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angel_tarancon_uclm_es/Documents/Documentos/curso/Cursos de Datos/TMcR/book/"/>
    </mc:Choice>
  </mc:AlternateContent>
  <xr:revisionPtr revIDLastSave="34" documentId="8_{68016429-9AE8-4E69-ADA1-66437CC0985A}" xr6:coauthVersionLast="47" xr6:coauthVersionMax="47" xr10:uidLastSave="{1B39B524-72B7-4AC1-A5AF-900593757B2D}"/>
  <bookViews>
    <workbookView xWindow="-90" yWindow="-90" windowWidth="19380" windowHeight="10980" firstSheet="6" activeTab="8" xr2:uid="{00000000-000D-0000-FFFF-FFFF00000000}"/>
  </bookViews>
  <sheets>
    <sheet name="Estrategia de búsqueda" sheetId="1" r:id="rId1"/>
    <sheet name="Variables" sheetId="3" r:id="rId2"/>
    <sheet name="Datos" sheetId="2" r:id="rId3"/>
    <sheet name="Hoja1" sheetId="4" r:id="rId4"/>
    <sheet name="selección AC100" sheetId="5" r:id="rId5"/>
    <sheet name="selección AC 50 no asoc" sheetId="6" r:id="rId6"/>
    <sheet name="selección AC buena no" sheetId="7" r:id="rId7"/>
    <sheet name="selección AC buena asoc" sheetId="8" r:id="rId8"/>
    <sheet name="selección AC" sheetId="9" r:id="rId9"/>
  </sheets>
  <definedNames>
    <definedName name="_xlnm._FilterDatabase" localSheetId="2" hidden="1">Datos!$A$1:$O$475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9" l="1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2" i="9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R3" i="2"/>
  <c r="R160" i="2"/>
  <c r="R16" i="2"/>
  <c r="R21" i="2"/>
  <c r="R8" i="2"/>
  <c r="R9" i="2"/>
  <c r="R12" i="2"/>
  <c r="R14" i="2"/>
  <c r="R11" i="2"/>
  <c r="R18" i="2"/>
  <c r="R10" i="2"/>
  <c r="R19" i="2"/>
  <c r="R5" i="2"/>
  <c r="R20" i="2"/>
  <c r="R230" i="2"/>
  <c r="R13" i="2"/>
  <c r="R27" i="2"/>
  <c r="R28" i="2"/>
  <c r="R54" i="2"/>
  <c r="R121" i="2"/>
  <c r="R202" i="2"/>
  <c r="R6" i="2"/>
  <c r="R31" i="2"/>
  <c r="R36" i="2"/>
  <c r="R37" i="2"/>
  <c r="R32" i="2"/>
  <c r="R26" i="2"/>
  <c r="R43" i="2"/>
  <c r="R40" i="2"/>
  <c r="R44" i="2"/>
  <c r="R50" i="2"/>
  <c r="R47" i="2"/>
  <c r="R17" i="2"/>
  <c r="R53" i="2"/>
  <c r="R29" i="2"/>
  <c r="R34" i="2"/>
  <c r="R33" i="2"/>
  <c r="R56" i="2"/>
  <c r="R58" i="2"/>
  <c r="R59" i="2"/>
  <c r="R67" i="2"/>
  <c r="R55" i="2"/>
  <c r="R133" i="2"/>
  <c r="R116" i="2"/>
  <c r="R42" i="2"/>
  <c r="R165" i="2"/>
  <c r="R52" i="2"/>
  <c r="R72" i="2"/>
  <c r="R74" i="2"/>
  <c r="R78" i="2"/>
  <c r="R70" i="2"/>
  <c r="R38" i="2"/>
  <c r="R61" i="2"/>
  <c r="R60" i="2"/>
  <c r="R96" i="2"/>
  <c r="R77" i="2"/>
  <c r="R93" i="2"/>
  <c r="R83" i="2"/>
  <c r="R69" i="2"/>
  <c r="R94" i="2"/>
  <c r="R23" i="2"/>
  <c r="R90" i="2"/>
  <c r="R97" i="2"/>
  <c r="R76" i="2"/>
  <c r="R64" i="2"/>
  <c r="R73" i="2"/>
  <c r="R57" i="2"/>
  <c r="R79" i="2"/>
  <c r="R91" i="2"/>
  <c r="R41" i="2"/>
  <c r="R107" i="2"/>
  <c r="R102" i="2"/>
  <c r="R104" i="2"/>
  <c r="R131" i="2"/>
  <c r="R106" i="2"/>
  <c r="R88" i="2"/>
  <c r="R85" i="2"/>
  <c r="R123" i="2"/>
  <c r="R45" i="2"/>
  <c r="R80" i="2"/>
  <c r="R119" i="2"/>
  <c r="R63" i="2"/>
  <c r="R129" i="2"/>
  <c r="R115" i="2"/>
  <c r="R150" i="2"/>
  <c r="R134" i="2"/>
  <c r="R117" i="2"/>
  <c r="R110" i="2"/>
  <c r="R139" i="2"/>
  <c r="R113" i="2"/>
  <c r="R46" i="2"/>
  <c r="R142" i="2"/>
  <c r="R144" i="2"/>
  <c r="R381" i="2"/>
  <c r="R136" i="2"/>
  <c r="R154" i="2"/>
  <c r="R174" i="2"/>
  <c r="R126" i="2"/>
  <c r="R112" i="2"/>
  <c r="R128" i="2"/>
  <c r="R68" i="2"/>
  <c r="R156" i="2"/>
  <c r="R130" i="2"/>
  <c r="R155" i="2"/>
  <c r="R149" i="2"/>
  <c r="R141" i="2"/>
  <c r="R170" i="2"/>
  <c r="R145" i="2"/>
  <c r="R179" i="2"/>
  <c r="R82" i="2"/>
  <c r="R182" i="2"/>
  <c r="R172" i="2"/>
  <c r="R183" i="2"/>
  <c r="R124" i="2"/>
  <c r="R163" i="2"/>
  <c r="R162" i="2"/>
  <c r="R99" i="2"/>
  <c r="R66" i="2"/>
  <c r="R120" i="2"/>
  <c r="R188" i="2"/>
  <c r="R220" i="2"/>
  <c r="R100" i="2"/>
  <c r="R132" i="2"/>
  <c r="R177" i="2"/>
  <c r="R158" i="2"/>
  <c r="R168" i="2"/>
  <c r="R186" i="2"/>
  <c r="R175" i="2"/>
  <c r="R189" i="2"/>
  <c r="R103" i="2"/>
  <c r="R153" i="2"/>
  <c r="R192" i="2"/>
  <c r="R305" i="2"/>
  <c r="R147" i="2"/>
  <c r="R122" i="2"/>
  <c r="R218" i="2"/>
  <c r="R194" i="2"/>
  <c r="R125" i="2"/>
  <c r="R118" i="2"/>
  <c r="R333" i="2"/>
  <c r="R157" i="2"/>
  <c r="R208" i="2"/>
  <c r="R86" i="2"/>
  <c r="R197" i="2"/>
  <c r="R152" i="2"/>
  <c r="R30" i="2"/>
  <c r="R211" i="2"/>
  <c r="R190" i="2"/>
  <c r="R127" i="2"/>
  <c r="R135" i="2"/>
  <c r="R228" i="2"/>
  <c r="R187" i="2"/>
  <c r="R201" i="2"/>
  <c r="R229" i="2"/>
  <c r="R169" i="2"/>
  <c r="R65" i="2"/>
  <c r="R137" i="2"/>
  <c r="R167" i="2"/>
  <c r="R151" i="2"/>
  <c r="R178" i="2"/>
  <c r="R159" i="2"/>
  <c r="R242" i="2"/>
  <c r="R247" i="2"/>
  <c r="R225" i="2"/>
  <c r="R180" i="2"/>
  <c r="R146" i="2"/>
  <c r="R185" i="2"/>
  <c r="R256" i="2"/>
  <c r="R210" i="2"/>
  <c r="R95" i="2"/>
  <c r="R166" i="2"/>
  <c r="R232" i="2"/>
  <c r="R140" i="2"/>
  <c r="R222" i="2"/>
  <c r="R214" i="2"/>
  <c r="R7" i="2"/>
  <c r="R226" i="2"/>
  <c r="R205" i="2"/>
  <c r="R213" i="2"/>
  <c r="R217" i="2"/>
  <c r="R143" i="2"/>
  <c r="R257" i="2"/>
  <c r="R250" i="2"/>
  <c r="R389" i="2"/>
  <c r="R221" i="2"/>
  <c r="R81" i="2"/>
  <c r="R209" i="2"/>
  <c r="R233" i="2"/>
  <c r="R176" i="2"/>
  <c r="R253" i="2"/>
  <c r="R390" i="2"/>
  <c r="R199" i="2"/>
  <c r="R206" i="2"/>
  <c r="R223" i="2"/>
  <c r="R261" i="2"/>
  <c r="R114" i="2"/>
  <c r="R239" i="2"/>
  <c r="R259" i="2"/>
  <c r="R191" i="2"/>
  <c r="R244" i="2"/>
  <c r="R48" i="2"/>
  <c r="R255" i="2"/>
  <c r="R237" i="2"/>
  <c r="R241" i="2"/>
  <c r="R263" i="2"/>
  <c r="R200" i="2"/>
  <c r="R92" i="2"/>
  <c r="R258" i="2"/>
  <c r="R245" i="2"/>
  <c r="R248" i="2"/>
  <c r="R254" i="2"/>
  <c r="R227" i="2"/>
  <c r="R266" i="2"/>
  <c r="R281" i="2"/>
  <c r="R234" i="2"/>
  <c r="R289" i="2"/>
  <c r="R39" i="2"/>
  <c r="R212" i="2"/>
  <c r="R251" i="2"/>
  <c r="R240" i="2"/>
  <c r="R262" i="2"/>
  <c r="R224" i="2"/>
  <c r="R275" i="2"/>
  <c r="R236" i="2"/>
  <c r="R292" i="2"/>
  <c r="R235" i="2"/>
  <c r="R273" i="2"/>
  <c r="R105" i="2"/>
  <c r="R219" i="2"/>
  <c r="R311" i="2"/>
  <c r="R283" i="2"/>
  <c r="R278" i="2"/>
  <c r="R249" i="2"/>
  <c r="R35" i="2"/>
  <c r="R215" i="2"/>
  <c r="R203" i="2"/>
  <c r="R279" i="2"/>
  <c r="R280" i="2"/>
  <c r="R321" i="2"/>
  <c r="R243" i="2"/>
  <c r="R270" i="2"/>
  <c r="R272" i="2"/>
  <c r="R284" i="2"/>
  <c r="R303" i="2"/>
  <c r="R368" i="2"/>
  <c r="R291" i="2"/>
  <c r="R290" i="2"/>
  <c r="R287" i="2"/>
  <c r="R285" i="2"/>
  <c r="R391" i="2"/>
  <c r="R392" i="2"/>
  <c r="R295" i="2"/>
  <c r="R301" i="2"/>
  <c r="R307" i="2"/>
  <c r="R98" i="2"/>
  <c r="R327" i="2"/>
  <c r="R300" i="2"/>
  <c r="R294" i="2"/>
  <c r="R312" i="2"/>
  <c r="R238" i="2"/>
  <c r="R296" i="2"/>
  <c r="R325" i="2"/>
  <c r="R293" i="2"/>
  <c r="R317" i="2"/>
  <c r="R328" i="2"/>
  <c r="R326" i="2"/>
  <c r="R274" i="2"/>
  <c r="R304" i="2"/>
  <c r="R346" i="2"/>
  <c r="R323" i="2"/>
  <c r="R324" i="2"/>
  <c r="R269" i="2"/>
  <c r="R319" i="2"/>
  <c r="R339" i="2"/>
  <c r="R357" i="2"/>
  <c r="R342" i="2"/>
  <c r="R299" i="2"/>
  <c r="R345" i="2"/>
  <c r="R332" i="2"/>
  <c r="R347" i="2"/>
  <c r="R343" i="2"/>
  <c r="R361" i="2"/>
  <c r="R352" i="2"/>
  <c r="R349" i="2"/>
  <c r="R330" i="2"/>
  <c r="R348" i="2"/>
  <c r="R331" i="2"/>
  <c r="R338" i="2"/>
  <c r="R337" i="2"/>
  <c r="R336" i="2"/>
  <c r="R196" i="2"/>
  <c r="R374" i="2"/>
  <c r="R351" i="2"/>
  <c r="R353" i="2"/>
  <c r="R282" i="2"/>
  <c r="R315" i="2"/>
  <c r="R310" i="2"/>
  <c r="R316" i="2"/>
  <c r="R360" i="2"/>
  <c r="R364" i="2"/>
  <c r="R318" i="2"/>
  <c r="R341" i="2"/>
  <c r="R340" i="2"/>
  <c r="R350" i="2"/>
  <c r="R367" i="2"/>
  <c r="R306" i="2"/>
  <c r="R246" i="2"/>
  <c r="R335" i="2"/>
  <c r="R320" i="2"/>
  <c r="R276" i="2"/>
  <c r="R334" i="2"/>
  <c r="R277" i="2"/>
  <c r="R355" i="2"/>
  <c r="R359" i="2"/>
  <c r="R322" i="2"/>
  <c r="R372" i="2"/>
  <c r="R329" i="2"/>
  <c r="R302" i="2"/>
  <c r="R373" i="2"/>
  <c r="R369" i="2"/>
  <c r="R383" i="2"/>
  <c r="R387" i="2"/>
  <c r="R386" i="2"/>
  <c r="R375" i="2"/>
  <c r="R376" i="2"/>
  <c r="R2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354" i="2"/>
  <c r="R407" i="2"/>
  <c r="R408" i="2"/>
  <c r="R409" i="2"/>
  <c r="R410" i="2"/>
  <c r="R411" i="2"/>
  <c r="R412" i="2"/>
  <c r="R413" i="2"/>
  <c r="R366" i="2"/>
  <c r="R414" i="2"/>
  <c r="R415" i="2"/>
  <c r="R416" i="2"/>
  <c r="R344" i="2"/>
  <c r="R417" i="2"/>
  <c r="R371" i="2"/>
  <c r="R418" i="2"/>
  <c r="R419" i="2"/>
  <c r="R420" i="2"/>
  <c r="R421" i="2"/>
  <c r="R308" i="2"/>
  <c r="R422" i="2"/>
  <c r="R423" i="2"/>
  <c r="R424" i="2"/>
  <c r="R286" i="2"/>
  <c r="R425" i="2"/>
  <c r="R426" i="2"/>
  <c r="R427" i="2"/>
  <c r="R231" i="2"/>
  <c r="R428" i="2"/>
  <c r="R358" i="2"/>
  <c r="R252" i="2"/>
  <c r="R198" i="2"/>
  <c r="R429" i="2"/>
  <c r="R101" i="2"/>
  <c r="R173" i="2"/>
  <c r="R365" i="2"/>
  <c r="R309" i="2"/>
  <c r="R24" i="2"/>
  <c r="R377" i="2"/>
  <c r="R265" i="2"/>
  <c r="R430" i="2"/>
  <c r="R431" i="2"/>
  <c r="R297" i="2"/>
  <c r="R260" i="2"/>
  <c r="R148" i="2"/>
  <c r="R184" i="2"/>
  <c r="R314" i="2"/>
  <c r="R432" i="2"/>
  <c r="R204" i="2"/>
  <c r="R356" i="2"/>
  <c r="R87" i="2"/>
  <c r="R216" i="2"/>
  <c r="R171" i="2"/>
  <c r="R362" i="2"/>
  <c r="R181" i="2"/>
  <c r="R84" i="2"/>
  <c r="R271" i="2"/>
  <c r="R161" i="2"/>
  <c r="R207" i="2"/>
  <c r="R62" i="2"/>
  <c r="R109" i="2"/>
  <c r="R51" i="2"/>
  <c r="R138" i="2"/>
  <c r="R108" i="2"/>
  <c r="R25" i="2"/>
  <c r="R268" i="2"/>
  <c r="R298" i="2"/>
  <c r="R264" i="2"/>
  <c r="R267" i="2"/>
  <c r="R193" i="2"/>
  <c r="R111" i="2"/>
  <c r="R89" i="2"/>
  <c r="R15" i="2"/>
  <c r="R433" i="2"/>
  <c r="R75" i="2"/>
  <c r="R195" i="2"/>
  <c r="R164" i="2"/>
  <c r="R71" i="2"/>
  <c r="R313" i="2"/>
  <c r="R2" i="2"/>
  <c r="R49" i="2"/>
  <c r="R388" i="2"/>
  <c r="R363" i="2"/>
  <c r="R435" i="2"/>
  <c r="R288" i="2"/>
  <c r="R436" i="2"/>
  <c r="R370" i="2"/>
  <c r="R467" i="2"/>
  <c r="R437" i="2"/>
  <c r="R379" i="2"/>
  <c r="R469" i="2"/>
  <c r="R470" i="2"/>
  <c r="R471" i="2"/>
  <c r="R472" i="2"/>
  <c r="R473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74" i="2"/>
  <c r="R475" i="2"/>
  <c r="R378" i="2"/>
  <c r="R380" i="2"/>
  <c r="R382" i="2"/>
  <c r="R384" i="2"/>
  <c r="R385" i="2"/>
  <c r="R466" i="2"/>
  <c r="R434" i="2"/>
  <c r="R468" i="2"/>
  <c r="R4" i="2"/>
</calcChain>
</file>

<file path=xl/sharedStrings.xml><?xml version="1.0" encoding="utf-8"?>
<sst xmlns="http://schemas.openxmlformats.org/spreadsheetml/2006/main" count="4645" uniqueCount="579">
  <si>
    <t>Nombre del producto</t>
  </si>
  <si>
    <t>Sabi</t>
  </si>
  <si>
    <t>Actualización:</t>
  </si>
  <si>
    <t>280</t>
  </si>
  <si>
    <t>Versión software</t>
  </si>
  <si>
    <t>132.00</t>
  </si>
  <si>
    <t>Actualización datos</t>
  </si>
  <si>
    <t>30/11/2022 (n° 2800)</t>
  </si>
  <si>
    <t>Usuario</t>
  </si>
  <si>
    <t>UCLF-miguelangel.tarancon@uclm.es</t>
  </si>
  <si>
    <t>Export date</t>
  </si>
  <si>
    <t>02/12/2022</t>
  </si>
  <si>
    <t>Cut off date</t>
  </si>
  <si>
    <t>31/03</t>
  </si>
  <si>
    <t>Resultado etapa</t>
  </si>
  <si>
    <t>Resultado búsqueda</t>
  </si>
  <si>
    <t>1.</t>
  </si>
  <si>
    <t>Estados españoles o portugueses: Activa</t>
  </si>
  <si>
    <t>1.030.205</t>
  </si>
  <si>
    <t>2.</t>
  </si>
  <si>
    <t>CNAE 2009(Sólo códigos primarios): 3518 - Producción de energía eléctrica de origen eólico</t>
  </si>
  <si>
    <t>1.494</t>
  </si>
  <si>
    <t>1.007</t>
  </si>
  <si>
    <t>3.</t>
  </si>
  <si>
    <t>Forma jurídica España: Sociedad anónima, Sociedad limitada, Cooperativa</t>
  </si>
  <si>
    <t>1.852.734</t>
  </si>
  <si>
    <t>1.004</t>
  </si>
  <si>
    <t>4.</t>
  </si>
  <si>
    <t>Estados España: Activa</t>
  </si>
  <si>
    <t>906.276</t>
  </si>
  <si>
    <t>670</t>
  </si>
  <si>
    <t>5.</t>
  </si>
  <si>
    <t>Último año de cuentas: 2021</t>
  </si>
  <si>
    <t>592.417</t>
  </si>
  <si>
    <t>474</t>
  </si>
  <si>
    <t>Búsqueda booleana : 1 Y 2 Y 3 Y 4 Y 5</t>
  </si>
  <si>
    <t>TOTAL</t>
  </si>
  <si>
    <t>Definición de la Matriz:</t>
  </si>
  <si>
    <t>- minimum percentage that must characterise the path from a subject Company up to its Ultimate owner: 50.01%</t>
  </si>
  <si>
    <t>- UO can have no shareholder identified or all its shareholders have an unknown percentage</t>
  </si>
  <si>
    <t>Nombre</t>
  </si>
  <si>
    <t>Margen de beneficio (%)
%
Últ. año disp.</t>
  </si>
  <si>
    <t>Coeficiente de solvencia (%)
%
Últ. año disp.</t>
  </si>
  <si>
    <t>Comunidad autónoma</t>
  </si>
  <si>
    <t>Forma jurídica</t>
  </si>
  <si>
    <t>Ultimos ingresos de explotación
mil</t>
  </si>
  <si>
    <t>No of companies in corporate group</t>
  </si>
  <si>
    <t>Resultado del Ejercicio
mil EUR
Últ. año disp.</t>
  </si>
  <si>
    <t>Total Activo
mil EUR
Últ. año disp.</t>
  </si>
  <si>
    <t>Fondos propios
mil EUR
Últ. año disp.</t>
  </si>
  <si>
    <t>Rentabilidad económica (%)
%
Últ. año disp.</t>
  </si>
  <si>
    <t>Rentabilidad financiera (%)
%
Últ. año disp.</t>
  </si>
  <si>
    <t>Liquidez general
%
Últ. año disp.</t>
  </si>
  <si>
    <t>Apalancamiento (%)
%
Últ. año disp.</t>
  </si>
  <si>
    <t>Ratios de autonomía financiera a medio y largo plazo
%
Últ. año disp.</t>
  </si>
  <si>
    <t>Repsol Servicios Renovables SA.</t>
  </si>
  <si>
    <t>Madrid</t>
  </si>
  <si>
    <t>Sociedad anonima</t>
  </si>
  <si>
    <t>EDP Renovables España SLU</t>
  </si>
  <si>
    <t>Asturias</t>
  </si>
  <si>
    <t>Sociedad limitada</t>
  </si>
  <si>
    <t>Naturgy Renovables SLU</t>
  </si>
  <si>
    <t>Energias Renovables Mediterraneas SA</t>
  </si>
  <si>
    <t>Comunidad Valenciana</t>
  </si>
  <si>
    <t>Molinos DEL Ebro SA</t>
  </si>
  <si>
    <t>Aragón</t>
  </si>
  <si>
    <t>Parque Eolico LA Boga SL.</t>
  </si>
  <si>
    <t>Norvento Estelo SL.</t>
  </si>
  <si>
    <t>Galicia</t>
  </si>
  <si>
    <t>Acciona Eolica de Castilla LA Mancha SL</t>
  </si>
  <si>
    <t>Compañia Eolica Aragonesa SA</t>
  </si>
  <si>
    <t>CYL Energia Eolica SL</t>
  </si>
  <si>
    <t>Desarrollo de Energias Renovables de Navarra SA</t>
  </si>
  <si>
    <t>Navarra</t>
  </si>
  <si>
    <t>Parques Eolicos de Buio SL</t>
  </si>
  <si>
    <t>Molinos DEL Cidacos SA</t>
  </si>
  <si>
    <t>La Rioja</t>
  </si>
  <si>
    <t>Eolica DEL Alfoz SL</t>
  </si>
  <si>
    <t>Enerfin Enervento SL.</t>
  </si>
  <si>
    <t>Acciona Eolica DEL Levante SL</t>
  </si>
  <si>
    <t>Danta de Energias SA</t>
  </si>
  <si>
    <t>Castilla y León</t>
  </si>
  <si>
    <t>Eolica Campollano SA</t>
  </si>
  <si>
    <t>Energias Eolicas de Catalunya SA</t>
  </si>
  <si>
    <t>Viesgo Renovables SL.</t>
  </si>
  <si>
    <t>Desarrollo Eolico LAS Majas XIX SL.</t>
  </si>
  <si>
    <t>Sistemas Energeticos Valle de Sedano SA</t>
  </si>
  <si>
    <t>Alectoris Energia Sostenible 6 SL.</t>
  </si>
  <si>
    <t>Green Capital Power SL</t>
  </si>
  <si>
    <t>Elawan Energy SL.</t>
  </si>
  <si>
    <t>Parque Eolico Peñarroldana SL</t>
  </si>
  <si>
    <t>Desarrollo de Energias Renovables de LA Rioja Sociedad Anonima</t>
  </si>
  <si>
    <t>Energias Alternativas Castilla LA Mancha Sociedad Limitada Unipersonal</t>
  </si>
  <si>
    <t>Eolica Sierra de Avila SL</t>
  </si>
  <si>
    <t>Naturgy Future Sociedad Limitada.</t>
  </si>
  <si>
    <t>Acampo Arias SL</t>
  </si>
  <si>
    <t>Sierra de Selva SL</t>
  </si>
  <si>
    <t>Eolica de Rubio SL</t>
  </si>
  <si>
    <t>BON Vent de l'Ebre SL</t>
  </si>
  <si>
    <t>Cataluña</t>
  </si>
  <si>
    <t>Alectoris Energia Sostenible 3 Sociedad Limitada.</t>
  </si>
  <si>
    <t>Norvento Montouto SL</t>
  </si>
  <si>
    <t>Parques Eolicos SAN Lorenzo SL</t>
  </si>
  <si>
    <t>Fuerzas Energeticas DEL SUR de Europa II SL.</t>
  </si>
  <si>
    <t>Eolicas EL Coscojar SL.</t>
  </si>
  <si>
    <t>Energias Renovables DEL Duero SL</t>
  </si>
  <si>
    <t>Aerogeneradores DEL SUR SA</t>
  </si>
  <si>
    <t>Andalucía</t>
  </si>
  <si>
    <t>Alectoris Energia Sostenible 1 Sociedad Limitada.</t>
  </si>
  <si>
    <t>Norvento Curuxeiras SL</t>
  </si>
  <si>
    <t>Molinos DEL Jalon SA</t>
  </si>
  <si>
    <t>Parques Eolicos Celadas SL</t>
  </si>
  <si>
    <t>Explotaciones Eolicas de Aldehuelas SL</t>
  </si>
  <si>
    <t>Parques Eolicos de Villanueva Sociedad Limitada</t>
  </si>
  <si>
    <t>OW Offshore SL</t>
  </si>
  <si>
    <t>Fuerzas Energeticas DEL SUR de Europa XI SL.</t>
  </si>
  <si>
    <t>Compañia Integral de Energias Renovables de Zaragoza Sociedad Limitada</t>
  </si>
  <si>
    <t>Parque Eolico de LA Bobia Y SAN Isidro Sociedad Limitada</t>
  </si>
  <si>
    <t>Fuerzas Energeticas DEL SUR de Europa XII SL.</t>
  </si>
  <si>
    <t>Boreas Eolica 2 SA</t>
  </si>
  <si>
    <t>Parque Eolico de TEA SL</t>
  </si>
  <si>
    <t>Sistemas Energeticos Serra de Lourenza Sociedad Anonima</t>
  </si>
  <si>
    <t>Empordavent SL</t>
  </si>
  <si>
    <t>Tebar Eolica SA</t>
  </si>
  <si>
    <t>Engasa Eolica SA</t>
  </si>
  <si>
    <t>Brulles Eolica SL</t>
  </si>
  <si>
    <t>Molinos de LA Rioja Sociedad Anonima</t>
  </si>
  <si>
    <t>Eolica DON Quijote SL</t>
  </si>
  <si>
    <t>Parque Eolico Alentisque SL</t>
  </si>
  <si>
    <t>Eolica Fontesilva SL</t>
  </si>
  <si>
    <t>Sargon Energias SLU</t>
  </si>
  <si>
    <t>Eolica Almatret SL</t>
  </si>
  <si>
    <t>Explotaciones Eolicas Santo Domingo de Luna SA.</t>
  </si>
  <si>
    <t>Fergo Galicia Vento -P E Mondoñedo SL</t>
  </si>
  <si>
    <t>Geolica Magallon SL</t>
  </si>
  <si>
    <t>Sistemas Energeticos Loma DEL Viento Sociedad Anonima</t>
  </si>
  <si>
    <t>C I III Monegros Energy Holdco SL.</t>
  </si>
  <si>
    <t>Desarrollo Eolico LAS Majas VII SL.</t>
  </si>
  <si>
    <t>Sistemes Energetics Savalla DEL Comtat SA</t>
  </si>
  <si>
    <t>Desarrollos Renovables DEL Ebro SL</t>
  </si>
  <si>
    <t>Parque Eolico Altos DEL Voltoya S.A.</t>
  </si>
  <si>
    <t>Parque Eolico Sierra de LAS Carbas SL</t>
  </si>
  <si>
    <t>Parque Eolico de Deva SL</t>
  </si>
  <si>
    <t>Parque Eolico de Ameixenda-Filgueira SL</t>
  </si>
  <si>
    <t>Parque Eolico Loma DEL Capon SL</t>
  </si>
  <si>
    <t>Parque Eolico LOS Ausines SL</t>
  </si>
  <si>
    <t>Parques Eolicos Alto Layna SL.</t>
  </si>
  <si>
    <t>Sistemas Energeticos EL Valle SLU</t>
  </si>
  <si>
    <t>Sistemas Energeticos Torralba SA</t>
  </si>
  <si>
    <t>Desarrollos Eolicos DEL SUR de Europa Sociedad Limitada.</t>
  </si>
  <si>
    <t>Comiolica SL</t>
  </si>
  <si>
    <t>Eolica Mirasierra SL</t>
  </si>
  <si>
    <t>Fuerzas Energeticas DEL SUR de Europa XV SL.</t>
  </si>
  <si>
    <t>Evolucion 2000 Sociedad Limitada.</t>
  </si>
  <si>
    <t>Castilla-La Mancha</t>
  </si>
  <si>
    <t>Eolica de Radona S.L.</t>
  </si>
  <si>
    <t>Parque Eolico LA Peñuca SL</t>
  </si>
  <si>
    <t>Eolica 2000 SL</t>
  </si>
  <si>
    <t>Cantabria</t>
  </si>
  <si>
    <t>Parque Eolico Tres Villas SL.</t>
  </si>
  <si>
    <t>Sistemas Energeticos Tacica de Plata Sociedad Anonima</t>
  </si>
  <si>
    <t>Norvento Sasdonigas SL</t>
  </si>
  <si>
    <t>Parque Eolico Sierra de Aguas Sociedad Limitada.</t>
  </si>
  <si>
    <t>Viesgo Europa SL.</t>
  </si>
  <si>
    <t>Sistemas Energeticos Jaralon SA</t>
  </si>
  <si>
    <t>Explotaciones Eolicas Sierra de Alcaraz SL</t>
  </si>
  <si>
    <t>Montouto 2000 SA</t>
  </si>
  <si>
    <t>Parque Eolico de Abara SL</t>
  </si>
  <si>
    <t>Eolica LA Navica SL</t>
  </si>
  <si>
    <t>Parque Eolico Santa Quiteria SL.</t>
  </si>
  <si>
    <t>Parque Eolico Pujalt SL</t>
  </si>
  <si>
    <t>Eolica Arlanzon S.A.</t>
  </si>
  <si>
    <t>Parque Eolico Marmellar Sociedad Limitada.</t>
  </si>
  <si>
    <t>EOS PAX II A SL</t>
  </si>
  <si>
    <t>Compañia Eolica Granadina SA</t>
  </si>
  <si>
    <t>Luria de Energias SA</t>
  </si>
  <si>
    <t>Fuerzas Energeticas DEL SUR de Europa XXI SL.</t>
  </si>
  <si>
    <t>Parque Eolico Cova DA Serpe II SL</t>
  </si>
  <si>
    <t>Eolica de Medinaceli SL</t>
  </si>
  <si>
    <t>Renovables Castilla LA Mancha S.A.</t>
  </si>
  <si>
    <t>Parque Eolico Magaz SL</t>
  </si>
  <si>
    <t>Eolica LA Brujula SA</t>
  </si>
  <si>
    <t>Parque Eolico LA Esperanza SL</t>
  </si>
  <si>
    <t>Hornija Eolica SL</t>
  </si>
  <si>
    <t>Parque Eolico Encinillas SL</t>
  </si>
  <si>
    <t>Gestion Integral Solar SLU</t>
  </si>
  <si>
    <t>Greenalia Wind Power Miñon, S.L.</t>
  </si>
  <si>
    <t>Parque Eolico Turo DEL Magre SL</t>
  </si>
  <si>
    <t>Parque Eolico Nerea SL.</t>
  </si>
  <si>
    <t>Ibereolica Hedroso-Aciberos 2 SL</t>
  </si>
  <si>
    <t>Parque Eolico de Malpica SA</t>
  </si>
  <si>
    <t>Iniciativas Eolicas Castellanas SA</t>
  </si>
  <si>
    <t>Parque Eolico EL Moral SL</t>
  </si>
  <si>
    <t>Iberia Aprovechamientos Eolicos Sociedad Anonima</t>
  </si>
  <si>
    <t>Eolica Valdetellas SL.</t>
  </si>
  <si>
    <t>Suresa Retama S.L.</t>
  </si>
  <si>
    <t>Wiesa 6 SL</t>
  </si>
  <si>
    <t>Energias Eolicas DEL Pino SL</t>
  </si>
  <si>
    <t>Eolica de Graiade SL</t>
  </si>
  <si>
    <t>Elecdey Palencia S.L.</t>
  </si>
  <si>
    <t>Bajoz Eolica SL</t>
  </si>
  <si>
    <t>Parque Eolico LA Sotonera SL</t>
  </si>
  <si>
    <t>Sistemes Energetics Conesa I S.L.</t>
  </si>
  <si>
    <t>Planta Fotovoltaica Torrijos SL.</t>
  </si>
  <si>
    <t>KW Tarifa SA</t>
  </si>
  <si>
    <t>Eolica Dulcinea SL</t>
  </si>
  <si>
    <t>Parque Eolico de Adraño SL</t>
  </si>
  <si>
    <t>M Torres Desarrollos Energeticos SL</t>
  </si>
  <si>
    <t>Corporacion Eolica de Valdivia SL</t>
  </si>
  <si>
    <t>Moncayo Forestal Sociedad Limitada.</t>
  </si>
  <si>
    <t>Ibereolica Lubian SA</t>
  </si>
  <si>
    <t>Sistemas Energeticos Islas Canarias, Sociedad Limitada.</t>
  </si>
  <si>
    <t>Canarias</t>
  </si>
  <si>
    <t>SAN Juan de Bargas Eolica SL</t>
  </si>
  <si>
    <t>Desarrollos Eolicos Manchegos EL Pinar SLU</t>
  </si>
  <si>
    <t>Energias Ambientales de Somozas SA</t>
  </si>
  <si>
    <t>Parc Eolic Sant Antoni SL</t>
  </si>
  <si>
    <t>Explotaciones Eolicas Sierra LA Virgen SA</t>
  </si>
  <si>
    <t>Generacion Eolica EL Vedado SL</t>
  </si>
  <si>
    <t>Parc Eolic Veciana Cabaro SL</t>
  </si>
  <si>
    <t>Ecowind Energy SL</t>
  </si>
  <si>
    <t>Eolica Sierra Sesnandez SL</t>
  </si>
  <si>
    <t>Energias Ecologicas de Tenerife SA</t>
  </si>
  <si>
    <t>Parque Eolico de A Ruña SL</t>
  </si>
  <si>
    <t>Ecosos Canarias SL.</t>
  </si>
  <si>
    <t>Energias Renovables de Peñanebina SL</t>
  </si>
  <si>
    <t>Parque Eolico Peralejo SA</t>
  </si>
  <si>
    <t>Eolica Ablitas SL.</t>
  </si>
  <si>
    <t>Repsol Renovables S.A.U.</t>
  </si>
  <si>
    <t>Wigep Andalucia SA</t>
  </si>
  <si>
    <t>Parque Eolico Cordel Y Vidural SL</t>
  </si>
  <si>
    <t>Parque Eolico LOS Cantales SL</t>
  </si>
  <si>
    <t>Molinos DEL Moncayo SL.</t>
  </si>
  <si>
    <t>Eolica Navarra SL</t>
  </si>
  <si>
    <t>Energias Eolicas Y Ecologicas 58 Sociedad Limitada</t>
  </si>
  <si>
    <t>Naturgy Renovables Ruralia SL.</t>
  </si>
  <si>
    <t>Enervent SA</t>
  </si>
  <si>
    <t>Greenalia Wind Power Ourol SL.</t>
  </si>
  <si>
    <t>Eolico Alijar SA</t>
  </si>
  <si>
    <t>WPD Parque Eolico Navillas SL.</t>
  </si>
  <si>
    <t>Eolica Cabezo SAN Roque SA</t>
  </si>
  <si>
    <t>Tarraco Eolica Asco SL</t>
  </si>
  <si>
    <t>Alas Capital &amp; GN SA</t>
  </si>
  <si>
    <t>Eolica LA Bandera S.L.</t>
  </si>
  <si>
    <t>Eolica DEL Ebro Sociedad Anonima.</t>
  </si>
  <si>
    <t>Parque Eolico de Vicedo SL</t>
  </si>
  <si>
    <t>Ibereolica Padornelo S.A.U.</t>
  </si>
  <si>
    <t>Fuerzas Energeticas DEL SUR de Europa VI SL.</t>
  </si>
  <si>
    <t>Irixo Eolico SA</t>
  </si>
  <si>
    <t>Energias Naturales LA Calzada SL</t>
  </si>
  <si>
    <t>Desarrollos Eolicos EL Aguila SA</t>
  </si>
  <si>
    <t>Alas Capital 4 Sociedad Limitada.</t>
  </si>
  <si>
    <t>Desarrollo Eolico de LA Muga SL</t>
  </si>
  <si>
    <t>Parque Eolico Alto DEL Coterejon SL</t>
  </si>
  <si>
    <t>Eolica de Villanueva SL</t>
  </si>
  <si>
    <t>Aragonesa DEL Viento SA</t>
  </si>
  <si>
    <t>Sistemas Energeticos de LA Muela SA</t>
  </si>
  <si>
    <t>Paravento SL</t>
  </si>
  <si>
    <t>Iniciativas Eolicas de Alpera SL</t>
  </si>
  <si>
    <t>Sistemas Energeticos LA Camara Sociedad Limitada</t>
  </si>
  <si>
    <t>Parque Eolico de Virxe DO Monte SL</t>
  </si>
  <si>
    <t>Tarraco Eolica LES Garrigues SL</t>
  </si>
  <si>
    <t>Parque Eolico Verdigueiro SL</t>
  </si>
  <si>
    <t>Tarraco Eolica LES Garrigues DOS SL</t>
  </si>
  <si>
    <t>Eolica Montesinos SL</t>
  </si>
  <si>
    <t>Eolica Caparroso S.L.</t>
  </si>
  <si>
    <t>Drago Renovables SL</t>
  </si>
  <si>
    <t>Parque Eolico Tahuna S.L.</t>
  </si>
  <si>
    <t>Eolica de Parideras SL</t>
  </si>
  <si>
    <t>Parque Eolico Panondres SL.</t>
  </si>
  <si>
    <t>Atalaya Generacion Eolica S.L.</t>
  </si>
  <si>
    <t>Estructuras Y Revestimiento de Galicia SL</t>
  </si>
  <si>
    <t>Ibereolica Hedroso Aciberos SA</t>
  </si>
  <si>
    <t>Parque Eolico EL Chaparro SL.</t>
  </si>
  <si>
    <t>Eolicos DO Morrazo SL</t>
  </si>
  <si>
    <t>Parque Eolico LAS Regueras SL</t>
  </si>
  <si>
    <t>Parque Eolico de Curras SL</t>
  </si>
  <si>
    <t>Eolica Sorihuela S.L.</t>
  </si>
  <si>
    <t>Greenalia Wind Power Alto DA Croa II, SL</t>
  </si>
  <si>
    <t>Desarrollo Eolico DEL Ebro Sociedad Anonima</t>
  </si>
  <si>
    <t>Generacion de Energia Renovable SA</t>
  </si>
  <si>
    <t>País Vasco</t>
  </si>
  <si>
    <t>Eolica de Zorraquin SL</t>
  </si>
  <si>
    <t>Eolica Cabanillas S.L.</t>
  </si>
  <si>
    <t>Sistemas Energeticos de LA Estrada S.A.</t>
  </si>
  <si>
    <t>Energias Naturales EL Negredo SL</t>
  </si>
  <si>
    <t>Greenalia Wind Power Monte Tourado, SL</t>
  </si>
  <si>
    <t>Burgalesa de Generacion Eolica SL</t>
  </si>
  <si>
    <t>Inverolica de Abella SL</t>
  </si>
  <si>
    <t>Iberdrola Renovables LA Rioja 2 SL.</t>
  </si>
  <si>
    <t>Parque Eolico Cerro Oliva SL</t>
  </si>
  <si>
    <t>Planta Enersos III Sociedad Limitada.</t>
  </si>
  <si>
    <t>Parque Eolico Becerril SL</t>
  </si>
  <si>
    <t>Aciloe, Sociedad Anonima</t>
  </si>
  <si>
    <t>Nirgua Solar SL</t>
  </si>
  <si>
    <t>Corporacion Eolica de Zaragoza SL</t>
  </si>
  <si>
    <t>Cardo de Plata SL.</t>
  </si>
  <si>
    <t>Parque Eolico Lecrin S.L.</t>
  </si>
  <si>
    <t>Esbrug SL</t>
  </si>
  <si>
    <t>Alabe Proyectos Eolicos SA.</t>
  </si>
  <si>
    <t>Sistemas Energeticos Cabezo Negro SA</t>
  </si>
  <si>
    <t>Energias Renovables EL Abra SL</t>
  </si>
  <si>
    <t>Electra Mestral SL</t>
  </si>
  <si>
    <t>Sociedad Eolica de Ourol SL</t>
  </si>
  <si>
    <t>Mocan Renovables SL</t>
  </si>
  <si>
    <t>Energias de Ourol SL</t>
  </si>
  <si>
    <t>Parque Eolico Madridejos SL</t>
  </si>
  <si>
    <t>Explotaciones Eolicas de Escucha SA</t>
  </si>
  <si>
    <t>Renovables DEL Penedes SA.</t>
  </si>
  <si>
    <t>Parque Fotovoltaico LA Maja SL.</t>
  </si>
  <si>
    <t>Union Eolica Andaluza SL</t>
  </si>
  <si>
    <t>Greenalia Wind Power Alto DA Croa, SL</t>
  </si>
  <si>
    <t>Eolica EL Conjuro SL.</t>
  </si>
  <si>
    <t>Proyectos Eolicos Aragoneses SL</t>
  </si>
  <si>
    <t>Eolia Gregal de Inversiones SA.</t>
  </si>
  <si>
    <t>Fomento de LAS Energias Renovables 2001 S.A.</t>
  </si>
  <si>
    <t>Alas Capital SA</t>
  </si>
  <si>
    <t>Molinos DEL Cerro Moreno SL</t>
  </si>
  <si>
    <t>Energia Eolica de Castilla S.L.</t>
  </si>
  <si>
    <t>Anthophila Energias Renovables 1 Sociedad Limitada.</t>
  </si>
  <si>
    <t>LDV Casares SL</t>
  </si>
  <si>
    <t>Sotavento Galicia SA</t>
  </si>
  <si>
    <t>Soslaires Canarias SL</t>
  </si>
  <si>
    <t>Beltaine Renovables SL</t>
  </si>
  <si>
    <t>Eolica DEL Montalt SL</t>
  </si>
  <si>
    <t>Eolica Cantabria SA</t>
  </si>
  <si>
    <t>Señorio de Bariain SA</t>
  </si>
  <si>
    <t>Energetica DEL Montalt SL</t>
  </si>
  <si>
    <t>Eolica Lodosa SL</t>
  </si>
  <si>
    <t>Energias de Pontevedra S.L.</t>
  </si>
  <si>
    <t>Parque Eolico LA Union S.L.</t>
  </si>
  <si>
    <t>Murcia</t>
  </si>
  <si>
    <t>Parque Eolico Rondavino Sociedad Limitada</t>
  </si>
  <si>
    <t>Parc Eolic LES Comes SL</t>
  </si>
  <si>
    <t>Greenalia Wind Power Eolo MOC SA</t>
  </si>
  <si>
    <t>Fotovoltaica LA Cabrita Sociedad Limitada.</t>
  </si>
  <si>
    <t>Eolica Pueyo SL</t>
  </si>
  <si>
    <t>Parsona Corporacion SL.</t>
  </si>
  <si>
    <t>Sistemas Energeticos Fuerteventura SA</t>
  </si>
  <si>
    <t>Centro de Control Villadiego SL</t>
  </si>
  <si>
    <t>Parque Eolico Lomas de Manteca SL.</t>
  </si>
  <si>
    <t>Electra Norte Penouta SL</t>
  </si>
  <si>
    <t>Ibereolica Investigacion Y Desarrollo SL</t>
  </si>
  <si>
    <t>Saltos DEL Oitaven SL</t>
  </si>
  <si>
    <t>Parque Eolico Jaufil SL.</t>
  </si>
  <si>
    <t>Suministros Eolicos S.L.</t>
  </si>
  <si>
    <t>Infraestructuras Ayora SL</t>
  </si>
  <si>
    <t>Infraestructuras Electricas LA Mudarra SL.</t>
  </si>
  <si>
    <t>Fuentes Eolicas DOS SL</t>
  </si>
  <si>
    <t>LAS Navarricas de Bordon S.L.</t>
  </si>
  <si>
    <t>Eolica Unzue SL</t>
  </si>
  <si>
    <t>Molino de Arbolitas SL</t>
  </si>
  <si>
    <t>Technical Services Wind SL.</t>
  </si>
  <si>
    <t>Saltos DEL Mundo SL</t>
  </si>
  <si>
    <t>Energias Eolicas Giolia Sociedad Limitada</t>
  </si>
  <si>
    <t>Energias Eolicas Santa ANA Sociedad Limitada</t>
  </si>
  <si>
    <t>Sistemas Energeticos LA Plana SA</t>
  </si>
  <si>
    <t>Solar Mutiny, Sociedad Limitada.</t>
  </si>
  <si>
    <t>Desarrollos Eolicos de Teruel SL</t>
  </si>
  <si>
    <t>Renovalia Reserve SL.</t>
  </si>
  <si>
    <t>Energia Eolica Noto Sociedad Limitada.</t>
  </si>
  <si>
    <t>Energia Eolica Terral Sociedad Limitada.</t>
  </si>
  <si>
    <t>Parque Eolico LAS Mimosas, Sociedad Limitada.</t>
  </si>
  <si>
    <t>Parque Eolico LAS Lomas de Lecrin S.L.</t>
  </si>
  <si>
    <t>Wind Hunter Sociedad Limitada.</t>
  </si>
  <si>
    <t>Eolica de LA Ruya SL</t>
  </si>
  <si>
    <t>Eolpop SL.</t>
  </si>
  <si>
    <t>Fergo Galicia Vento-Pe de Cerceda SL</t>
  </si>
  <si>
    <t>WPD Wind Investment SL.</t>
  </si>
  <si>
    <t>Gestion Y Mantenimiento Eolico DEL Norte SL</t>
  </si>
  <si>
    <t>Emprendimientos Y Desarrollo de Iniciativas Energeticas SL</t>
  </si>
  <si>
    <t>Megaturbinas Arinaga SA</t>
  </si>
  <si>
    <t>Sunterra XXI Sociedad Limitada.</t>
  </si>
  <si>
    <t>Aizdegi SL</t>
  </si>
  <si>
    <t>Parque Eolico LA Sargilla Sociedad Anonima.</t>
  </si>
  <si>
    <t>Energia Y Recursos Ambientales Internacional SL</t>
  </si>
  <si>
    <t>Lineas Electricas de Galicia III SL</t>
  </si>
  <si>
    <t>DON Benito Solar III SL</t>
  </si>
  <si>
    <t>Intercon SA</t>
  </si>
  <si>
    <t>Energias Naturales Molinos de Castilla SA</t>
  </si>
  <si>
    <t>Ventos E Terras Galegas SL</t>
  </si>
  <si>
    <t>Altosalvo SL</t>
  </si>
  <si>
    <t>Patrimonial Mfgf S.L.</t>
  </si>
  <si>
    <t>Bluefloat Energy International SL.</t>
  </si>
  <si>
    <t>Tarraco Eolica SA</t>
  </si>
  <si>
    <t>Corolla Power 1 SL</t>
  </si>
  <si>
    <t>Corolla Power 3 SL</t>
  </si>
  <si>
    <t>Puig-Sol 1 S.L.</t>
  </si>
  <si>
    <t>Chelya Generacion SL</t>
  </si>
  <si>
    <t>LOS Pinos Solar Consulting SL</t>
  </si>
  <si>
    <t>Magnito Electrica SL</t>
  </si>
  <si>
    <t>Lauralba Inversiones SL</t>
  </si>
  <si>
    <t>Lineas Electricas de Galicia SL</t>
  </si>
  <si>
    <t>Parque Energetico de G C SL</t>
  </si>
  <si>
    <t>Olazar Renovables SL.</t>
  </si>
  <si>
    <t>Enaleo SL</t>
  </si>
  <si>
    <t>Plafovolt SL</t>
  </si>
  <si>
    <t>Moline Generacion SL</t>
  </si>
  <si>
    <t>Andara Solar Sociedad Limitada.</t>
  </si>
  <si>
    <t>Hortofruticola Poli SL</t>
  </si>
  <si>
    <t>Dapasa Servicios E Inversiones SL</t>
  </si>
  <si>
    <t>Iniciativas Energeticas Medioambientales LAS Niñas SL</t>
  </si>
  <si>
    <t>EL Guijorral SL</t>
  </si>
  <si>
    <t>Minicentrales Bouza Vella SL</t>
  </si>
  <si>
    <t>Lineas Electricas de Galicia II SL</t>
  </si>
  <si>
    <t>Locus Mentis SL</t>
  </si>
  <si>
    <t>Iniciativas Energeticas Medioambientales LAS Bartolas SL</t>
  </si>
  <si>
    <t>Iniciativas Energeticas Medioambientales LOS Alcores SL</t>
  </si>
  <si>
    <t>Iniciativas Energeticas Medioambientales Dehesa de Yeguas SL</t>
  </si>
  <si>
    <t>Vento Laracha SL.</t>
  </si>
  <si>
    <t>Lutecia Solar SL</t>
  </si>
  <si>
    <t>Patrimceca SL</t>
  </si>
  <si>
    <t>Huerto Solar EL Tronco SL</t>
  </si>
  <si>
    <t>Vallesol 4 SL</t>
  </si>
  <si>
    <t>Garcivargas SL</t>
  </si>
  <si>
    <t>Inversiones Caguide S.L.</t>
  </si>
  <si>
    <t>Fotovoltaica LA Solana SL</t>
  </si>
  <si>
    <t>Ipanema Energias SL</t>
  </si>
  <si>
    <t>Aralba Solar V SL</t>
  </si>
  <si>
    <t>Aralba Solar VI SL</t>
  </si>
  <si>
    <t>Basapikua 2006 Esfv SL</t>
  </si>
  <si>
    <t>Aralba Solar IV SL</t>
  </si>
  <si>
    <t>Aralba Solar VII SL</t>
  </si>
  <si>
    <t>FV Alange 13 S.L.</t>
  </si>
  <si>
    <t>Agrovoltaicas SL</t>
  </si>
  <si>
    <t>Albujon Solar 77 SL</t>
  </si>
  <si>
    <t>Energias Renovables Ibermap SL.</t>
  </si>
  <si>
    <t>Fargo MAS 3 SL</t>
  </si>
  <si>
    <t>Greenalia Wind Power Eolo Senior Moc, S.L.</t>
  </si>
  <si>
    <t>Dimacal 2011 SL</t>
  </si>
  <si>
    <t>Naduele SL</t>
  </si>
  <si>
    <t>Energia Solar Muro S.L.</t>
  </si>
  <si>
    <t>Fergo Galicia Vento SL</t>
  </si>
  <si>
    <t>Greenalia Wind Power Eolo Senior Campelos, S.L.</t>
  </si>
  <si>
    <t>Galasol Sanz SL</t>
  </si>
  <si>
    <t>Lanzagorta Y Palmes 1 Sociedad Limitada.</t>
  </si>
  <si>
    <t>Maririas Energy SL</t>
  </si>
  <si>
    <t>Helios Almaden Sociedad Limitada.</t>
  </si>
  <si>
    <t>Vigalmon Sociedad Limitada.</t>
  </si>
  <si>
    <t>Placas Rullopelotos Sociedad Limitada.</t>
  </si>
  <si>
    <t>AV Monte Festeiros SL.</t>
  </si>
  <si>
    <t>Explotaciones MI Cobijo SL.</t>
  </si>
  <si>
    <t>Boreas Wind SL.</t>
  </si>
  <si>
    <t>Catral Renovables SL</t>
  </si>
  <si>
    <t>Compañia Eolica DEL Aljarafe Sociedad Limitada.</t>
  </si>
  <si>
    <t>Calit Mmee SL</t>
  </si>
  <si>
    <t>Energia Solar Turolense SL</t>
  </si>
  <si>
    <t>Vento Continuo Galego SL.</t>
  </si>
  <si>
    <t>AV Serra de Liñares SL.</t>
  </si>
  <si>
    <t>Parque Eolico Donado SL</t>
  </si>
  <si>
    <t>AV Paxareiras SL.</t>
  </si>
  <si>
    <t>Terranova Energy Corporation SA</t>
  </si>
  <si>
    <t>AV Serra DO Farelo SL.</t>
  </si>
  <si>
    <t>Eolica de Cordales BIS SL.</t>
  </si>
  <si>
    <t>AV Cernego SL.</t>
  </si>
  <si>
    <t>AV Outeiro Rubio SL.</t>
  </si>
  <si>
    <t>Airosa Vento SL</t>
  </si>
  <si>
    <t>Eolica de Cordales SL.</t>
  </si>
  <si>
    <t>Greenalia Wind Power Eolo Campelos, S.L.</t>
  </si>
  <si>
    <t>Aerogeneracion Galicia SL</t>
  </si>
  <si>
    <t>Argeo Solar Sociedad Limitada.</t>
  </si>
  <si>
    <t>Atawind SL.</t>
  </si>
  <si>
    <t>Belidia Energy SL.</t>
  </si>
  <si>
    <t>Bencomia de Risco SL.</t>
  </si>
  <si>
    <t>Cyopsa-El Molino Energia Eolica SA</t>
  </si>
  <si>
    <t>Desarrollo Eolico LAS Majas XV SL.</t>
  </si>
  <si>
    <t>Desarrollo Eolico LAS Majas Xxxi SL.</t>
  </si>
  <si>
    <t>Desarrollos Fotovoltaicos Fuentes SL.</t>
  </si>
  <si>
    <t>EGA Suria Sociedad Limitada.</t>
  </si>
  <si>
    <t>Eleazar Solar Sociedad Limitada.</t>
  </si>
  <si>
    <t>Enerfin Renovables IV SL.</t>
  </si>
  <si>
    <t>Energias Renovables de Cilene SL.</t>
  </si>
  <si>
    <t>Energias Renovables de Circe SL.</t>
  </si>
  <si>
    <t>Energias Renovables de Dione SL.</t>
  </si>
  <si>
    <t>Energias Renovables de Febe SL.</t>
  </si>
  <si>
    <t>Energias Renovables de Hidra SL.</t>
  </si>
  <si>
    <t>Energias Renovables Navcan, Sociedad Limitada.</t>
  </si>
  <si>
    <t>Enerxias Renovables de Galicia SA</t>
  </si>
  <si>
    <t>Eolica Alta Anoia, Sociedad Limitada.</t>
  </si>
  <si>
    <t>Eolica Cascante SL.</t>
  </si>
  <si>
    <t>Eolica Pestriz SL.</t>
  </si>
  <si>
    <t>Eolica Santa Teresa Sociedad Limitada.</t>
  </si>
  <si>
    <t>Eolnumancia SL</t>
  </si>
  <si>
    <t>Fuerzas Energeticas DEL SUR de Europa Xiii SL.</t>
  </si>
  <si>
    <t>Gerr Grupo Energetico XXI SA</t>
  </si>
  <si>
    <t>Green Capital Development 140 SL.</t>
  </si>
  <si>
    <t>Greenalia Wind Power A Marabilla, S.L.</t>
  </si>
  <si>
    <t>Greenalia Wind Power Alto DO Rodicio II, S.L.</t>
  </si>
  <si>
    <t>Greenalia Wind Power AS Lagoas, S.L.</t>
  </si>
  <si>
    <t>Greenalia Wind Power Campos Vellos, S.L.</t>
  </si>
  <si>
    <t>Greenalia Wind Power Cardon, S.L.</t>
  </si>
  <si>
    <t>Greenalia Wind Power Cedeira, S.L.</t>
  </si>
  <si>
    <t>Greenalia Wind Power Cervo, S.L.</t>
  </si>
  <si>
    <t>Greenalia Wind Power Cordobelas, S.L.</t>
  </si>
  <si>
    <t>Greenalia Wind Power Coto DOS Chaos, S.L.</t>
  </si>
  <si>
    <t>Greenalia Wind Power Dunas, S.L.</t>
  </si>
  <si>
    <t>Greenalia Wind Power Esteiro, S.L.</t>
  </si>
  <si>
    <t>Greenalia Wind Power Guanche, S.L.</t>
  </si>
  <si>
    <t>Greenalia Wind Power Huracan, S.L.</t>
  </si>
  <si>
    <t>Greenalia Wind Power Lamas II, S.L.</t>
  </si>
  <si>
    <t>Greenalia Wind Power Mojo, S.L.</t>
  </si>
  <si>
    <t>Greenalia Wind Power Montoxo, S.L.</t>
  </si>
  <si>
    <t>Greenalia Wind Power O Barral, S.L.</t>
  </si>
  <si>
    <t>Greenalia Wind Power Piñeiro, S.L.</t>
  </si>
  <si>
    <t>Greenalia Wind Power Punta Candieira, S.L.</t>
  </si>
  <si>
    <t>Greenalia Wind Power Regoa, S.L.</t>
  </si>
  <si>
    <t>Greenalia Wind Power SAN Isidro, S.L.</t>
  </si>
  <si>
    <t>Greenalia Wind Power SAN Roman, S.L.</t>
  </si>
  <si>
    <t>Greenalia Wind Power Suime, S.L.</t>
  </si>
  <si>
    <t>Greenalia Wind Power Teixido, S.L.</t>
  </si>
  <si>
    <t>Greenalia Wind Power Tormenta, S.L.</t>
  </si>
  <si>
    <t>Greenalia Wind Power Vaqueira, S.L.</t>
  </si>
  <si>
    <t>Greenalia Wind Power Vilas, S.L.</t>
  </si>
  <si>
    <t>Greenalia Wind Power Xesteiron, S.L.</t>
  </si>
  <si>
    <t>Guadalaviar Consorcio Eolico SA.</t>
  </si>
  <si>
    <t>IM2 Energia Solar Proyecto 24 SL.</t>
  </si>
  <si>
    <t>Infraestructuras Para EL Desarrollo de Energias Renovables SL</t>
  </si>
  <si>
    <t>LA Rosa Grande Tuineje, Sociedad Limitada.</t>
  </si>
  <si>
    <t>Lan2030 Toroña S.L.</t>
  </si>
  <si>
    <t>Magarza DEL Anden SL.</t>
  </si>
  <si>
    <t>Parc Tramuntana SL.</t>
  </si>
  <si>
    <t>Parque Eolico Punta Langosteira SL.</t>
  </si>
  <si>
    <t>Parque Eolico Requejo SL.</t>
  </si>
  <si>
    <t>Puerto Rosario Solar 2 Sociedad Limitada.</t>
  </si>
  <si>
    <t>Puerto Rosario Solar 3 Sociedad Limitada.</t>
  </si>
  <si>
    <t>Renovables de Buniel SL.</t>
  </si>
  <si>
    <t>Renovables DEL Cantabrico Sociedad Limitada.</t>
  </si>
  <si>
    <t>Renovacyl SA</t>
  </si>
  <si>
    <t>Sanjose Energia Y Medio Ambiente SA</t>
  </si>
  <si>
    <t>Sistemas Energeticos DEL SUR SA</t>
  </si>
  <si>
    <t>Sistemas Energeticos Erbania 1, Sociedad Limitada.</t>
  </si>
  <si>
    <t>Sistemas Energeticos Erbania 2, Sociedad Limitada.</t>
  </si>
  <si>
    <t>Sistemas Energeticos Jupiter Sociedad Limitada.</t>
  </si>
  <si>
    <t>Sistemas Energeticos Marte Sociedad Limitada.</t>
  </si>
  <si>
    <t>Sistemas Energeticos Mercurio Sociedad Limitada.</t>
  </si>
  <si>
    <t>Sistemas Energeticos Neptuno Sociedad Limitada.</t>
  </si>
  <si>
    <t>Sistemas Energeticos Oberon Sociedad Limitada.</t>
  </si>
  <si>
    <t>Sistemas Energeticos Pluton Sociedad Limitada.</t>
  </si>
  <si>
    <t>Sistemas Energeticos Saturno Sociedad Limitada.</t>
  </si>
  <si>
    <t>Sistemas Energeticos Titan Sociedad Limitada.</t>
  </si>
  <si>
    <t>Sistemas Energeticos Urano Sociedad Limitada.</t>
  </si>
  <si>
    <t>Sistemas Energeticos Venus Sociedad Limitada.</t>
  </si>
  <si>
    <t>Tabaiba Solar SL.</t>
  </si>
  <si>
    <t>Wind Premier Monte Redondo, S.L.</t>
  </si>
  <si>
    <t>Wind Premier Serra Pequena, S.L.</t>
  </si>
  <si>
    <t>WPD Subestacion Oeste SL.</t>
  </si>
  <si>
    <t>NOMBRE</t>
  </si>
  <si>
    <t>Datos: 31 Dic 2021</t>
  </si>
  <si>
    <t>MARGEN</t>
  </si>
  <si>
    <t>SOLVENCIA</t>
  </si>
  <si>
    <t>COM</t>
  </si>
  <si>
    <t>RES</t>
  </si>
  <si>
    <t>ING</t>
  </si>
  <si>
    <t>FJUR</t>
  </si>
  <si>
    <t>NCOMP</t>
  </si>
  <si>
    <t>ACTIVO</t>
  </si>
  <si>
    <t>FPIOS</t>
  </si>
  <si>
    <t>RENECO</t>
  </si>
  <si>
    <t>RENFIN</t>
  </si>
  <si>
    <t>LIQUIDEZ</t>
  </si>
  <si>
    <t>APALANCA</t>
  </si>
  <si>
    <t>AUTOFIN</t>
  </si>
  <si>
    <t>GRANDE</t>
  </si>
  <si>
    <t>DIMENSION</t>
  </si>
  <si>
    <t>MEDIA</t>
  </si>
  <si>
    <t>REDUCIDA</t>
  </si>
  <si>
    <t>Dimensión del grupo empresarial de pertenecia según número de empresas (GRANDE: &gt;=100; MEDIA: &lt;100 y &gt;=10; REDUCIDA: &lt;10)</t>
  </si>
  <si>
    <t>AUTOFINA</t>
  </si>
  <si>
    <t>ALTA</t>
  </si>
  <si>
    <t>POSITIVA</t>
  </si>
  <si>
    <t>NEGATIVA</t>
  </si>
  <si>
    <t>Autonomía Financiera (ALTA: &gt;=1; POSITIVA: &lt;1 y &gt;=0; NEGATIVA: &lt;0)</t>
  </si>
  <si>
    <t>RENTALIQ</t>
  </si>
  <si>
    <t>VALORACION</t>
  </si>
  <si>
    <t>Prormedio de Rentabilidades Económica y Financiera, y Liquidez General.</t>
  </si>
  <si>
    <t>OPTIMA</t>
  </si>
  <si>
    <t>NORMAL</t>
  </si>
  <si>
    <t>PESIMA</t>
  </si>
  <si>
    <t>Con Prormedio de Rentabilidades Económica y Financiera, y Liquidez General (OPTIMA: &gt;=10 ; NORMAL: &lt;10 y &gt;=0; PESIMA: &lt;0)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</si>
</sst>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8.5"/>
      <color rgb="FF003366"/>
      <name val="verdana"/>
    </font>
    <font>
      <b/>
      <sz val="8"/>
      <color rgb="FF003366"/>
      <name val="verdana"/>
    </font>
    <font>
      <sz val="8.5"/>
      <color rgb="FF333333"/>
      <name val="verdana"/>
    </font>
    <font>
      <b/>
      <sz val="8.5"/>
      <color rgb="FFFFFFFF"/>
      <name val="verdana"/>
    </font>
    <font>
      <sz val="11"/>
      <color rgb="FF000000"/>
      <name val="Calibri"/>
      <family val="2"/>
    </font>
    <font>
      <b/>
      <sz val="8.5"/>
      <color rgb="FFFFFFFF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7EBF7"/>
      </patternFill>
    </fill>
    <fill>
      <patternFill patternType="solid">
        <fgColor rgb="FFFFFFFF"/>
      </patternFill>
    </fill>
    <fill>
      <patternFill patternType="solid">
        <fgColor rgb="FF96A3B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6D819D"/>
      </left>
      <right/>
      <top/>
      <bottom/>
      <diagonal/>
    </border>
    <border>
      <left/>
      <right style="thin">
        <color rgb="FF6D819D"/>
      </right>
      <top/>
      <bottom/>
      <diagonal/>
    </border>
    <border>
      <left style="thin">
        <color rgb="FF6D819D"/>
      </left>
      <right/>
      <top/>
      <bottom style="thin">
        <color rgb="FF6D819D"/>
      </bottom>
      <diagonal/>
    </border>
    <border>
      <left/>
      <right/>
      <top/>
      <bottom style="thin">
        <color rgb="FF6D819D"/>
      </bottom>
      <diagonal/>
    </border>
    <border>
      <left/>
      <right style="thin">
        <color rgb="FF6D819D"/>
      </right>
      <top/>
      <bottom style="thin">
        <color rgb="FF6D819D"/>
      </bottom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right" vertical="top"/>
    </xf>
    <xf numFmtId="0" fontId="1" fillId="2" borderId="2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2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0" fontId="0" fillId="3" borderId="0" xfId="0" applyFill="1"/>
    <xf numFmtId="0" fontId="4" fillId="4" borderId="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6" fillId="4" borderId="6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4" fontId="3" fillId="5" borderId="6" xfId="0" applyNumberFormat="1" applyFont="1" applyFill="1" applyBorder="1" applyAlignment="1">
      <alignment horizontal="right" vertical="top"/>
    </xf>
    <xf numFmtId="3" fontId="3" fillId="5" borderId="6" xfId="0" applyNumberFormat="1" applyFont="1" applyFill="1" applyBorder="1" applyAlignment="1">
      <alignment horizontal="right" vertical="top"/>
    </xf>
    <xf numFmtId="0" fontId="3" fillId="5" borderId="6" xfId="0" applyFont="1" applyFill="1" applyBorder="1" applyAlignment="1">
      <alignment horizontal="right" vertical="top" wrapText="1"/>
    </xf>
    <xf numFmtId="0" fontId="5" fillId="5" borderId="0" xfId="0" applyFont="1" applyFill="1"/>
    <xf numFmtId="4" fontId="0" fillId="5" borderId="0" xfId="0" applyNumberFormat="1" applyFill="1"/>
    <xf numFmtId="0" fontId="3" fillId="6" borderId="6" xfId="0" applyFont="1" applyFill="1" applyBorder="1" applyAlignment="1">
      <alignment horizontal="left" vertical="top" wrapText="1"/>
    </xf>
    <xf numFmtId="0" fontId="1" fillId="6" borderId="6" xfId="0" applyFont="1" applyFill="1" applyBorder="1" applyAlignment="1">
      <alignment horizontal="left" vertical="top" wrapText="1"/>
    </xf>
    <xf numFmtId="4" fontId="3" fillId="6" borderId="6" xfId="0" applyNumberFormat="1" applyFont="1" applyFill="1" applyBorder="1" applyAlignment="1">
      <alignment horizontal="right" vertical="top"/>
    </xf>
    <xf numFmtId="3" fontId="3" fillId="6" borderId="6" xfId="0" applyNumberFormat="1" applyFont="1" applyFill="1" applyBorder="1" applyAlignment="1">
      <alignment horizontal="right" vertical="top"/>
    </xf>
    <xf numFmtId="0" fontId="3" fillId="6" borderId="6" xfId="0" applyFont="1" applyFill="1" applyBorder="1" applyAlignment="1">
      <alignment horizontal="right" vertical="top" wrapText="1"/>
    </xf>
    <xf numFmtId="0" fontId="5" fillId="6" borderId="0" xfId="0" applyFont="1" applyFill="1"/>
    <xf numFmtId="4" fontId="0" fillId="6" borderId="0" xfId="0" applyNumberFormat="1" applyFill="1"/>
    <xf numFmtId="0" fontId="0" fillId="0" borderId="0" xfId="0"/>
    <xf numFmtId="0" fontId="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9"/>
  <sheetViews>
    <sheetView workbookViewId="0">
      <selection sqref="A1:B1"/>
    </sheetView>
  </sheetViews>
  <sheetFormatPr baseColWidth="10" defaultRowHeight="14.75" x14ac:dyDescent="0.75"/>
  <cols>
    <col min="1" max="1" width="6.1328125" customWidth="1"/>
    <col min="2" max="2" width="18.26953125" customWidth="1"/>
    <col min="3" max="3" width="32" customWidth="1"/>
    <col min="4" max="5" width="16.26953125" customWidth="1"/>
    <col min="6" max="6" width="12.86328125" customWidth="1"/>
  </cols>
  <sheetData>
    <row r="1" spans="1:6" ht="14.45" customHeight="1" x14ac:dyDescent="0.75">
      <c r="A1" s="36" t="s">
        <v>0</v>
      </c>
      <c r="B1" s="30"/>
      <c r="C1" s="37" t="s">
        <v>1</v>
      </c>
      <c r="D1" s="30"/>
      <c r="E1" s="38"/>
    </row>
    <row r="2" spans="1:6" ht="14.45" customHeight="1" x14ac:dyDescent="0.75">
      <c r="A2" s="36" t="s">
        <v>2</v>
      </c>
      <c r="B2" s="30"/>
      <c r="C2" s="37" t="s">
        <v>3</v>
      </c>
      <c r="D2" s="30"/>
      <c r="E2" s="38"/>
    </row>
    <row r="3" spans="1:6" ht="14.45" customHeight="1" x14ac:dyDescent="0.75">
      <c r="A3" s="36" t="s">
        <v>4</v>
      </c>
      <c r="B3" s="30"/>
      <c r="C3" s="37" t="s">
        <v>5</v>
      </c>
      <c r="D3" s="30"/>
      <c r="E3" s="38"/>
    </row>
    <row r="4" spans="1:6" ht="14.45" customHeight="1" x14ac:dyDescent="0.75">
      <c r="A4" s="36" t="s">
        <v>6</v>
      </c>
      <c r="B4" s="30"/>
      <c r="C4" s="37" t="s">
        <v>7</v>
      </c>
      <c r="D4" s="30"/>
      <c r="E4" s="38"/>
    </row>
    <row r="5" spans="1:6" ht="14.45" customHeight="1" x14ac:dyDescent="0.75">
      <c r="A5" s="36" t="s">
        <v>8</v>
      </c>
      <c r="B5" s="30"/>
      <c r="C5" s="37" t="s">
        <v>9</v>
      </c>
      <c r="D5" s="30"/>
      <c r="E5" s="38"/>
    </row>
    <row r="6" spans="1:6" ht="14.45" customHeight="1" x14ac:dyDescent="0.75">
      <c r="A6" s="36" t="s">
        <v>10</v>
      </c>
      <c r="B6" s="30"/>
      <c r="C6" s="37" t="s">
        <v>11</v>
      </c>
      <c r="D6" s="30"/>
      <c r="E6" s="38"/>
    </row>
    <row r="7" spans="1:6" ht="14.45" customHeight="1" x14ac:dyDescent="0.75">
      <c r="A7" s="36" t="s">
        <v>12</v>
      </c>
      <c r="B7" s="30"/>
      <c r="C7" s="37" t="s">
        <v>13</v>
      </c>
      <c r="D7" s="30"/>
      <c r="E7" s="38"/>
    </row>
    <row r="8" spans="1:6" ht="27.65" customHeight="1" x14ac:dyDescent="0.75">
      <c r="A8" s="39"/>
      <c r="B8" s="30"/>
      <c r="C8" s="30"/>
      <c r="D8" s="1" t="s">
        <v>14</v>
      </c>
      <c r="E8" s="2" t="s">
        <v>15</v>
      </c>
    </row>
    <row r="9" spans="1:6" ht="13.15" customHeight="1" x14ac:dyDescent="0.75">
      <c r="A9" s="3" t="s">
        <v>16</v>
      </c>
      <c r="B9" s="32" t="s">
        <v>17</v>
      </c>
      <c r="C9" s="30"/>
      <c r="D9" s="4" t="s">
        <v>18</v>
      </c>
      <c r="E9" s="5" t="s">
        <v>18</v>
      </c>
    </row>
    <row r="10" spans="1:6" ht="26.45" customHeight="1" x14ac:dyDescent="0.75">
      <c r="A10" s="3" t="s">
        <v>19</v>
      </c>
      <c r="B10" s="32" t="s">
        <v>20</v>
      </c>
      <c r="C10" s="30"/>
      <c r="D10" s="4" t="s">
        <v>21</v>
      </c>
      <c r="E10" s="5" t="s">
        <v>22</v>
      </c>
    </row>
    <row r="11" spans="1:6" ht="26.45" customHeight="1" x14ac:dyDescent="0.75">
      <c r="A11" s="3" t="s">
        <v>23</v>
      </c>
      <c r="B11" s="32" t="s">
        <v>24</v>
      </c>
      <c r="C11" s="30"/>
      <c r="D11" s="4" t="s">
        <v>25</v>
      </c>
      <c r="E11" s="5" t="s">
        <v>26</v>
      </c>
    </row>
    <row r="12" spans="1:6" ht="13.15" customHeight="1" x14ac:dyDescent="0.75">
      <c r="A12" s="3" t="s">
        <v>27</v>
      </c>
      <c r="B12" s="32" t="s">
        <v>28</v>
      </c>
      <c r="C12" s="30"/>
      <c r="D12" s="4" t="s">
        <v>29</v>
      </c>
      <c r="E12" s="5" t="s">
        <v>30</v>
      </c>
    </row>
    <row r="13" spans="1:6" ht="13.15" customHeight="1" x14ac:dyDescent="0.75">
      <c r="A13" s="6" t="s">
        <v>31</v>
      </c>
      <c r="B13" s="33" t="s">
        <v>32</v>
      </c>
      <c r="C13" s="34"/>
      <c r="D13" s="7" t="s">
        <v>33</v>
      </c>
      <c r="E13" s="8" t="s">
        <v>34</v>
      </c>
    </row>
    <row r="14" spans="1:6" ht="14.45" customHeight="1" x14ac:dyDescent="0.75">
      <c r="B14" s="35" t="s">
        <v>35</v>
      </c>
      <c r="C14" s="30"/>
      <c r="D14" s="30"/>
      <c r="E14" s="30"/>
    </row>
    <row r="15" spans="1:6" ht="14.45" customHeight="1" x14ac:dyDescent="0.75">
      <c r="A15" s="30"/>
      <c r="B15" s="30"/>
      <c r="C15" s="30"/>
      <c r="D15" s="9" t="s">
        <v>36</v>
      </c>
      <c r="E15" s="10" t="s">
        <v>34</v>
      </c>
    </row>
    <row r="16" spans="1:6" ht="13.15" customHeight="1" x14ac:dyDescent="0.75">
      <c r="A16" s="30"/>
      <c r="B16" s="30"/>
      <c r="C16" s="30"/>
      <c r="D16" s="30"/>
      <c r="E16" s="30"/>
      <c r="F16" s="30"/>
    </row>
    <row r="17" spans="1:6" ht="14.45" customHeight="1" x14ac:dyDescent="0.75">
      <c r="A17" s="31" t="s">
        <v>37</v>
      </c>
      <c r="B17" s="30"/>
      <c r="C17" s="30"/>
      <c r="D17" s="30"/>
      <c r="E17" s="30"/>
      <c r="F17" s="30"/>
    </row>
    <row r="18" spans="1:6" ht="14.45" customHeight="1" x14ac:dyDescent="0.75">
      <c r="A18" s="31" t="s">
        <v>38</v>
      </c>
      <c r="B18" s="30"/>
      <c r="C18" s="30"/>
      <c r="D18" s="30"/>
      <c r="E18" s="30"/>
      <c r="F18" s="30"/>
    </row>
    <row r="19" spans="1:6" ht="14.45" customHeight="1" x14ac:dyDescent="0.75">
      <c r="A19" s="31" t="s">
        <v>39</v>
      </c>
      <c r="B19" s="30"/>
      <c r="C19" s="30"/>
      <c r="D19" s="30"/>
      <c r="E19" s="30"/>
      <c r="F19" s="30"/>
    </row>
  </sheetData>
  <mergeCells count="26">
    <mergeCell ref="A1:B1"/>
    <mergeCell ref="C1:E1"/>
    <mergeCell ref="A2:B2"/>
    <mergeCell ref="C2:E2"/>
    <mergeCell ref="A3:B3"/>
    <mergeCell ref="C3:E3"/>
    <mergeCell ref="A4:B4"/>
    <mergeCell ref="C4:E4"/>
    <mergeCell ref="A5:B5"/>
    <mergeCell ref="C5:E5"/>
    <mergeCell ref="A6:B6"/>
    <mergeCell ref="C6:E6"/>
    <mergeCell ref="A7:B7"/>
    <mergeCell ref="C7:E7"/>
    <mergeCell ref="A8:C8"/>
    <mergeCell ref="B9:C9"/>
    <mergeCell ref="B10:C10"/>
    <mergeCell ref="A16:F16"/>
    <mergeCell ref="A17:F17"/>
    <mergeCell ref="A18:F18"/>
    <mergeCell ref="A19:F19"/>
    <mergeCell ref="B11:C11"/>
    <mergeCell ref="B12:C12"/>
    <mergeCell ref="B13:C13"/>
    <mergeCell ref="B14:E14"/>
    <mergeCell ref="A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D726-2F04-42D3-97BD-7D6FE49CA10D}">
  <sheetPr codeName="Hoja2"/>
  <dimension ref="A1:B21"/>
  <sheetViews>
    <sheetView workbookViewId="0">
      <selection activeCell="B20" sqref="B20"/>
    </sheetView>
  </sheetViews>
  <sheetFormatPr baseColWidth="10" defaultRowHeight="14.75" x14ac:dyDescent="0.75"/>
  <cols>
    <col min="1" max="1" width="12.86328125" customWidth="1"/>
  </cols>
  <sheetData>
    <row r="1" spans="1:2" x14ac:dyDescent="0.75">
      <c r="A1" t="s">
        <v>546</v>
      </c>
      <c r="B1" t="s">
        <v>40</v>
      </c>
    </row>
    <row r="2" spans="1:2" x14ac:dyDescent="0.75">
      <c r="A2" t="s">
        <v>548</v>
      </c>
      <c r="B2" t="s">
        <v>41</v>
      </c>
    </row>
    <row r="3" spans="1:2" x14ac:dyDescent="0.75">
      <c r="A3" t="s">
        <v>549</v>
      </c>
      <c r="B3" t="s">
        <v>42</v>
      </c>
    </row>
    <row r="4" spans="1:2" x14ac:dyDescent="0.75">
      <c r="A4" t="s">
        <v>550</v>
      </c>
      <c r="B4" t="s">
        <v>43</v>
      </c>
    </row>
    <row r="5" spans="1:2" x14ac:dyDescent="0.75">
      <c r="A5" t="s">
        <v>553</v>
      </c>
      <c r="B5" t="s">
        <v>44</v>
      </c>
    </row>
    <row r="6" spans="1:2" x14ac:dyDescent="0.75">
      <c r="A6" t="s">
        <v>552</v>
      </c>
      <c r="B6" t="s">
        <v>45</v>
      </c>
    </row>
    <row r="7" spans="1:2" x14ac:dyDescent="0.75">
      <c r="A7" t="s">
        <v>554</v>
      </c>
      <c r="B7" t="s">
        <v>46</v>
      </c>
    </row>
    <row r="8" spans="1:2" x14ac:dyDescent="0.75">
      <c r="A8" t="s">
        <v>551</v>
      </c>
      <c r="B8" t="s">
        <v>47</v>
      </c>
    </row>
    <row r="9" spans="1:2" x14ac:dyDescent="0.75">
      <c r="A9" t="s">
        <v>555</v>
      </c>
      <c r="B9" t="s">
        <v>48</v>
      </c>
    </row>
    <row r="10" spans="1:2" x14ac:dyDescent="0.75">
      <c r="A10" t="s">
        <v>556</v>
      </c>
      <c r="B10" t="s">
        <v>49</v>
      </c>
    </row>
    <row r="11" spans="1:2" x14ac:dyDescent="0.75">
      <c r="A11" t="s">
        <v>557</v>
      </c>
      <c r="B11" t="s">
        <v>50</v>
      </c>
    </row>
    <row r="12" spans="1:2" x14ac:dyDescent="0.75">
      <c r="A12" t="s">
        <v>558</v>
      </c>
      <c r="B12" t="s">
        <v>51</v>
      </c>
    </row>
    <row r="13" spans="1:2" x14ac:dyDescent="0.75">
      <c r="A13" t="s">
        <v>559</v>
      </c>
      <c r="B13" t="s">
        <v>52</v>
      </c>
    </row>
    <row r="14" spans="1:2" x14ac:dyDescent="0.75">
      <c r="A14" t="s">
        <v>560</v>
      </c>
      <c r="B14" t="s">
        <v>53</v>
      </c>
    </row>
    <row r="15" spans="1:2" x14ac:dyDescent="0.75">
      <c r="A15" t="s">
        <v>561</v>
      </c>
      <c r="B15" t="s">
        <v>54</v>
      </c>
    </row>
    <row r="16" spans="1:2" x14ac:dyDescent="0.75">
      <c r="A16" s="14" t="s">
        <v>563</v>
      </c>
      <c r="B16" s="14" t="s">
        <v>566</v>
      </c>
    </row>
    <row r="17" spans="1:2" x14ac:dyDescent="0.75">
      <c r="A17" s="14" t="s">
        <v>567</v>
      </c>
      <c r="B17" s="14" t="s">
        <v>571</v>
      </c>
    </row>
    <row r="18" spans="1:2" x14ac:dyDescent="0.75">
      <c r="A18" s="14" t="s">
        <v>572</v>
      </c>
      <c r="B18" s="14" t="s">
        <v>574</v>
      </c>
    </row>
    <row r="19" spans="1:2" x14ac:dyDescent="0.75">
      <c r="A19" s="14" t="s">
        <v>573</v>
      </c>
      <c r="B19" s="14" t="s">
        <v>578</v>
      </c>
    </row>
    <row r="20" spans="1:2" x14ac:dyDescent="0.75">
      <c r="A20" s="14"/>
    </row>
    <row r="21" spans="1:2" x14ac:dyDescent="0.75">
      <c r="B21" t="s"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S475"/>
  <sheetViews>
    <sheetView workbookViewId="0">
      <selection activeCell="T1" sqref="T1:X1048576"/>
    </sheetView>
  </sheetViews>
  <sheetFormatPr baseColWidth="10" defaultRowHeight="14.75" x14ac:dyDescent="0.75"/>
  <cols>
    <col min="1" max="1" width="31.40625" style="11" customWidth="1"/>
    <col min="2" max="3" width="20.40625" style="11" customWidth="1"/>
    <col min="4" max="4" width="26" style="11" customWidth="1"/>
    <col min="5" max="5" width="26.86328125" style="11" customWidth="1"/>
    <col min="6" max="6" width="15.1328125" style="11" customWidth="1"/>
    <col min="7" max="7" width="18.86328125" style="11" customWidth="1"/>
    <col min="8" max="15" width="20.40625" style="11" customWidth="1"/>
    <col min="16" max="16" width="16" customWidth="1"/>
    <col min="18" max="18" width="14.54296875" customWidth="1"/>
    <col min="19" max="19" width="13.7265625" customWidth="1"/>
  </cols>
  <sheetData>
    <row r="1" spans="1:19" s="13" customFormat="1" ht="94.9" customHeight="1" x14ac:dyDescent="0.75">
      <c r="A1" s="12" t="s">
        <v>546</v>
      </c>
      <c r="B1" s="12" t="s">
        <v>548</v>
      </c>
      <c r="C1" s="12" t="s">
        <v>549</v>
      </c>
      <c r="D1" s="12" t="s">
        <v>550</v>
      </c>
      <c r="E1" s="12" t="s">
        <v>553</v>
      </c>
      <c r="F1" s="12" t="s">
        <v>552</v>
      </c>
      <c r="G1" s="12" t="s">
        <v>554</v>
      </c>
      <c r="H1" s="12" t="s">
        <v>551</v>
      </c>
      <c r="I1" s="12" t="s">
        <v>555</v>
      </c>
      <c r="J1" s="12" t="s">
        <v>556</v>
      </c>
      <c r="K1" s="12" t="s">
        <v>557</v>
      </c>
      <c r="L1" s="12" t="s">
        <v>558</v>
      </c>
      <c r="M1" s="12" t="s">
        <v>559</v>
      </c>
      <c r="N1" s="12" t="s">
        <v>560</v>
      </c>
      <c r="O1" s="12" t="s">
        <v>561</v>
      </c>
      <c r="P1" s="12" t="s">
        <v>563</v>
      </c>
      <c r="Q1" s="12" t="s">
        <v>567</v>
      </c>
      <c r="R1" s="15" t="s">
        <v>572</v>
      </c>
      <c r="S1" s="15" t="s">
        <v>573</v>
      </c>
    </row>
    <row r="2" spans="1:19" ht="18" customHeight="1" x14ac:dyDescent="0.75">
      <c r="A2" s="17" t="s">
        <v>55</v>
      </c>
      <c r="B2" s="18">
        <v>-2.4</v>
      </c>
      <c r="C2" s="18">
        <v>0.83699999999999997</v>
      </c>
      <c r="D2" s="16" t="s">
        <v>56</v>
      </c>
      <c r="E2" s="16" t="s">
        <v>57</v>
      </c>
      <c r="F2" s="19">
        <v>364989</v>
      </c>
      <c r="G2" s="20">
        <v>297</v>
      </c>
      <c r="H2" s="19">
        <v>-6521</v>
      </c>
      <c r="I2" s="19">
        <v>450626</v>
      </c>
      <c r="J2" s="19">
        <v>3772</v>
      </c>
      <c r="K2" s="18">
        <v>-1.9430000000000001</v>
      </c>
      <c r="L2" s="18">
        <v>-232.23699999999999</v>
      </c>
      <c r="M2" s="18">
        <v>1.008</v>
      </c>
      <c r="N2" s="18">
        <v>0.79500000000000004</v>
      </c>
      <c r="O2" s="18">
        <v>125.733</v>
      </c>
      <c r="P2" s="21" t="s">
        <v>562</v>
      </c>
      <c r="Q2" s="21" t="s">
        <v>568</v>
      </c>
      <c r="R2" s="22">
        <f t="shared" ref="R2:R65" si="0">AVERAGE(K2:M2)</f>
        <v>-77.724000000000004</v>
      </c>
      <c r="S2" s="21" t="s">
        <v>577</v>
      </c>
    </row>
    <row r="3" spans="1:19" ht="18" customHeight="1" x14ac:dyDescent="0.75">
      <c r="A3" s="24" t="s">
        <v>58</v>
      </c>
      <c r="B3" s="25">
        <v>23.631</v>
      </c>
      <c r="C3" s="25">
        <v>55.042999999999999</v>
      </c>
      <c r="D3" s="23" t="s">
        <v>59</v>
      </c>
      <c r="E3" s="23" t="s">
        <v>60</v>
      </c>
      <c r="F3" s="26">
        <v>266418</v>
      </c>
      <c r="G3" s="27">
        <v>1101</v>
      </c>
      <c r="H3" s="26">
        <v>45249</v>
      </c>
      <c r="I3" s="26">
        <v>1326277</v>
      </c>
      <c r="J3" s="26">
        <v>730035</v>
      </c>
      <c r="K3" s="25">
        <v>4.7469999999999999</v>
      </c>
      <c r="L3" s="25">
        <v>8.6240000000000006</v>
      </c>
      <c r="M3" s="25">
        <v>0.65800000000000003</v>
      </c>
      <c r="N3" s="25">
        <v>22.696999999999999</v>
      </c>
      <c r="O3" s="25">
        <v>4.4050000000000002</v>
      </c>
      <c r="P3" s="28" t="s">
        <v>562</v>
      </c>
      <c r="Q3" s="28" t="s">
        <v>568</v>
      </c>
      <c r="R3" s="29">
        <f t="shared" si="0"/>
        <v>4.676333333333333</v>
      </c>
      <c r="S3" s="28" t="s">
        <v>576</v>
      </c>
    </row>
    <row r="4" spans="1:19" ht="18" customHeight="1" x14ac:dyDescent="0.75">
      <c r="A4" s="17" t="s">
        <v>61</v>
      </c>
      <c r="B4" s="18">
        <v>30.06</v>
      </c>
      <c r="C4" s="18">
        <v>6.1020000000000003</v>
      </c>
      <c r="D4" s="16" t="s">
        <v>56</v>
      </c>
      <c r="E4" s="16" t="s">
        <v>60</v>
      </c>
      <c r="F4" s="19">
        <v>255852</v>
      </c>
      <c r="G4" s="20">
        <v>267</v>
      </c>
      <c r="H4" s="19">
        <v>78290</v>
      </c>
      <c r="I4" s="19">
        <v>2429299</v>
      </c>
      <c r="J4" s="19">
        <v>148251</v>
      </c>
      <c r="K4" s="18">
        <v>3.165</v>
      </c>
      <c r="L4" s="18">
        <v>51.878</v>
      </c>
      <c r="M4" s="18">
        <v>0.23699999999999999</v>
      </c>
      <c r="N4" s="18">
        <v>1179.807</v>
      </c>
      <c r="O4" s="18">
        <v>8.6999999999999994E-2</v>
      </c>
      <c r="P4" s="21" t="s">
        <v>562</v>
      </c>
      <c r="Q4" s="21" t="s">
        <v>569</v>
      </c>
      <c r="R4" s="22">
        <f t="shared" si="0"/>
        <v>18.426666666666666</v>
      </c>
      <c r="S4" s="21" t="s">
        <v>575</v>
      </c>
    </row>
    <row r="5" spans="1:19" ht="18" customHeight="1" x14ac:dyDescent="0.75">
      <c r="A5" s="24" t="s">
        <v>62</v>
      </c>
      <c r="B5" s="25">
        <v>22.414000000000001</v>
      </c>
      <c r="C5" s="25">
        <v>33.232999999999997</v>
      </c>
      <c r="D5" s="23" t="s">
        <v>63</v>
      </c>
      <c r="E5" s="23" t="s">
        <v>57</v>
      </c>
      <c r="F5" s="26">
        <v>72282</v>
      </c>
      <c r="G5" s="27">
        <v>0</v>
      </c>
      <c r="H5" s="26">
        <v>12475</v>
      </c>
      <c r="I5" s="26">
        <v>317420</v>
      </c>
      <c r="J5" s="26">
        <v>105490</v>
      </c>
      <c r="K5" s="25">
        <v>5.1040000000000001</v>
      </c>
      <c r="L5" s="25">
        <v>15.358000000000001</v>
      </c>
      <c r="M5" s="25">
        <v>3.444</v>
      </c>
      <c r="N5" s="25">
        <v>190.101</v>
      </c>
      <c r="O5" s="25">
        <v>0.60699999999999998</v>
      </c>
      <c r="P5" s="28" t="s">
        <v>565</v>
      </c>
      <c r="Q5" s="28" t="s">
        <v>569</v>
      </c>
      <c r="R5" s="29">
        <f t="shared" si="0"/>
        <v>7.9686666666666666</v>
      </c>
      <c r="S5" s="28" t="s">
        <v>576</v>
      </c>
    </row>
    <row r="6" spans="1:19" ht="18" customHeight="1" x14ac:dyDescent="0.75">
      <c r="A6" s="17" t="s">
        <v>64</v>
      </c>
      <c r="B6" s="18">
        <v>21.756</v>
      </c>
      <c r="C6" s="18">
        <v>37.213999999999999</v>
      </c>
      <c r="D6" s="16" t="s">
        <v>65</v>
      </c>
      <c r="E6" s="16" t="s">
        <v>57</v>
      </c>
      <c r="F6" s="19">
        <v>53655.019119999997</v>
      </c>
      <c r="G6" s="20">
        <v>41</v>
      </c>
      <c r="H6" s="19">
        <v>8800.95687</v>
      </c>
      <c r="I6" s="19">
        <v>173829.25618999999</v>
      </c>
      <c r="J6" s="19">
        <v>64689.88985</v>
      </c>
      <c r="K6" s="18">
        <v>6.7149999999999999</v>
      </c>
      <c r="L6" s="18">
        <v>18.045000000000002</v>
      </c>
      <c r="M6" s="18">
        <v>0.24</v>
      </c>
      <c r="N6" s="18">
        <v>128.82599999999999</v>
      </c>
      <c r="O6" s="18">
        <v>0.77600000000000002</v>
      </c>
      <c r="P6" s="21" t="s">
        <v>564</v>
      </c>
      <c r="Q6" s="21" t="s">
        <v>569</v>
      </c>
      <c r="R6" s="22">
        <f t="shared" si="0"/>
        <v>8.3333333333333339</v>
      </c>
      <c r="S6" s="21" t="s">
        <v>576</v>
      </c>
    </row>
    <row r="7" spans="1:19" ht="18" customHeight="1" x14ac:dyDescent="0.75">
      <c r="A7" s="24" t="s">
        <v>66</v>
      </c>
      <c r="B7" s="25">
        <v>3.0539999999999998</v>
      </c>
      <c r="C7" s="25">
        <v>4.9509999999999996</v>
      </c>
      <c r="D7" s="23" t="s">
        <v>56</v>
      </c>
      <c r="E7" s="23" t="s">
        <v>60</v>
      </c>
      <c r="F7" s="26">
        <v>47134.317999999999</v>
      </c>
      <c r="G7" s="27">
        <v>72434</v>
      </c>
      <c r="H7" s="26">
        <v>719.02300000000002</v>
      </c>
      <c r="I7" s="26">
        <v>251901.72</v>
      </c>
      <c r="J7" s="26">
        <v>12472.414000000001</v>
      </c>
      <c r="K7" s="25">
        <v>0.57099999999999995</v>
      </c>
      <c r="L7" s="25">
        <v>11.541</v>
      </c>
      <c r="M7" s="25">
        <v>1.833</v>
      </c>
      <c r="N7" s="25">
        <v>1857.336</v>
      </c>
      <c r="O7" s="25">
        <v>5.8999999999999997E-2</v>
      </c>
      <c r="P7" s="28" t="s">
        <v>562</v>
      </c>
      <c r="Q7" s="28" t="s">
        <v>569</v>
      </c>
      <c r="R7" s="29">
        <f t="shared" si="0"/>
        <v>4.6483333333333334</v>
      </c>
      <c r="S7" s="28" t="s">
        <v>576</v>
      </c>
    </row>
    <row r="8" spans="1:19" ht="18" customHeight="1" x14ac:dyDescent="0.75">
      <c r="A8" s="17" t="s">
        <v>67</v>
      </c>
      <c r="B8" s="18">
        <v>71.185000000000002</v>
      </c>
      <c r="C8" s="18">
        <v>32.619999999999997</v>
      </c>
      <c r="D8" s="16" t="s">
        <v>68</v>
      </c>
      <c r="E8" s="16" t="s">
        <v>60</v>
      </c>
      <c r="F8" s="19">
        <v>44160.091289999997</v>
      </c>
      <c r="G8" s="20">
        <v>25</v>
      </c>
      <c r="H8" s="19">
        <v>23449.01597</v>
      </c>
      <c r="I8" s="19">
        <v>155823.63352</v>
      </c>
      <c r="J8" s="19">
        <v>50831.130239999999</v>
      </c>
      <c r="K8" s="18">
        <v>20.172999999999998</v>
      </c>
      <c r="L8" s="18">
        <v>61.843000000000004</v>
      </c>
      <c r="M8" s="18">
        <v>2.7469999999999999</v>
      </c>
      <c r="N8" s="18">
        <v>195.02</v>
      </c>
      <c r="O8" s="18">
        <v>0.53900000000000003</v>
      </c>
      <c r="P8" s="21" t="s">
        <v>564</v>
      </c>
      <c r="Q8" s="21" t="s">
        <v>569</v>
      </c>
      <c r="R8" s="22">
        <f t="shared" si="0"/>
        <v>28.254333333333335</v>
      </c>
      <c r="S8" s="21" t="s">
        <v>575</v>
      </c>
    </row>
    <row r="9" spans="1:19" ht="18" customHeight="1" x14ac:dyDescent="0.75">
      <c r="A9" s="24" t="s">
        <v>69</v>
      </c>
      <c r="B9" s="25">
        <v>64.694999999999993</v>
      </c>
      <c r="C9" s="25">
        <v>62.322000000000003</v>
      </c>
      <c r="D9" s="23" t="s">
        <v>56</v>
      </c>
      <c r="E9" s="23" t="s">
        <v>60</v>
      </c>
      <c r="F9" s="26">
        <v>43334</v>
      </c>
      <c r="G9" s="27">
        <v>730</v>
      </c>
      <c r="H9" s="26">
        <v>21027</v>
      </c>
      <c r="I9" s="26">
        <v>96313</v>
      </c>
      <c r="J9" s="26">
        <v>60025</v>
      </c>
      <c r="K9" s="25">
        <v>29.108000000000001</v>
      </c>
      <c r="L9" s="25">
        <v>46.704999999999998</v>
      </c>
      <c r="M9" s="25">
        <v>1.3140000000000001</v>
      </c>
      <c r="N9" s="25">
        <v>31.326000000000001</v>
      </c>
      <c r="O9" s="25">
        <v>3.1920000000000002</v>
      </c>
      <c r="P9" s="28" t="s">
        <v>562</v>
      </c>
      <c r="Q9" s="28" t="s">
        <v>568</v>
      </c>
      <c r="R9" s="29">
        <f t="shared" si="0"/>
        <v>25.709000000000003</v>
      </c>
      <c r="S9" s="28" t="s">
        <v>575</v>
      </c>
    </row>
    <row r="10" spans="1:19" ht="18" customHeight="1" x14ac:dyDescent="0.75">
      <c r="A10" s="17" t="s">
        <v>70</v>
      </c>
      <c r="B10" s="18">
        <v>52.033000000000001</v>
      </c>
      <c r="C10" s="18">
        <v>77.17</v>
      </c>
      <c r="D10" s="16" t="s">
        <v>65</v>
      </c>
      <c r="E10" s="16" t="s">
        <v>57</v>
      </c>
      <c r="F10" s="19">
        <v>38702</v>
      </c>
      <c r="G10" s="20">
        <v>1101</v>
      </c>
      <c r="H10" s="19">
        <v>14558</v>
      </c>
      <c r="I10" s="19">
        <v>72337</v>
      </c>
      <c r="J10" s="19">
        <v>55823</v>
      </c>
      <c r="K10" s="18">
        <v>27.838999999999999</v>
      </c>
      <c r="L10" s="18">
        <v>36.073999999999998</v>
      </c>
      <c r="M10" s="18">
        <v>3.8620000000000001</v>
      </c>
      <c r="N10" s="18">
        <v>11.484</v>
      </c>
      <c r="O10" s="18">
        <v>8.7070000000000007</v>
      </c>
      <c r="P10" s="21" t="s">
        <v>562</v>
      </c>
      <c r="Q10" s="21" t="s">
        <v>568</v>
      </c>
      <c r="R10" s="22">
        <f t="shared" si="0"/>
        <v>22.591666666666665</v>
      </c>
      <c r="S10" s="21" t="s">
        <v>575</v>
      </c>
    </row>
    <row r="11" spans="1:19" ht="18" customHeight="1" x14ac:dyDescent="0.75">
      <c r="A11" s="24" t="s">
        <v>71</v>
      </c>
      <c r="B11" s="25">
        <v>56.45</v>
      </c>
      <c r="C11" s="25">
        <v>66.001000000000005</v>
      </c>
      <c r="D11" s="23" t="s">
        <v>56</v>
      </c>
      <c r="E11" s="23" t="s">
        <v>60</v>
      </c>
      <c r="F11" s="26">
        <v>36933.645080000002</v>
      </c>
      <c r="G11" s="27">
        <v>6</v>
      </c>
      <c r="H11" s="26">
        <v>15636.801719999999</v>
      </c>
      <c r="I11" s="26">
        <v>88006.632490000004</v>
      </c>
      <c r="J11" s="26">
        <v>58085.801720000003</v>
      </c>
      <c r="K11" s="25">
        <v>23.69</v>
      </c>
      <c r="L11" s="25">
        <v>35.893000000000001</v>
      </c>
      <c r="M11" s="25">
        <v>6.7519999999999998</v>
      </c>
      <c r="N11" s="25">
        <v>46.104999999999997</v>
      </c>
      <c r="O11" s="25">
        <v>2.1680000000000001</v>
      </c>
      <c r="P11" s="28" t="s">
        <v>565</v>
      </c>
      <c r="Q11" s="28" t="s">
        <v>568</v>
      </c>
      <c r="R11" s="29">
        <f t="shared" si="0"/>
        <v>22.111666666666665</v>
      </c>
      <c r="S11" s="28" t="s">
        <v>575</v>
      </c>
    </row>
    <row r="12" spans="1:19" ht="18" customHeight="1" x14ac:dyDescent="0.75">
      <c r="A12" s="17" t="s">
        <v>72</v>
      </c>
      <c r="B12" s="18">
        <v>70.647999999999996</v>
      </c>
      <c r="C12" s="18">
        <v>47.555999999999997</v>
      </c>
      <c r="D12" s="16" t="s">
        <v>73</v>
      </c>
      <c r="E12" s="16" t="s">
        <v>57</v>
      </c>
      <c r="F12" s="19">
        <v>34267</v>
      </c>
      <c r="G12" s="20">
        <v>267</v>
      </c>
      <c r="H12" s="19">
        <v>17431</v>
      </c>
      <c r="I12" s="19">
        <v>66775</v>
      </c>
      <c r="J12" s="19">
        <v>31756</v>
      </c>
      <c r="K12" s="18">
        <v>36.253999999999998</v>
      </c>
      <c r="L12" s="18">
        <v>76.233999999999995</v>
      </c>
      <c r="M12" s="18">
        <v>1.4119999999999999</v>
      </c>
      <c r="N12" s="18">
        <v>69.850999999999999</v>
      </c>
      <c r="O12" s="18">
        <v>1.8089999999999999</v>
      </c>
      <c r="P12" s="21" t="s">
        <v>562</v>
      </c>
      <c r="Q12" s="21" t="s">
        <v>568</v>
      </c>
      <c r="R12" s="22">
        <f t="shared" si="0"/>
        <v>37.966666666666669</v>
      </c>
      <c r="S12" s="21" t="s">
        <v>575</v>
      </c>
    </row>
    <row r="13" spans="1:19" ht="18" customHeight="1" x14ac:dyDescent="0.75">
      <c r="A13" s="24" t="s">
        <v>74</v>
      </c>
      <c r="B13" s="25">
        <v>43.320999999999998</v>
      </c>
      <c r="C13" s="25">
        <v>38.308</v>
      </c>
      <c r="D13" s="23" t="s">
        <v>68</v>
      </c>
      <c r="E13" s="23" t="s">
        <v>60</v>
      </c>
      <c r="F13" s="26">
        <v>32111</v>
      </c>
      <c r="G13" s="27">
        <v>0</v>
      </c>
      <c r="H13" s="26">
        <v>10433</v>
      </c>
      <c r="I13" s="26">
        <v>109518</v>
      </c>
      <c r="J13" s="26">
        <v>41955</v>
      </c>
      <c r="K13" s="25">
        <v>12.702</v>
      </c>
      <c r="L13" s="25">
        <v>33.155999999999999</v>
      </c>
      <c r="M13" s="25">
        <v>0.89900000000000002</v>
      </c>
      <c r="N13" s="25">
        <v>86.495000000000005</v>
      </c>
      <c r="O13" s="25">
        <v>1.51</v>
      </c>
      <c r="P13" s="28" t="s">
        <v>565</v>
      </c>
      <c r="Q13" s="28" t="s">
        <v>568</v>
      </c>
      <c r="R13" s="29">
        <f t="shared" si="0"/>
        <v>15.585666666666667</v>
      </c>
      <c r="S13" s="28" t="s">
        <v>575</v>
      </c>
    </row>
    <row r="14" spans="1:19" ht="18" customHeight="1" x14ac:dyDescent="0.75">
      <c r="A14" s="17" t="s">
        <v>75</v>
      </c>
      <c r="B14" s="18">
        <v>67.944999999999993</v>
      </c>
      <c r="C14" s="18">
        <v>77.536000000000001</v>
      </c>
      <c r="D14" s="16" t="s">
        <v>76</v>
      </c>
      <c r="E14" s="16" t="s">
        <v>57</v>
      </c>
      <c r="F14" s="19">
        <v>31106</v>
      </c>
      <c r="G14" s="20">
        <v>880</v>
      </c>
      <c r="H14" s="19">
        <v>15851</v>
      </c>
      <c r="I14" s="19">
        <v>55596</v>
      </c>
      <c r="J14" s="19">
        <v>43107</v>
      </c>
      <c r="K14" s="18">
        <v>38.015000000000001</v>
      </c>
      <c r="L14" s="18">
        <v>49.029000000000003</v>
      </c>
      <c r="M14" s="18">
        <v>4.5389999999999997</v>
      </c>
      <c r="N14" s="18">
        <v>18.811</v>
      </c>
      <c r="O14" s="18">
        <v>5.3150000000000004</v>
      </c>
      <c r="P14" s="21" t="s">
        <v>562</v>
      </c>
      <c r="Q14" s="21" t="s">
        <v>568</v>
      </c>
      <c r="R14" s="22">
        <f t="shared" si="0"/>
        <v>30.527666666666672</v>
      </c>
      <c r="S14" s="21" t="s">
        <v>575</v>
      </c>
    </row>
    <row r="15" spans="1:19" ht="18" customHeight="1" x14ac:dyDescent="0.75">
      <c r="A15" s="24" t="s">
        <v>77</v>
      </c>
      <c r="B15" s="25">
        <v>-9.8780000000000001</v>
      </c>
      <c r="C15" s="25">
        <v>26.948</v>
      </c>
      <c r="D15" s="23" t="s">
        <v>56</v>
      </c>
      <c r="E15" s="23" t="s">
        <v>60</v>
      </c>
      <c r="F15" s="26">
        <v>29672.406999999999</v>
      </c>
      <c r="G15" s="27">
        <v>392</v>
      </c>
      <c r="H15" s="26">
        <v>-2198.4949999999999</v>
      </c>
      <c r="I15" s="26">
        <v>105988.57399999999</v>
      </c>
      <c r="J15" s="26">
        <v>28561.832999999999</v>
      </c>
      <c r="K15" s="25">
        <v>-2.7650000000000001</v>
      </c>
      <c r="L15" s="25">
        <v>-10.263</v>
      </c>
      <c r="M15" s="25">
        <v>0.83299999999999996</v>
      </c>
      <c r="N15" s="25">
        <v>224.52600000000001</v>
      </c>
      <c r="O15" s="25">
        <v>0.44500000000000001</v>
      </c>
      <c r="P15" s="28" t="s">
        <v>562</v>
      </c>
      <c r="Q15" s="28" t="s">
        <v>569</v>
      </c>
      <c r="R15" s="29">
        <f t="shared" si="0"/>
        <v>-4.0650000000000004</v>
      </c>
      <c r="S15" s="28" t="s">
        <v>577</v>
      </c>
    </row>
    <row r="16" spans="1:19" ht="18" customHeight="1" x14ac:dyDescent="0.75">
      <c r="A16" s="17" t="s">
        <v>78</v>
      </c>
      <c r="B16" s="18">
        <v>101.467</v>
      </c>
      <c r="C16" s="18">
        <v>97.838999999999999</v>
      </c>
      <c r="D16" s="16" t="s">
        <v>56</v>
      </c>
      <c r="E16" s="16" t="s">
        <v>60</v>
      </c>
      <c r="F16" s="19">
        <v>29078.526000000002</v>
      </c>
      <c r="G16" s="20">
        <v>320</v>
      </c>
      <c r="H16" s="19">
        <v>29429.891</v>
      </c>
      <c r="I16" s="19">
        <v>63077.468999999997</v>
      </c>
      <c r="J16" s="19">
        <v>61714.455000000002</v>
      </c>
      <c r="K16" s="18">
        <v>46.776000000000003</v>
      </c>
      <c r="L16" s="18">
        <v>47.808999999999997</v>
      </c>
      <c r="M16" s="18">
        <v>35.917000000000002</v>
      </c>
      <c r="N16" s="18">
        <v>2.1890000000000001</v>
      </c>
      <c r="O16" s="18">
        <v>45.665999999999997</v>
      </c>
      <c r="P16" s="21" t="s">
        <v>562</v>
      </c>
      <c r="Q16" s="21" t="s">
        <v>568</v>
      </c>
      <c r="R16" s="22">
        <f t="shared" si="0"/>
        <v>43.500666666666667</v>
      </c>
      <c r="S16" s="21" t="s">
        <v>575</v>
      </c>
    </row>
    <row r="17" spans="1:19" ht="18" customHeight="1" x14ac:dyDescent="0.75">
      <c r="A17" s="24" t="s">
        <v>79</v>
      </c>
      <c r="B17" s="25">
        <v>32.747</v>
      </c>
      <c r="C17" s="25">
        <v>26.425000000000001</v>
      </c>
      <c r="D17" s="23" t="s">
        <v>56</v>
      </c>
      <c r="E17" s="23" t="s">
        <v>60</v>
      </c>
      <c r="F17" s="26">
        <v>29071</v>
      </c>
      <c r="G17" s="27">
        <v>730</v>
      </c>
      <c r="H17" s="26">
        <v>7140</v>
      </c>
      <c r="I17" s="26">
        <v>168754</v>
      </c>
      <c r="J17" s="26">
        <v>44594</v>
      </c>
      <c r="K17" s="25">
        <v>5.641</v>
      </c>
      <c r="L17" s="25">
        <v>21.347999999999999</v>
      </c>
      <c r="M17" s="25">
        <v>2.3660000000000001</v>
      </c>
      <c r="N17" s="25">
        <v>265.06200000000001</v>
      </c>
      <c r="O17" s="25">
        <v>0.42599999999999999</v>
      </c>
      <c r="P17" s="28" t="s">
        <v>562</v>
      </c>
      <c r="Q17" s="28" t="s">
        <v>569</v>
      </c>
      <c r="R17" s="29">
        <f t="shared" si="0"/>
        <v>9.7849999999999984</v>
      </c>
      <c r="S17" s="28" t="s">
        <v>576</v>
      </c>
    </row>
    <row r="18" spans="1:19" ht="18" customHeight="1" x14ac:dyDescent="0.75">
      <c r="A18" s="17" t="s">
        <v>80</v>
      </c>
      <c r="B18" s="18">
        <v>72.760999999999996</v>
      </c>
      <c r="C18" s="18">
        <v>66.397999999999996</v>
      </c>
      <c r="D18" s="16" t="s">
        <v>81</v>
      </c>
      <c r="E18" s="16" t="s">
        <v>57</v>
      </c>
      <c r="F18" s="19">
        <v>27880.563320000001</v>
      </c>
      <c r="G18" s="20">
        <v>704</v>
      </c>
      <c r="H18" s="19">
        <v>15186.88984</v>
      </c>
      <c r="I18" s="19">
        <v>46062.974150000002</v>
      </c>
      <c r="J18" s="19">
        <v>30585.002899999999</v>
      </c>
      <c r="K18" s="18">
        <v>44.04</v>
      </c>
      <c r="L18" s="18">
        <v>66.326999999999998</v>
      </c>
      <c r="M18" s="18">
        <v>2.4689999999999999</v>
      </c>
      <c r="N18" s="18">
        <v>27.158999999999999</v>
      </c>
      <c r="O18" s="18">
        <v>3.681</v>
      </c>
      <c r="P18" s="21" t="s">
        <v>562</v>
      </c>
      <c r="Q18" s="21" t="s">
        <v>568</v>
      </c>
      <c r="R18" s="22">
        <f t="shared" si="0"/>
        <v>37.611999999999995</v>
      </c>
      <c r="S18" s="21" t="s">
        <v>575</v>
      </c>
    </row>
    <row r="19" spans="1:19" ht="18" customHeight="1" x14ac:dyDescent="0.75">
      <c r="A19" s="24" t="s">
        <v>82</v>
      </c>
      <c r="B19" s="25">
        <v>62.89</v>
      </c>
      <c r="C19" s="25">
        <v>63.597999999999999</v>
      </c>
      <c r="D19" s="23" t="s">
        <v>56</v>
      </c>
      <c r="E19" s="23" t="s">
        <v>57</v>
      </c>
      <c r="F19" s="26">
        <v>26488.514999999999</v>
      </c>
      <c r="G19" s="27">
        <v>1101</v>
      </c>
      <c r="H19" s="26">
        <v>12494.11</v>
      </c>
      <c r="I19" s="26">
        <v>66865.649000000005</v>
      </c>
      <c r="J19" s="26">
        <v>42525.52</v>
      </c>
      <c r="K19" s="25">
        <v>24.913</v>
      </c>
      <c r="L19" s="25">
        <v>39.173000000000002</v>
      </c>
      <c r="M19" s="25">
        <v>1.5589999999999999</v>
      </c>
      <c r="N19" s="25">
        <v>39.755000000000003</v>
      </c>
      <c r="O19" s="25">
        <v>3.1880000000000002</v>
      </c>
      <c r="P19" s="28" t="s">
        <v>562</v>
      </c>
      <c r="Q19" s="28" t="s">
        <v>568</v>
      </c>
      <c r="R19" s="29">
        <f t="shared" si="0"/>
        <v>21.881666666666664</v>
      </c>
      <c r="S19" s="28" t="s">
        <v>575</v>
      </c>
    </row>
    <row r="20" spans="1:19" ht="18" customHeight="1" x14ac:dyDescent="0.75">
      <c r="A20" s="17" t="s">
        <v>83</v>
      </c>
      <c r="B20" s="18">
        <v>63.052</v>
      </c>
      <c r="C20" s="18">
        <v>45.265000000000001</v>
      </c>
      <c r="D20" s="16" t="s">
        <v>56</v>
      </c>
      <c r="E20" s="16" t="s">
        <v>57</v>
      </c>
      <c r="F20" s="19">
        <v>26010</v>
      </c>
      <c r="G20" s="20">
        <v>730</v>
      </c>
      <c r="H20" s="19">
        <v>12300</v>
      </c>
      <c r="I20" s="19">
        <v>71642</v>
      </c>
      <c r="J20" s="19">
        <v>32429</v>
      </c>
      <c r="K20" s="18">
        <v>22.890999999999998</v>
      </c>
      <c r="L20" s="18">
        <v>50.572000000000003</v>
      </c>
      <c r="M20" s="18">
        <v>1.1120000000000001</v>
      </c>
      <c r="N20" s="18">
        <v>76.992000000000004</v>
      </c>
      <c r="O20" s="18">
        <v>1.298</v>
      </c>
      <c r="P20" s="21" t="s">
        <v>562</v>
      </c>
      <c r="Q20" s="21" t="s">
        <v>568</v>
      </c>
      <c r="R20" s="22">
        <f t="shared" si="0"/>
        <v>24.858333333333331</v>
      </c>
      <c r="S20" s="21" t="s">
        <v>575</v>
      </c>
    </row>
    <row r="21" spans="1:19" ht="18" customHeight="1" x14ac:dyDescent="0.75">
      <c r="A21" s="24" t="s">
        <v>84</v>
      </c>
      <c r="B21" s="25">
        <v>48.595999999999997</v>
      </c>
      <c r="C21" s="25">
        <v>70.646000000000001</v>
      </c>
      <c r="D21" s="23" t="s">
        <v>59</v>
      </c>
      <c r="E21" s="23" t="s">
        <v>60</v>
      </c>
      <c r="F21" s="26">
        <v>25864</v>
      </c>
      <c r="G21" s="27">
        <v>1101</v>
      </c>
      <c r="H21" s="26">
        <v>26177</v>
      </c>
      <c r="I21" s="26">
        <v>309008</v>
      </c>
      <c r="J21" s="26">
        <v>218303</v>
      </c>
      <c r="K21" s="25">
        <v>4.0670000000000002</v>
      </c>
      <c r="L21" s="25">
        <v>5.7569999999999997</v>
      </c>
      <c r="M21" s="25">
        <v>2.036</v>
      </c>
      <c r="N21" s="25">
        <v>19.451000000000001</v>
      </c>
      <c r="O21" s="25">
        <v>5.141</v>
      </c>
      <c r="P21" s="28" t="s">
        <v>562</v>
      </c>
      <c r="Q21" s="28" t="s">
        <v>568</v>
      </c>
      <c r="R21" s="29">
        <f t="shared" si="0"/>
        <v>3.9533333333333331</v>
      </c>
      <c r="S21" s="28" t="s">
        <v>576</v>
      </c>
    </row>
    <row r="22" spans="1:19" ht="18" customHeight="1" x14ac:dyDescent="0.75">
      <c r="A22" s="17" t="s">
        <v>85</v>
      </c>
      <c r="B22" s="18">
        <v>7.0000000000000001E-3</v>
      </c>
      <c r="C22" s="18">
        <v>-36.448</v>
      </c>
      <c r="D22" s="16" t="s">
        <v>56</v>
      </c>
      <c r="E22" s="16" t="s">
        <v>60</v>
      </c>
      <c r="F22" s="19">
        <v>25595.882590000001</v>
      </c>
      <c r="G22" s="20">
        <v>10</v>
      </c>
      <c r="H22" s="19">
        <v>0.13050800000000001</v>
      </c>
      <c r="I22" s="19">
        <v>142167.13680000001</v>
      </c>
      <c r="J22" s="19">
        <v>-51817.355560000004</v>
      </c>
      <c r="K22" s="18">
        <v>1E-3</v>
      </c>
      <c r="L22" s="18">
        <v>-3.0000000000000001E-3</v>
      </c>
      <c r="M22" s="18">
        <v>0.26100000000000001</v>
      </c>
      <c r="N22" s="18">
        <v>-265.62599999999998</v>
      </c>
      <c r="O22" s="18">
        <v>-0.39100000000000001</v>
      </c>
      <c r="P22" s="21" t="s">
        <v>564</v>
      </c>
      <c r="Q22" s="21" t="s">
        <v>570</v>
      </c>
      <c r="R22" s="22">
        <f t="shared" si="0"/>
        <v>8.6333333333333331E-2</v>
      </c>
      <c r="S22" s="21" t="s">
        <v>576</v>
      </c>
    </row>
    <row r="23" spans="1:19" ht="18" customHeight="1" x14ac:dyDescent="0.75">
      <c r="A23" s="24" t="s">
        <v>86</v>
      </c>
      <c r="B23" s="25">
        <v>22.934000000000001</v>
      </c>
      <c r="C23" s="25">
        <v>30.815000000000001</v>
      </c>
      <c r="D23" s="23" t="s">
        <v>56</v>
      </c>
      <c r="E23" s="23" t="s">
        <v>57</v>
      </c>
      <c r="F23" s="26">
        <v>24718</v>
      </c>
      <c r="G23" s="27">
        <v>730</v>
      </c>
      <c r="H23" s="26">
        <v>4593</v>
      </c>
      <c r="I23" s="26">
        <v>111554</v>
      </c>
      <c r="J23" s="26">
        <v>34376</v>
      </c>
      <c r="K23" s="25">
        <v>5.0810000000000004</v>
      </c>
      <c r="L23" s="25">
        <v>16.491</v>
      </c>
      <c r="M23" s="25">
        <v>0.249</v>
      </c>
      <c r="N23" s="25">
        <v>3.77</v>
      </c>
      <c r="O23" s="25">
        <v>26.524000000000001</v>
      </c>
      <c r="P23" s="28" t="s">
        <v>562</v>
      </c>
      <c r="Q23" s="28" t="s">
        <v>568</v>
      </c>
      <c r="R23" s="29">
        <f t="shared" si="0"/>
        <v>7.2736666666666663</v>
      </c>
      <c r="S23" s="28" t="s">
        <v>576</v>
      </c>
    </row>
    <row r="24" spans="1:19" ht="18" customHeight="1" x14ac:dyDescent="0.75">
      <c r="A24" s="17" t="s">
        <v>87</v>
      </c>
      <c r="B24" s="18">
        <v>-0.61199999999999999</v>
      </c>
      <c r="C24" s="18">
        <v>-44.076999999999998</v>
      </c>
      <c r="D24" s="16" t="s">
        <v>56</v>
      </c>
      <c r="E24" s="16" t="s">
        <v>60</v>
      </c>
      <c r="F24" s="19">
        <v>23850.762019999998</v>
      </c>
      <c r="G24" s="20">
        <v>10</v>
      </c>
      <c r="H24" s="19">
        <v>-118.80414</v>
      </c>
      <c r="I24" s="19">
        <v>102591.15635</v>
      </c>
      <c r="J24" s="19">
        <v>-45219.438970000003</v>
      </c>
      <c r="K24" s="18">
        <v>-0.14199999999999999</v>
      </c>
      <c r="L24" s="18">
        <v>0.32200000000000001</v>
      </c>
      <c r="M24" s="18">
        <v>0.25700000000000001</v>
      </c>
      <c r="N24" s="18">
        <v>-226.53399999999999</v>
      </c>
      <c r="O24" s="18">
        <v>-0.46100000000000002</v>
      </c>
      <c r="P24" s="21" t="s">
        <v>564</v>
      </c>
      <c r="Q24" s="21" t="s">
        <v>570</v>
      </c>
      <c r="R24" s="22">
        <f t="shared" si="0"/>
        <v>0.14566666666666669</v>
      </c>
      <c r="S24" s="21" t="s">
        <v>576</v>
      </c>
    </row>
    <row r="25" spans="1:19" ht="18" customHeight="1" x14ac:dyDescent="0.75">
      <c r="A25" s="24" t="s">
        <v>88</v>
      </c>
      <c r="B25" s="25">
        <v>-10.615</v>
      </c>
      <c r="C25" s="25">
        <v>89.856999999999999</v>
      </c>
      <c r="D25" s="23" t="s">
        <v>56</v>
      </c>
      <c r="E25" s="23" t="s">
        <v>60</v>
      </c>
      <c r="F25" s="26">
        <v>23798.789000000001</v>
      </c>
      <c r="G25" s="27">
        <v>293</v>
      </c>
      <c r="H25" s="26">
        <v>-1233.0730000000001</v>
      </c>
      <c r="I25" s="26">
        <v>788715.12399999995</v>
      </c>
      <c r="J25" s="26">
        <v>708719.15</v>
      </c>
      <c r="K25" s="25">
        <v>-0.32</v>
      </c>
      <c r="L25" s="25">
        <v>-0.35599999999999998</v>
      </c>
      <c r="M25" s="25">
        <v>0.92200000000000004</v>
      </c>
      <c r="N25" s="25">
        <v>1.145</v>
      </c>
      <c r="O25" s="25">
        <v>212.767</v>
      </c>
      <c r="P25" s="28" t="s">
        <v>562</v>
      </c>
      <c r="Q25" s="28" t="s">
        <v>568</v>
      </c>
      <c r="R25" s="29">
        <f t="shared" si="0"/>
        <v>8.2000000000000031E-2</v>
      </c>
      <c r="S25" s="28" t="s">
        <v>576</v>
      </c>
    </row>
    <row r="26" spans="1:19" ht="18" customHeight="1" x14ac:dyDescent="0.75">
      <c r="A26" s="17" t="s">
        <v>89</v>
      </c>
      <c r="B26" s="18">
        <v>34.148000000000003</v>
      </c>
      <c r="C26" s="18">
        <v>72.033000000000001</v>
      </c>
      <c r="D26" s="16" t="s">
        <v>56</v>
      </c>
      <c r="E26" s="16" t="s">
        <v>60</v>
      </c>
      <c r="F26" s="19">
        <v>23418.74</v>
      </c>
      <c r="G26" s="20">
        <v>398</v>
      </c>
      <c r="H26" s="19">
        <v>8038.6170000000002</v>
      </c>
      <c r="I26" s="19">
        <v>557968.93700000003</v>
      </c>
      <c r="J26" s="19">
        <v>401924.00300000003</v>
      </c>
      <c r="K26" s="18">
        <v>1.4330000000000001</v>
      </c>
      <c r="L26" s="18">
        <v>1.9890000000000001</v>
      </c>
      <c r="M26" s="18">
        <v>0.73099999999999998</v>
      </c>
      <c r="N26" s="18">
        <v>36.585000000000001</v>
      </c>
      <c r="O26" s="18">
        <v>4.3620000000000001</v>
      </c>
      <c r="P26" s="21" t="s">
        <v>562</v>
      </c>
      <c r="Q26" s="21" t="s">
        <v>568</v>
      </c>
      <c r="R26" s="22">
        <f t="shared" si="0"/>
        <v>1.3843333333333334</v>
      </c>
      <c r="S26" s="21" t="s">
        <v>576</v>
      </c>
    </row>
    <row r="27" spans="1:19" ht="18" customHeight="1" x14ac:dyDescent="0.75">
      <c r="A27" s="24" t="s">
        <v>90</v>
      </c>
      <c r="B27" s="25">
        <v>60.585000000000001</v>
      </c>
      <c r="C27" s="25">
        <v>12.474</v>
      </c>
      <c r="D27" s="23" t="s">
        <v>56</v>
      </c>
      <c r="E27" s="23" t="s">
        <v>60</v>
      </c>
      <c r="F27" s="26">
        <v>22560</v>
      </c>
      <c r="G27" s="27">
        <v>267</v>
      </c>
      <c r="H27" s="26">
        <v>10118</v>
      </c>
      <c r="I27" s="26">
        <v>81248</v>
      </c>
      <c r="J27" s="26">
        <v>10135</v>
      </c>
      <c r="K27" s="25">
        <v>16.821999999999999</v>
      </c>
      <c r="L27" s="25">
        <v>134.85900000000001</v>
      </c>
      <c r="M27" s="25">
        <v>1.47</v>
      </c>
      <c r="N27" s="25">
        <v>643.25599999999997</v>
      </c>
      <c r="O27" s="25">
        <v>0.16800000000000001</v>
      </c>
      <c r="P27" s="28" t="s">
        <v>562</v>
      </c>
      <c r="Q27" s="28" t="s">
        <v>569</v>
      </c>
      <c r="R27" s="29">
        <f t="shared" si="0"/>
        <v>51.050333333333334</v>
      </c>
      <c r="S27" s="28" t="s">
        <v>575</v>
      </c>
    </row>
    <row r="28" spans="1:19" ht="18" customHeight="1" x14ac:dyDescent="0.75">
      <c r="A28" s="17" t="s">
        <v>91</v>
      </c>
      <c r="B28" s="18">
        <v>61.521000000000001</v>
      </c>
      <c r="C28" s="18">
        <v>67.197000000000003</v>
      </c>
      <c r="D28" s="16" t="s">
        <v>76</v>
      </c>
      <c r="E28" s="16" t="s">
        <v>57</v>
      </c>
      <c r="F28" s="19">
        <v>21456</v>
      </c>
      <c r="G28" s="20">
        <v>880</v>
      </c>
      <c r="H28" s="19">
        <v>9915</v>
      </c>
      <c r="I28" s="19">
        <v>38153</v>
      </c>
      <c r="J28" s="19">
        <v>25638</v>
      </c>
      <c r="K28" s="18">
        <v>34.597000000000001</v>
      </c>
      <c r="L28" s="18">
        <v>51.485999999999997</v>
      </c>
      <c r="M28" s="18">
        <v>3.9649999999999999</v>
      </c>
      <c r="N28" s="18">
        <v>27.751000000000001</v>
      </c>
      <c r="O28" s="18">
        <v>3.6030000000000002</v>
      </c>
      <c r="P28" s="21" t="s">
        <v>562</v>
      </c>
      <c r="Q28" s="21" t="s">
        <v>568</v>
      </c>
      <c r="R28" s="22">
        <f t="shared" si="0"/>
        <v>30.016000000000002</v>
      </c>
      <c r="S28" s="21" t="s">
        <v>575</v>
      </c>
    </row>
    <row r="29" spans="1:19" ht="18" customHeight="1" x14ac:dyDescent="0.75">
      <c r="A29" s="24" t="s">
        <v>92</v>
      </c>
      <c r="B29" s="25">
        <v>47.883000000000003</v>
      </c>
      <c r="C29" s="25">
        <v>67.658000000000001</v>
      </c>
      <c r="D29" s="23" t="s">
        <v>56</v>
      </c>
      <c r="E29" s="23" t="s">
        <v>60</v>
      </c>
      <c r="F29" s="26">
        <v>19274.534</v>
      </c>
      <c r="G29" s="27">
        <v>670</v>
      </c>
      <c r="H29" s="26">
        <v>6971.9769999999999</v>
      </c>
      <c r="I29" s="26">
        <v>63199.510999999999</v>
      </c>
      <c r="J29" s="26">
        <v>42760.103000000003</v>
      </c>
      <c r="K29" s="25">
        <v>14.603</v>
      </c>
      <c r="L29" s="25">
        <v>21.584</v>
      </c>
      <c r="M29" s="25">
        <v>8.2349999999999994</v>
      </c>
      <c r="N29" s="25">
        <v>42.704000000000001</v>
      </c>
      <c r="O29" s="25">
        <v>2.3410000000000002</v>
      </c>
      <c r="P29" s="28" t="s">
        <v>562</v>
      </c>
      <c r="Q29" s="28" t="s">
        <v>568</v>
      </c>
      <c r="R29" s="29">
        <f t="shared" si="0"/>
        <v>14.807333333333332</v>
      </c>
      <c r="S29" s="28" t="s">
        <v>575</v>
      </c>
    </row>
    <row r="30" spans="1:19" ht="18" customHeight="1" x14ac:dyDescent="0.75">
      <c r="A30" s="17" t="s">
        <v>93</v>
      </c>
      <c r="B30" s="18">
        <v>10.574999999999999</v>
      </c>
      <c r="C30" s="18">
        <v>55.066000000000003</v>
      </c>
      <c r="D30" s="16" t="s">
        <v>56</v>
      </c>
      <c r="E30" s="16" t="s">
        <v>60</v>
      </c>
      <c r="F30" s="19">
        <v>16719.077000000001</v>
      </c>
      <c r="G30" s="20">
        <v>1101</v>
      </c>
      <c r="H30" s="19">
        <v>1341.876</v>
      </c>
      <c r="I30" s="19">
        <v>84087.486999999994</v>
      </c>
      <c r="J30" s="19">
        <v>46304.08</v>
      </c>
      <c r="K30" s="18">
        <v>2.1019999999999999</v>
      </c>
      <c r="L30" s="18">
        <v>3.8180000000000001</v>
      </c>
      <c r="M30" s="18">
        <v>1.274</v>
      </c>
      <c r="N30" s="18">
        <v>62.374000000000002</v>
      </c>
      <c r="O30" s="18">
        <v>1.603</v>
      </c>
      <c r="P30" s="21" t="s">
        <v>562</v>
      </c>
      <c r="Q30" s="21" t="s">
        <v>568</v>
      </c>
      <c r="R30" s="22">
        <f t="shared" si="0"/>
        <v>2.3980000000000001</v>
      </c>
      <c r="S30" s="21" t="s">
        <v>576</v>
      </c>
    </row>
    <row r="31" spans="1:19" ht="18" customHeight="1" x14ac:dyDescent="0.75">
      <c r="A31" s="24" t="s">
        <v>94</v>
      </c>
      <c r="B31" s="25">
        <v>71.796999999999997</v>
      </c>
      <c r="C31" s="25">
        <v>15.85</v>
      </c>
      <c r="D31" s="23" t="s">
        <v>56</v>
      </c>
      <c r="E31" s="23" t="s">
        <v>60</v>
      </c>
      <c r="F31" s="26">
        <v>16312.019</v>
      </c>
      <c r="G31" s="27">
        <v>267</v>
      </c>
      <c r="H31" s="26">
        <v>8782.4969999999994</v>
      </c>
      <c r="I31" s="26">
        <v>63422.540999999997</v>
      </c>
      <c r="J31" s="26">
        <v>10052.946</v>
      </c>
      <c r="K31" s="25">
        <v>18.466000000000001</v>
      </c>
      <c r="L31" s="25">
        <v>116.499</v>
      </c>
      <c r="M31" s="25">
        <v>3.5329999999999999</v>
      </c>
      <c r="N31" s="25">
        <v>502.97199999999998</v>
      </c>
      <c r="O31" s="25">
        <v>0.19800000000000001</v>
      </c>
      <c r="P31" s="28" t="s">
        <v>562</v>
      </c>
      <c r="Q31" s="28" t="s">
        <v>569</v>
      </c>
      <c r="R31" s="29">
        <f t="shared" si="0"/>
        <v>46.165999999999997</v>
      </c>
      <c r="S31" s="28" t="s">
        <v>575</v>
      </c>
    </row>
    <row r="32" spans="1:19" ht="18" customHeight="1" x14ac:dyDescent="0.75">
      <c r="A32" s="17" t="s">
        <v>95</v>
      </c>
      <c r="B32" s="18">
        <v>70.691000000000003</v>
      </c>
      <c r="C32" s="18">
        <v>30.745999999999999</v>
      </c>
      <c r="D32" s="16" t="s">
        <v>65</v>
      </c>
      <c r="E32" s="16" t="s">
        <v>60</v>
      </c>
      <c r="F32" s="19">
        <v>16172.243</v>
      </c>
      <c r="G32" s="20">
        <v>1101</v>
      </c>
      <c r="H32" s="19">
        <v>8574.1990000000005</v>
      </c>
      <c r="I32" s="19">
        <v>48799.262000000002</v>
      </c>
      <c r="J32" s="19">
        <v>15004.165000000001</v>
      </c>
      <c r="K32" s="18">
        <v>23.427</v>
      </c>
      <c r="L32" s="18">
        <v>76.194000000000003</v>
      </c>
      <c r="M32" s="18">
        <v>1.1259999999999999</v>
      </c>
      <c r="N32" s="18">
        <v>173.61600000000001</v>
      </c>
      <c r="O32" s="18">
        <v>0.57499999999999996</v>
      </c>
      <c r="P32" s="21" t="s">
        <v>562</v>
      </c>
      <c r="Q32" s="21" t="s">
        <v>569</v>
      </c>
      <c r="R32" s="22">
        <f t="shared" si="0"/>
        <v>33.582333333333338</v>
      </c>
      <c r="S32" s="21" t="s">
        <v>575</v>
      </c>
    </row>
    <row r="33" spans="1:19" ht="18" customHeight="1" x14ac:dyDescent="0.75">
      <c r="A33" s="24" t="s">
        <v>96</v>
      </c>
      <c r="B33" s="25">
        <v>59.292000000000002</v>
      </c>
      <c r="C33" s="25">
        <v>31.449000000000002</v>
      </c>
      <c r="D33" s="23" t="s">
        <v>73</v>
      </c>
      <c r="E33" s="23" t="s">
        <v>60</v>
      </c>
      <c r="F33" s="26">
        <v>15206</v>
      </c>
      <c r="G33" s="27">
        <v>730</v>
      </c>
      <c r="H33" s="26">
        <v>6762</v>
      </c>
      <c r="I33" s="26">
        <v>31768</v>
      </c>
      <c r="J33" s="26">
        <v>9991</v>
      </c>
      <c r="K33" s="25">
        <v>28.38</v>
      </c>
      <c r="L33" s="25">
        <v>90.241</v>
      </c>
      <c r="M33" s="25">
        <v>0.42</v>
      </c>
      <c r="N33" s="25">
        <v>0</v>
      </c>
      <c r="O33" s="25"/>
      <c r="P33" s="28" t="s">
        <v>562</v>
      </c>
      <c r="Q33" s="28"/>
      <c r="R33" s="29">
        <f t="shared" si="0"/>
        <v>39.68033333333333</v>
      </c>
      <c r="S33" s="28" t="s">
        <v>575</v>
      </c>
    </row>
    <row r="34" spans="1:19" ht="18" customHeight="1" x14ac:dyDescent="0.75">
      <c r="A34" s="17" t="s">
        <v>97</v>
      </c>
      <c r="B34" s="18">
        <v>60.594999999999999</v>
      </c>
      <c r="C34" s="18">
        <v>84.566000000000003</v>
      </c>
      <c r="D34" s="16" t="s">
        <v>56</v>
      </c>
      <c r="E34" s="16" t="s">
        <v>60</v>
      </c>
      <c r="F34" s="19">
        <v>14912</v>
      </c>
      <c r="G34" s="20">
        <v>730</v>
      </c>
      <c r="H34" s="19">
        <v>6777</v>
      </c>
      <c r="I34" s="19">
        <v>38099</v>
      </c>
      <c r="J34" s="19">
        <v>32219</v>
      </c>
      <c r="K34" s="18">
        <v>23.716999999999999</v>
      </c>
      <c r="L34" s="18">
        <v>28.045000000000002</v>
      </c>
      <c r="M34" s="18">
        <v>1.3069999999999999</v>
      </c>
      <c r="N34" s="18">
        <v>0</v>
      </c>
      <c r="O34" s="18"/>
      <c r="P34" s="21" t="s">
        <v>562</v>
      </c>
      <c r="Q34" s="21"/>
      <c r="R34" s="22">
        <f t="shared" si="0"/>
        <v>17.689666666666668</v>
      </c>
      <c r="S34" s="21" t="s">
        <v>575</v>
      </c>
    </row>
    <row r="35" spans="1:19" ht="18" customHeight="1" x14ac:dyDescent="0.75">
      <c r="A35" s="24" t="s">
        <v>98</v>
      </c>
      <c r="B35" s="25">
        <v>1.794</v>
      </c>
      <c r="C35" s="25">
        <v>34.42</v>
      </c>
      <c r="D35" s="23" t="s">
        <v>99</v>
      </c>
      <c r="E35" s="23" t="s">
        <v>60</v>
      </c>
      <c r="F35" s="26">
        <v>14848.852000000001</v>
      </c>
      <c r="G35" s="27">
        <v>392</v>
      </c>
      <c r="H35" s="26">
        <v>199.816</v>
      </c>
      <c r="I35" s="26">
        <v>47480</v>
      </c>
      <c r="J35" s="26">
        <v>16342.883</v>
      </c>
      <c r="K35" s="25">
        <v>0.56100000000000005</v>
      </c>
      <c r="L35" s="25">
        <v>1.63</v>
      </c>
      <c r="M35" s="25">
        <v>0.73399999999999999</v>
      </c>
      <c r="N35" s="25">
        <v>143.63900000000001</v>
      </c>
      <c r="O35" s="25">
        <v>0.69599999999999995</v>
      </c>
      <c r="P35" s="28" t="s">
        <v>562</v>
      </c>
      <c r="Q35" s="28" t="s">
        <v>569</v>
      </c>
      <c r="R35" s="29">
        <f t="shared" si="0"/>
        <v>0.97499999999999998</v>
      </c>
      <c r="S35" s="28" t="s">
        <v>576</v>
      </c>
    </row>
    <row r="36" spans="1:19" ht="18" customHeight="1" x14ac:dyDescent="0.75">
      <c r="A36" s="17" t="s">
        <v>100</v>
      </c>
      <c r="B36" s="18">
        <v>80.144000000000005</v>
      </c>
      <c r="C36" s="18">
        <v>88.927999999999997</v>
      </c>
      <c r="D36" s="16" t="s">
        <v>56</v>
      </c>
      <c r="E36" s="16" t="s">
        <v>60</v>
      </c>
      <c r="F36" s="19">
        <v>14625.55068</v>
      </c>
      <c r="G36" s="20">
        <v>297</v>
      </c>
      <c r="H36" s="19">
        <v>8769.0310599999993</v>
      </c>
      <c r="I36" s="19">
        <v>56710.362780000003</v>
      </c>
      <c r="J36" s="19">
        <v>50431.627059999999</v>
      </c>
      <c r="K36" s="18">
        <v>20.669</v>
      </c>
      <c r="L36" s="18">
        <v>23.242000000000001</v>
      </c>
      <c r="M36" s="18">
        <v>1.919</v>
      </c>
      <c r="N36" s="18">
        <v>2.7480000000000002</v>
      </c>
      <c r="O36" s="18">
        <v>36.381999999999998</v>
      </c>
      <c r="P36" s="21" t="s">
        <v>562</v>
      </c>
      <c r="Q36" s="21" t="s">
        <v>568</v>
      </c>
      <c r="R36" s="22">
        <f t="shared" si="0"/>
        <v>15.276666666666666</v>
      </c>
      <c r="S36" s="21" t="s">
        <v>575</v>
      </c>
    </row>
    <row r="37" spans="1:19" ht="18" customHeight="1" x14ac:dyDescent="0.75">
      <c r="A37" s="24" t="s">
        <v>101</v>
      </c>
      <c r="B37" s="25">
        <v>79.543999999999997</v>
      </c>
      <c r="C37" s="25">
        <v>63.661999999999999</v>
      </c>
      <c r="D37" s="23" t="s">
        <v>68</v>
      </c>
      <c r="E37" s="23" t="s">
        <v>60</v>
      </c>
      <c r="F37" s="26">
        <v>14559.006590000001</v>
      </c>
      <c r="G37" s="27">
        <v>25</v>
      </c>
      <c r="H37" s="26">
        <v>8685.6847099999995</v>
      </c>
      <c r="I37" s="26">
        <v>17411.24886</v>
      </c>
      <c r="J37" s="26">
        <v>11084.390020000001</v>
      </c>
      <c r="K37" s="25">
        <v>66.513000000000005</v>
      </c>
      <c r="L37" s="25">
        <v>104.479</v>
      </c>
      <c r="M37" s="25">
        <v>4.867</v>
      </c>
      <c r="N37" s="25">
        <v>27.882999999999999</v>
      </c>
      <c r="O37" s="25">
        <v>3.5859999999999999</v>
      </c>
      <c r="P37" s="28" t="s">
        <v>564</v>
      </c>
      <c r="Q37" s="28" t="s">
        <v>568</v>
      </c>
      <c r="R37" s="29">
        <f t="shared" si="0"/>
        <v>58.619666666666667</v>
      </c>
      <c r="S37" s="28" t="s">
        <v>575</v>
      </c>
    </row>
    <row r="38" spans="1:19" ht="18" customHeight="1" x14ac:dyDescent="0.75">
      <c r="A38" s="17" t="s">
        <v>102</v>
      </c>
      <c r="B38" s="18">
        <v>45.56</v>
      </c>
      <c r="C38" s="18">
        <v>76.216999999999999</v>
      </c>
      <c r="D38" s="16" t="s">
        <v>56</v>
      </c>
      <c r="E38" s="16" t="s">
        <v>60</v>
      </c>
      <c r="F38" s="19">
        <v>14551.159959000001</v>
      </c>
      <c r="G38" s="20">
        <v>6</v>
      </c>
      <c r="H38" s="19">
        <v>4972.2364200000002</v>
      </c>
      <c r="I38" s="19">
        <v>50280.383560000002</v>
      </c>
      <c r="J38" s="19">
        <v>38322.236420000001</v>
      </c>
      <c r="K38" s="18">
        <v>13.185</v>
      </c>
      <c r="L38" s="18">
        <v>17.298999999999999</v>
      </c>
      <c r="M38" s="18">
        <v>9.9369999999999994</v>
      </c>
      <c r="N38" s="18">
        <v>26.606999999999999</v>
      </c>
      <c r="O38" s="18">
        <v>3.758</v>
      </c>
      <c r="P38" s="21" t="s">
        <v>565</v>
      </c>
      <c r="Q38" s="21" t="s">
        <v>568</v>
      </c>
      <c r="R38" s="22">
        <f t="shared" si="0"/>
        <v>13.473666666666666</v>
      </c>
      <c r="S38" s="21" t="s">
        <v>575</v>
      </c>
    </row>
    <row r="39" spans="1:19" ht="18" customHeight="1" x14ac:dyDescent="0.75">
      <c r="A39" s="24" t="s">
        <v>103</v>
      </c>
      <c r="B39" s="25">
        <v>3.3010000000000002</v>
      </c>
      <c r="C39" s="25">
        <v>24.279</v>
      </c>
      <c r="D39" s="23" t="s">
        <v>56</v>
      </c>
      <c r="E39" s="23" t="s">
        <v>60</v>
      </c>
      <c r="F39" s="26">
        <v>14428.123009999999</v>
      </c>
      <c r="G39" s="27">
        <v>763</v>
      </c>
      <c r="H39" s="26">
        <v>350.33447999999999</v>
      </c>
      <c r="I39" s="26">
        <v>4585.6565199999995</v>
      </c>
      <c r="J39" s="26">
        <v>1113.39112</v>
      </c>
      <c r="K39" s="25">
        <v>10.387</v>
      </c>
      <c r="L39" s="25">
        <v>42.783000000000001</v>
      </c>
      <c r="M39" s="25">
        <v>1.32</v>
      </c>
      <c r="N39" s="25">
        <v>0</v>
      </c>
      <c r="O39" s="25"/>
      <c r="P39" s="28" t="s">
        <v>562</v>
      </c>
      <c r="Q39" s="28"/>
      <c r="R39" s="29">
        <f t="shared" si="0"/>
        <v>18.163333333333334</v>
      </c>
      <c r="S39" s="28" t="s">
        <v>575</v>
      </c>
    </row>
    <row r="40" spans="1:19" ht="18" customHeight="1" x14ac:dyDescent="0.75">
      <c r="A40" s="17" t="s">
        <v>104</v>
      </c>
      <c r="B40" s="18">
        <v>73.055000000000007</v>
      </c>
      <c r="C40" s="18">
        <v>21.141999999999999</v>
      </c>
      <c r="D40" s="16" t="s">
        <v>65</v>
      </c>
      <c r="E40" s="16" t="s">
        <v>60</v>
      </c>
      <c r="F40" s="19">
        <v>14389</v>
      </c>
      <c r="G40" s="20">
        <v>114</v>
      </c>
      <c r="H40" s="19">
        <v>7883</v>
      </c>
      <c r="I40" s="19">
        <v>47302</v>
      </c>
      <c r="J40" s="19">
        <v>10001</v>
      </c>
      <c r="K40" s="18">
        <v>22.222999999999999</v>
      </c>
      <c r="L40" s="18">
        <v>105.10899999999999</v>
      </c>
      <c r="M40" s="18">
        <v>2.4340000000000002</v>
      </c>
      <c r="N40" s="18">
        <v>341.84500000000003</v>
      </c>
      <c r="O40" s="18">
        <v>0.30399999999999999</v>
      </c>
      <c r="P40" s="21" t="s">
        <v>562</v>
      </c>
      <c r="Q40" s="21" t="s">
        <v>569</v>
      </c>
      <c r="R40" s="22">
        <f t="shared" si="0"/>
        <v>43.255333333333333</v>
      </c>
      <c r="S40" s="21" t="s">
        <v>575</v>
      </c>
    </row>
    <row r="41" spans="1:19" ht="18" customHeight="1" x14ac:dyDescent="0.75">
      <c r="A41" s="24" t="s">
        <v>105</v>
      </c>
      <c r="B41" s="25">
        <v>34.959000000000003</v>
      </c>
      <c r="C41" s="25">
        <v>61.884</v>
      </c>
      <c r="D41" s="23" t="s">
        <v>56</v>
      </c>
      <c r="E41" s="23" t="s">
        <v>60</v>
      </c>
      <c r="F41" s="26">
        <v>14207.933919999999</v>
      </c>
      <c r="G41" s="27">
        <v>670</v>
      </c>
      <c r="H41" s="26">
        <v>3767.0173199999999</v>
      </c>
      <c r="I41" s="26">
        <v>49468.423029999998</v>
      </c>
      <c r="J41" s="26">
        <v>30613.353589999999</v>
      </c>
      <c r="K41" s="25">
        <v>10.039999999999999</v>
      </c>
      <c r="L41" s="25">
        <v>16.224</v>
      </c>
      <c r="M41" s="25">
        <v>7.9669999999999996</v>
      </c>
      <c r="N41" s="25">
        <v>55.889000000000003</v>
      </c>
      <c r="O41" s="25">
        <v>1.7889999999999999</v>
      </c>
      <c r="P41" s="28" t="s">
        <v>562</v>
      </c>
      <c r="Q41" s="28" t="s">
        <v>568</v>
      </c>
      <c r="R41" s="29">
        <f t="shared" si="0"/>
        <v>11.410333333333334</v>
      </c>
      <c r="S41" s="28" t="s">
        <v>575</v>
      </c>
    </row>
    <row r="42" spans="1:19" ht="18" customHeight="1" x14ac:dyDescent="0.75">
      <c r="A42" s="17" t="s">
        <v>106</v>
      </c>
      <c r="B42" s="18">
        <v>57.878</v>
      </c>
      <c r="C42" s="18">
        <v>23.492000000000001</v>
      </c>
      <c r="D42" s="16" t="s">
        <v>107</v>
      </c>
      <c r="E42" s="16" t="s">
        <v>57</v>
      </c>
      <c r="F42" s="19">
        <v>14161.504999999999</v>
      </c>
      <c r="G42" s="20">
        <v>320</v>
      </c>
      <c r="H42" s="19">
        <v>6147.3450000000003</v>
      </c>
      <c r="I42" s="19">
        <v>14971.204</v>
      </c>
      <c r="J42" s="19">
        <v>3517.1060000000002</v>
      </c>
      <c r="K42" s="18">
        <v>54.747999999999998</v>
      </c>
      <c r="L42" s="18">
        <v>233.04599999999999</v>
      </c>
      <c r="M42" s="18">
        <v>0.96899999999999997</v>
      </c>
      <c r="N42" s="18">
        <v>210.01499999999999</v>
      </c>
      <c r="O42" s="18">
        <v>0.71099999999999997</v>
      </c>
      <c r="P42" s="21" t="s">
        <v>562</v>
      </c>
      <c r="Q42" s="21" t="s">
        <v>569</v>
      </c>
      <c r="R42" s="22">
        <f t="shared" si="0"/>
        <v>96.254333333333321</v>
      </c>
      <c r="S42" s="21" t="s">
        <v>575</v>
      </c>
    </row>
    <row r="43" spans="1:19" ht="18" customHeight="1" x14ac:dyDescent="0.75">
      <c r="A43" s="24" t="s">
        <v>108</v>
      </c>
      <c r="B43" s="25">
        <v>77.501000000000005</v>
      </c>
      <c r="C43" s="25">
        <v>90.513999999999996</v>
      </c>
      <c r="D43" s="23" t="s">
        <v>56</v>
      </c>
      <c r="E43" s="23" t="s">
        <v>60</v>
      </c>
      <c r="F43" s="26">
        <v>13746.893959999999</v>
      </c>
      <c r="G43" s="27">
        <v>297</v>
      </c>
      <c r="H43" s="26">
        <v>7974.5016599999999</v>
      </c>
      <c r="I43" s="26">
        <v>61557.887110000003</v>
      </c>
      <c r="J43" s="26">
        <v>55718.951269999998</v>
      </c>
      <c r="K43" s="25">
        <v>17.306999999999999</v>
      </c>
      <c r="L43" s="25">
        <v>19.120999999999999</v>
      </c>
      <c r="M43" s="25">
        <v>1.9510000000000001</v>
      </c>
      <c r="N43" s="25">
        <v>2.4870000000000001</v>
      </c>
      <c r="O43" s="25">
        <v>40.197000000000003</v>
      </c>
      <c r="P43" s="28" t="s">
        <v>562</v>
      </c>
      <c r="Q43" s="28" t="s">
        <v>568</v>
      </c>
      <c r="R43" s="29">
        <f t="shared" si="0"/>
        <v>12.792999999999999</v>
      </c>
      <c r="S43" s="28" t="s">
        <v>575</v>
      </c>
    </row>
    <row r="44" spans="1:19" ht="18" customHeight="1" x14ac:dyDescent="0.75">
      <c r="A44" s="17" t="s">
        <v>109</v>
      </c>
      <c r="B44" s="18">
        <v>76.338999999999999</v>
      </c>
      <c r="C44" s="18">
        <v>54.46</v>
      </c>
      <c r="D44" s="16" t="s">
        <v>68</v>
      </c>
      <c r="E44" s="16" t="s">
        <v>60</v>
      </c>
      <c r="F44" s="19">
        <v>13643.568499999999</v>
      </c>
      <c r="G44" s="20">
        <v>25</v>
      </c>
      <c r="H44" s="19">
        <v>7811.6081599999998</v>
      </c>
      <c r="I44" s="19">
        <v>19066.147349999999</v>
      </c>
      <c r="J44" s="19">
        <v>10383.60016</v>
      </c>
      <c r="K44" s="18">
        <v>54.628</v>
      </c>
      <c r="L44" s="18">
        <v>100.306</v>
      </c>
      <c r="M44" s="18">
        <v>6.2270000000000003</v>
      </c>
      <c r="N44" s="18">
        <v>58.853999999999999</v>
      </c>
      <c r="O44" s="18">
        <v>1.6990000000000001</v>
      </c>
      <c r="P44" s="21" t="s">
        <v>564</v>
      </c>
      <c r="Q44" s="21" t="s">
        <v>568</v>
      </c>
      <c r="R44" s="22">
        <f t="shared" si="0"/>
        <v>53.720333333333336</v>
      </c>
      <c r="S44" s="21" t="s">
        <v>575</v>
      </c>
    </row>
    <row r="45" spans="1:19" ht="18" customHeight="1" x14ac:dyDescent="0.75">
      <c r="A45" s="24" t="s">
        <v>110</v>
      </c>
      <c r="B45" s="25">
        <v>32.777999999999999</v>
      </c>
      <c r="C45" s="25">
        <v>73.522000000000006</v>
      </c>
      <c r="D45" s="23" t="s">
        <v>65</v>
      </c>
      <c r="E45" s="23" t="s">
        <v>57</v>
      </c>
      <c r="F45" s="26">
        <v>13449.19419</v>
      </c>
      <c r="G45" s="27">
        <v>41</v>
      </c>
      <c r="H45" s="26">
        <v>3305.4013500000001</v>
      </c>
      <c r="I45" s="26">
        <v>33099.122459999999</v>
      </c>
      <c r="J45" s="26">
        <v>24335.15768</v>
      </c>
      <c r="K45" s="25">
        <v>13.318</v>
      </c>
      <c r="L45" s="25">
        <v>18.114999999999998</v>
      </c>
      <c r="M45" s="25">
        <v>0.125</v>
      </c>
      <c r="N45" s="25">
        <v>5.391</v>
      </c>
      <c r="O45" s="25">
        <v>18.547999999999998</v>
      </c>
      <c r="P45" s="28" t="s">
        <v>564</v>
      </c>
      <c r="Q45" s="28" t="s">
        <v>568</v>
      </c>
      <c r="R45" s="29">
        <f t="shared" si="0"/>
        <v>10.519333333333334</v>
      </c>
      <c r="S45" s="28" t="s">
        <v>575</v>
      </c>
    </row>
    <row r="46" spans="1:19" ht="18" customHeight="1" x14ac:dyDescent="0.75">
      <c r="A46" s="17" t="s">
        <v>111</v>
      </c>
      <c r="B46" s="18">
        <v>31.405000000000001</v>
      </c>
      <c r="C46" s="18">
        <v>19.992999999999999</v>
      </c>
      <c r="D46" s="16" t="s">
        <v>56</v>
      </c>
      <c r="E46" s="16" t="s">
        <v>60</v>
      </c>
      <c r="F46" s="19">
        <v>12931</v>
      </c>
      <c r="G46" s="20">
        <v>730</v>
      </c>
      <c r="H46" s="19">
        <v>3044</v>
      </c>
      <c r="I46" s="19">
        <v>82203</v>
      </c>
      <c r="J46" s="19">
        <v>16435</v>
      </c>
      <c r="K46" s="18">
        <v>4.9400000000000004</v>
      </c>
      <c r="L46" s="18">
        <v>24.709</v>
      </c>
      <c r="M46" s="18">
        <v>3.867</v>
      </c>
      <c r="N46" s="18">
        <v>380.815</v>
      </c>
      <c r="O46" s="18">
        <v>0.29099999999999998</v>
      </c>
      <c r="P46" s="21" t="s">
        <v>562</v>
      </c>
      <c r="Q46" s="21" t="s">
        <v>569</v>
      </c>
      <c r="R46" s="22">
        <f t="shared" si="0"/>
        <v>11.171999999999999</v>
      </c>
      <c r="S46" s="21" t="s">
        <v>575</v>
      </c>
    </row>
    <row r="47" spans="1:19" ht="18" customHeight="1" x14ac:dyDescent="0.75">
      <c r="A47" s="24" t="s">
        <v>112</v>
      </c>
      <c r="B47" s="25">
        <v>75.444999999999993</v>
      </c>
      <c r="C47" s="25">
        <v>67.917000000000002</v>
      </c>
      <c r="D47" s="23" t="s">
        <v>81</v>
      </c>
      <c r="E47" s="23" t="s">
        <v>60</v>
      </c>
      <c r="F47" s="26">
        <v>12716.15058</v>
      </c>
      <c r="G47" s="27">
        <v>704</v>
      </c>
      <c r="H47" s="26">
        <v>7186.9107700000004</v>
      </c>
      <c r="I47" s="26">
        <v>24524.154610000001</v>
      </c>
      <c r="J47" s="26">
        <v>16656.17512</v>
      </c>
      <c r="K47" s="25">
        <v>39.119</v>
      </c>
      <c r="L47" s="25">
        <v>57.597999999999999</v>
      </c>
      <c r="M47" s="25">
        <v>4.109</v>
      </c>
      <c r="N47" s="25">
        <v>22.257999999999999</v>
      </c>
      <c r="O47" s="25">
        <v>4.492</v>
      </c>
      <c r="P47" s="28" t="s">
        <v>562</v>
      </c>
      <c r="Q47" s="28" t="s">
        <v>568</v>
      </c>
      <c r="R47" s="29">
        <f t="shared" si="0"/>
        <v>33.608666666666664</v>
      </c>
      <c r="S47" s="28" t="s">
        <v>575</v>
      </c>
    </row>
    <row r="48" spans="1:19" ht="18" customHeight="1" x14ac:dyDescent="0.75">
      <c r="A48" s="17" t="s">
        <v>113</v>
      </c>
      <c r="B48" s="18">
        <v>7.4340000000000002</v>
      </c>
      <c r="C48" s="18">
        <v>26.356000000000002</v>
      </c>
      <c r="D48" s="16" t="s">
        <v>56</v>
      </c>
      <c r="E48" s="16" t="s">
        <v>60</v>
      </c>
      <c r="F48" s="19">
        <v>12550.419</v>
      </c>
      <c r="G48" s="20">
        <v>137</v>
      </c>
      <c r="H48" s="19">
        <v>431.30900000000003</v>
      </c>
      <c r="I48" s="19">
        <v>68303.312999999995</v>
      </c>
      <c r="J48" s="19">
        <v>18002.258999999998</v>
      </c>
      <c r="K48" s="18">
        <v>1.365</v>
      </c>
      <c r="L48" s="18">
        <v>5.1820000000000004</v>
      </c>
      <c r="M48" s="18">
        <v>2.2000000000000002</v>
      </c>
      <c r="N48" s="18">
        <v>264.73099999999999</v>
      </c>
      <c r="O48" s="18">
        <v>0.41599999999999998</v>
      </c>
      <c r="P48" s="21" t="s">
        <v>562</v>
      </c>
      <c r="Q48" s="21" t="s">
        <v>569</v>
      </c>
      <c r="R48" s="22">
        <f t="shared" si="0"/>
        <v>2.9156666666666666</v>
      </c>
      <c r="S48" s="21" t="s">
        <v>576</v>
      </c>
    </row>
    <row r="49" spans="1:19" ht="18" customHeight="1" x14ac:dyDescent="0.75">
      <c r="A49" s="24" t="s">
        <v>114</v>
      </c>
      <c r="B49" s="25">
        <v>-158.06800000000001</v>
      </c>
      <c r="C49" s="25">
        <v>56.564</v>
      </c>
      <c r="D49" s="23" t="s">
        <v>56</v>
      </c>
      <c r="E49" s="23" t="s">
        <v>60</v>
      </c>
      <c r="F49" s="26">
        <v>12361.65</v>
      </c>
      <c r="G49" s="27">
        <v>40</v>
      </c>
      <c r="H49" s="26">
        <v>-16107.206</v>
      </c>
      <c r="I49" s="26">
        <v>1165233.2579999999</v>
      </c>
      <c r="J49" s="26">
        <v>659104.75300000003</v>
      </c>
      <c r="K49" s="25">
        <v>-1.6759999999999999</v>
      </c>
      <c r="L49" s="25">
        <v>-2.964</v>
      </c>
      <c r="M49" s="25">
        <v>0.217</v>
      </c>
      <c r="N49" s="25">
        <v>67.150000000000006</v>
      </c>
      <c r="O49" s="25">
        <v>1.4890000000000001</v>
      </c>
      <c r="P49" s="28" t="s">
        <v>564</v>
      </c>
      <c r="Q49" s="28" t="s">
        <v>568</v>
      </c>
      <c r="R49" s="29">
        <f t="shared" si="0"/>
        <v>-1.4743333333333333</v>
      </c>
      <c r="S49" s="28" t="s">
        <v>577</v>
      </c>
    </row>
    <row r="50" spans="1:19" ht="18" customHeight="1" x14ac:dyDescent="0.75">
      <c r="A50" s="17" t="s">
        <v>115</v>
      </c>
      <c r="B50" s="18">
        <v>79.111000000000004</v>
      </c>
      <c r="C50" s="18">
        <v>88.198999999999998</v>
      </c>
      <c r="D50" s="16" t="s">
        <v>56</v>
      </c>
      <c r="E50" s="16" t="s">
        <v>60</v>
      </c>
      <c r="F50" s="19">
        <v>12310.724270000001</v>
      </c>
      <c r="G50" s="20">
        <v>0</v>
      </c>
      <c r="H50" s="19">
        <v>7304.4285099999997</v>
      </c>
      <c r="I50" s="19">
        <v>50638.074220000002</v>
      </c>
      <c r="J50" s="19">
        <v>44662.573669999998</v>
      </c>
      <c r="K50" s="18">
        <v>19.233000000000001</v>
      </c>
      <c r="L50" s="18">
        <v>21.806000000000001</v>
      </c>
      <c r="M50" s="18">
        <v>1.948</v>
      </c>
      <c r="N50" s="18">
        <v>3.1030000000000002</v>
      </c>
      <c r="O50" s="18">
        <v>32.22</v>
      </c>
      <c r="P50" s="21" t="s">
        <v>565</v>
      </c>
      <c r="Q50" s="21" t="s">
        <v>568</v>
      </c>
      <c r="R50" s="22">
        <f t="shared" si="0"/>
        <v>14.329000000000001</v>
      </c>
      <c r="S50" s="21" t="s">
        <v>575</v>
      </c>
    </row>
    <row r="51" spans="1:19" ht="18" customHeight="1" x14ac:dyDescent="0.75">
      <c r="A51" s="24" t="s">
        <v>116</v>
      </c>
      <c r="B51" s="25">
        <v>-7.641</v>
      </c>
      <c r="C51" s="25">
        <v>-39.350999999999999</v>
      </c>
      <c r="D51" s="23" t="s">
        <v>56</v>
      </c>
      <c r="E51" s="23" t="s">
        <v>60</v>
      </c>
      <c r="F51" s="26">
        <v>12232.1497</v>
      </c>
      <c r="G51" s="27">
        <v>10</v>
      </c>
      <c r="H51" s="26">
        <v>-786.70464000000004</v>
      </c>
      <c r="I51" s="26">
        <v>59843.167979999998</v>
      </c>
      <c r="J51" s="26">
        <v>-23548.908090000001</v>
      </c>
      <c r="K51" s="25">
        <v>-1.5609999999999999</v>
      </c>
      <c r="L51" s="25">
        <v>3.9689999999999999</v>
      </c>
      <c r="M51" s="25">
        <v>0.216</v>
      </c>
      <c r="N51" s="25">
        <v>-254.399</v>
      </c>
      <c r="O51" s="25">
        <v>-0.40899999999999997</v>
      </c>
      <c r="P51" s="28" t="s">
        <v>564</v>
      </c>
      <c r="Q51" s="28" t="s">
        <v>570</v>
      </c>
      <c r="R51" s="29">
        <f t="shared" si="0"/>
        <v>0.8746666666666667</v>
      </c>
      <c r="S51" s="28" t="s">
        <v>576</v>
      </c>
    </row>
    <row r="52" spans="1:19" ht="18" customHeight="1" x14ac:dyDescent="0.75">
      <c r="A52" s="17" t="s">
        <v>117</v>
      </c>
      <c r="B52" s="18">
        <v>65.454999999999998</v>
      </c>
      <c r="C52" s="18">
        <v>10.925000000000001</v>
      </c>
      <c r="D52" s="16" t="s">
        <v>59</v>
      </c>
      <c r="E52" s="16" t="s">
        <v>60</v>
      </c>
      <c r="F52" s="19">
        <v>12135</v>
      </c>
      <c r="G52" s="20">
        <v>0</v>
      </c>
      <c r="H52" s="19">
        <v>5957</v>
      </c>
      <c r="I52" s="19">
        <v>11395</v>
      </c>
      <c r="J52" s="19">
        <v>1245</v>
      </c>
      <c r="K52" s="18">
        <v>69.706000000000003</v>
      </c>
      <c r="L52" s="18">
        <v>637.99099999999999</v>
      </c>
      <c r="M52" s="18">
        <v>0.53800000000000003</v>
      </c>
      <c r="N52" s="18">
        <v>0</v>
      </c>
      <c r="O52" s="18"/>
      <c r="P52" s="21" t="s">
        <v>565</v>
      </c>
      <c r="Q52" s="21"/>
      <c r="R52" s="22">
        <f t="shared" si="0"/>
        <v>236.07833333333335</v>
      </c>
      <c r="S52" s="21" t="s">
        <v>575</v>
      </c>
    </row>
    <row r="53" spans="1:19" ht="18" customHeight="1" x14ac:dyDescent="0.75">
      <c r="A53" s="24" t="s">
        <v>118</v>
      </c>
      <c r="B53" s="25">
        <v>78.853999999999999</v>
      </c>
      <c r="C53" s="25">
        <v>88.295000000000002</v>
      </c>
      <c r="D53" s="23" t="s">
        <v>56</v>
      </c>
      <c r="E53" s="23" t="s">
        <v>60</v>
      </c>
      <c r="F53" s="26">
        <v>12009.780339999999</v>
      </c>
      <c r="G53" s="27">
        <v>0</v>
      </c>
      <c r="H53" s="26">
        <v>7102.6810699999996</v>
      </c>
      <c r="I53" s="26">
        <v>50084.994559999999</v>
      </c>
      <c r="J53" s="26">
        <v>44222.80919</v>
      </c>
      <c r="K53" s="25">
        <v>18.908000000000001</v>
      </c>
      <c r="L53" s="25">
        <v>21.414000000000001</v>
      </c>
      <c r="M53" s="25">
        <v>1.956</v>
      </c>
      <c r="N53" s="25">
        <v>3.1339999999999999</v>
      </c>
      <c r="O53" s="25">
        <v>31.902999999999999</v>
      </c>
      <c r="P53" s="28" t="s">
        <v>565</v>
      </c>
      <c r="Q53" s="28" t="s">
        <v>568</v>
      </c>
      <c r="R53" s="29">
        <f t="shared" si="0"/>
        <v>14.092666666666668</v>
      </c>
      <c r="S53" s="28" t="s">
        <v>575</v>
      </c>
    </row>
    <row r="54" spans="1:19" ht="18" customHeight="1" x14ac:dyDescent="0.75">
      <c r="A54" s="17" t="s">
        <v>119</v>
      </c>
      <c r="B54" s="18">
        <v>95.231999999999999</v>
      </c>
      <c r="C54" s="18">
        <v>67.221999999999994</v>
      </c>
      <c r="D54" s="16" t="s">
        <v>56</v>
      </c>
      <c r="E54" s="16" t="s">
        <v>57</v>
      </c>
      <c r="F54" s="19">
        <v>11726</v>
      </c>
      <c r="G54" s="20">
        <v>267</v>
      </c>
      <c r="H54" s="19">
        <v>9194</v>
      </c>
      <c r="I54" s="19">
        <v>30728</v>
      </c>
      <c r="J54" s="19">
        <v>20656</v>
      </c>
      <c r="K54" s="18">
        <v>36.341000000000001</v>
      </c>
      <c r="L54" s="18">
        <v>54.061</v>
      </c>
      <c r="M54" s="18">
        <v>2.9620000000000002</v>
      </c>
      <c r="N54" s="18">
        <v>38.148000000000003</v>
      </c>
      <c r="O54" s="18">
        <v>2.621</v>
      </c>
      <c r="P54" s="21" t="s">
        <v>562</v>
      </c>
      <c r="Q54" s="21" t="s">
        <v>568</v>
      </c>
      <c r="R54" s="22">
        <f t="shared" si="0"/>
        <v>31.121333333333336</v>
      </c>
      <c r="S54" s="21" t="s">
        <v>575</v>
      </c>
    </row>
    <row r="55" spans="1:19" ht="18" customHeight="1" x14ac:dyDescent="0.75">
      <c r="A55" s="24" t="s">
        <v>120</v>
      </c>
      <c r="B55" s="25">
        <v>71.256</v>
      </c>
      <c r="C55" s="25">
        <v>41.3</v>
      </c>
      <c r="D55" s="23" t="s">
        <v>68</v>
      </c>
      <c r="E55" s="23" t="s">
        <v>60</v>
      </c>
      <c r="F55" s="26">
        <v>11620</v>
      </c>
      <c r="G55" s="27">
        <v>0</v>
      </c>
      <c r="H55" s="26">
        <v>6210</v>
      </c>
      <c r="I55" s="26">
        <v>14961</v>
      </c>
      <c r="J55" s="26">
        <v>6179</v>
      </c>
      <c r="K55" s="25">
        <v>55.343000000000004</v>
      </c>
      <c r="L55" s="25">
        <v>134.00200000000001</v>
      </c>
      <c r="M55" s="25">
        <v>0.68500000000000005</v>
      </c>
      <c r="N55" s="25">
        <v>3.3330000000000002</v>
      </c>
      <c r="O55" s="25">
        <v>29.995000000000001</v>
      </c>
      <c r="P55" s="28" t="s">
        <v>565</v>
      </c>
      <c r="Q55" s="28" t="s">
        <v>568</v>
      </c>
      <c r="R55" s="29">
        <f t="shared" si="0"/>
        <v>63.343333333333341</v>
      </c>
      <c r="S55" s="28" t="s">
        <v>575</v>
      </c>
    </row>
    <row r="56" spans="1:19" ht="18" customHeight="1" x14ac:dyDescent="0.75">
      <c r="A56" s="17" t="s">
        <v>121</v>
      </c>
      <c r="B56" s="18">
        <v>76.981999999999999</v>
      </c>
      <c r="C56" s="18">
        <v>47.872</v>
      </c>
      <c r="D56" s="16" t="s">
        <v>81</v>
      </c>
      <c r="E56" s="16" t="s">
        <v>57</v>
      </c>
      <c r="F56" s="19">
        <v>11448</v>
      </c>
      <c r="G56" s="20">
        <v>880</v>
      </c>
      <c r="H56" s="19">
        <v>6610</v>
      </c>
      <c r="I56" s="19">
        <v>46626</v>
      </c>
      <c r="J56" s="19">
        <v>22321</v>
      </c>
      <c r="K56" s="18">
        <v>18.901</v>
      </c>
      <c r="L56" s="18">
        <v>39.481999999999999</v>
      </c>
      <c r="M56" s="18">
        <v>2.5009999999999999</v>
      </c>
      <c r="N56" s="18">
        <v>95.515000000000001</v>
      </c>
      <c r="O56" s="18">
        <v>1.046</v>
      </c>
      <c r="P56" s="21" t="s">
        <v>562</v>
      </c>
      <c r="Q56" s="21" t="s">
        <v>568</v>
      </c>
      <c r="R56" s="22">
        <f t="shared" si="0"/>
        <v>20.294666666666664</v>
      </c>
      <c r="S56" s="21" t="s">
        <v>575</v>
      </c>
    </row>
    <row r="57" spans="1:19" ht="18" customHeight="1" x14ac:dyDescent="0.75">
      <c r="A57" s="24" t="s">
        <v>122</v>
      </c>
      <c r="B57" s="25">
        <v>48.484999999999999</v>
      </c>
      <c r="C57" s="25">
        <v>43.161000000000001</v>
      </c>
      <c r="D57" s="23" t="s">
        <v>56</v>
      </c>
      <c r="E57" s="23" t="s">
        <v>60</v>
      </c>
      <c r="F57" s="26">
        <v>11393</v>
      </c>
      <c r="G57" s="27">
        <v>730</v>
      </c>
      <c r="H57" s="26">
        <v>4141</v>
      </c>
      <c r="I57" s="26">
        <v>56750</v>
      </c>
      <c r="J57" s="26">
        <v>24494</v>
      </c>
      <c r="K57" s="25">
        <v>9.7330000000000005</v>
      </c>
      <c r="L57" s="25">
        <v>22.552</v>
      </c>
      <c r="M57" s="25">
        <v>2.004</v>
      </c>
      <c r="N57" s="25">
        <v>115.346</v>
      </c>
      <c r="O57" s="25">
        <v>0.86599999999999999</v>
      </c>
      <c r="P57" s="28" t="s">
        <v>562</v>
      </c>
      <c r="Q57" s="28" t="s">
        <v>569</v>
      </c>
      <c r="R57" s="29">
        <f t="shared" si="0"/>
        <v>11.429666666666664</v>
      </c>
      <c r="S57" s="28" t="s">
        <v>575</v>
      </c>
    </row>
    <row r="58" spans="1:19" ht="18" customHeight="1" x14ac:dyDescent="0.75">
      <c r="A58" s="17" t="s">
        <v>123</v>
      </c>
      <c r="B58" s="18">
        <v>75.38</v>
      </c>
      <c r="C58" s="18">
        <v>77.936999999999998</v>
      </c>
      <c r="D58" s="16" t="s">
        <v>56</v>
      </c>
      <c r="E58" s="16" t="s">
        <v>57</v>
      </c>
      <c r="F58" s="19">
        <v>11391.687</v>
      </c>
      <c r="G58" s="20">
        <v>1101</v>
      </c>
      <c r="H58" s="19">
        <v>6440.3190000000004</v>
      </c>
      <c r="I58" s="19">
        <v>20832.857</v>
      </c>
      <c r="J58" s="19">
        <v>16236.593000000001</v>
      </c>
      <c r="K58" s="18">
        <v>41.218000000000004</v>
      </c>
      <c r="L58" s="18">
        <v>52.887</v>
      </c>
      <c r="M58" s="18">
        <v>3.6480000000000001</v>
      </c>
      <c r="N58" s="18">
        <v>9.0030000000000001</v>
      </c>
      <c r="O58" s="18">
        <v>11.106999999999999</v>
      </c>
      <c r="P58" s="21" t="s">
        <v>562</v>
      </c>
      <c r="Q58" s="21" t="s">
        <v>568</v>
      </c>
      <c r="R58" s="22">
        <f t="shared" si="0"/>
        <v>32.584333333333333</v>
      </c>
      <c r="S58" s="21" t="s">
        <v>575</v>
      </c>
    </row>
    <row r="59" spans="1:19" ht="18" customHeight="1" x14ac:dyDescent="0.75">
      <c r="A59" s="24" t="s">
        <v>124</v>
      </c>
      <c r="B59" s="25">
        <v>73.272999999999996</v>
      </c>
      <c r="C59" s="25">
        <v>91.625</v>
      </c>
      <c r="D59" s="23" t="s">
        <v>68</v>
      </c>
      <c r="E59" s="23" t="s">
        <v>57</v>
      </c>
      <c r="F59" s="26">
        <v>11310.123</v>
      </c>
      <c r="G59" s="27">
        <v>10</v>
      </c>
      <c r="H59" s="26">
        <v>6259.768</v>
      </c>
      <c r="I59" s="26">
        <v>17957.588</v>
      </c>
      <c r="J59" s="26">
        <v>16453.688999999998</v>
      </c>
      <c r="K59" s="25">
        <v>46.149000000000001</v>
      </c>
      <c r="L59" s="25">
        <v>50.366999999999997</v>
      </c>
      <c r="M59" s="25">
        <v>6.8140000000000001</v>
      </c>
      <c r="N59" s="25">
        <v>0</v>
      </c>
      <c r="O59" s="25"/>
      <c r="P59" s="28" t="s">
        <v>564</v>
      </c>
      <c r="Q59" s="28"/>
      <c r="R59" s="29">
        <f t="shared" si="0"/>
        <v>34.443333333333328</v>
      </c>
      <c r="S59" s="28" t="s">
        <v>575</v>
      </c>
    </row>
    <row r="60" spans="1:19" ht="18" customHeight="1" x14ac:dyDescent="0.75">
      <c r="A60" s="17" t="s">
        <v>125</v>
      </c>
      <c r="B60" s="18">
        <v>58.244</v>
      </c>
      <c r="C60" s="18">
        <v>65.391999999999996</v>
      </c>
      <c r="D60" s="16" t="s">
        <v>56</v>
      </c>
      <c r="E60" s="16" t="s">
        <v>60</v>
      </c>
      <c r="F60" s="19">
        <v>11232.989680000001</v>
      </c>
      <c r="G60" s="20">
        <v>6</v>
      </c>
      <c r="H60" s="19">
        <v>4906.9550099999997</v>
      </c>
      <c r="I60" s="19">
        <v>27383.857749999999</v>
      </c>
      <c r="J60" s="19">
        <v>17906.955010000001</v>
      </c>
      <c r="K60" s="18">
        <v>23.891999999999999</v>
      </c>
      <c r="L60" s="18">
        <v>36.536000000000001</v>
      </c>
      <c r="M60" s="18">
        <v>9.0139999999999993</v>
      </c>
      <c r="N60" s="18">
        <v>48.305</v>
      </c>
      <c r="O60" s="18">
        <v>2.0699999999999998</v>
      </c>
      <c r="P60" s="21" t="s">
        <v>565</v>
      </c>
      <c r="Q60" s="21" t="s">
        <v>568</v>
      </c>
      <c r="R60" s="22">
        <f t="shared" si="0"/>
        <v>23.147333333333332</v>
      </c>
      <c r="S60" s="21" t="s">
        <v>575</v>
      </c>
    </row>
    <row r="61" spans="1:19" ht="18" customHeight="1" x14ac:dyDescent="0.75">
      <c r="A61" s="24" t="s">
        <v>126</v>
      </c>
      <c r="B61" s="25">
        <v>59.444000000000003</v>
      </c>
      <c r="C61" s="25">
        <v>77.591999999999999</v>
      </c>
      <c r="D61" s="23" t="s">
        <v>76</v>
      </c>
      <c r="E61" s="23" t="s">
        <v>57</v>
      </c>
      <c r="F61" s="26">
        <v>11027</v>
      </c>
      <c r="G61" s="27">
        <v>880</v>
      </c>
      <c r="H61" s="26">
        <v>4916</v>
      </c>
      <c r="I61" s="26">
        <v>29745</v>
      </c>
      <c r="J61" s="26">
        <v>23080</v>
      </c>
      <c r="K61" s="25">
        <v>22.036999999999999</v>
      </c>
      <c r="L61" s="25">
        <v>28.401</v>
      </c>
      <c r="M61" s="25">
        <v>3.911</v>
      </c>
      <c r="N61" s="25">
        <v>17.533999999999999</v>
      </c>
      <c r="O61" s="25">
        <v>5.702</v>
      </c>
      <c r="P61" s="28" t="s">
        <v>562</v>
      </c>
      <c r="Q61" s="28" t="s">
        <v>568</v>
      </c>
      <c r="R61" s="29">
        <f t="shared" si="0"/>
        <v>18.116333333333333</v>
      </c>
      <c r="S61" s="28" t="s">
        <v>575</v>
      </c>
    </row>
    <row r="62" spans="1:19" ht="18" customHeight="1" x14ac:dyDescent="0.75">
      <c r="A62" s="17" t="s">
        <v>127</v>
      </c>
      <c r="B62" s="18">
        <v>-9.1999999999999993</v>
      </c>
      <c r="C62" s="18">
        <v>4.359</v>
      </c>
      <c r="D62" s="16" t="s">
        <v>56</v>
      </c>
      <c r="E62" s="16" t="s">
        <v>60</v>
      </c>
      <c r="F62" s="19">
        <v>10951.57</v>
      </c>
      <c r="G62" s="20">
        <v>392</v>
      </c>
      <c r="H62" s="19">
        <v>-756.60599999999999</v>
      </c>
      <c r="I62" s="19">
        <v>32586.1</v>
      </c>
      <c r="J62" s="19">
        <v>1420.454</v>
      </c>
      <c r="K62" s="18">
        <v>-3.0920000000000001</v>
      </c>
      <c r="L62" s="18">
        <v>-70.933999999999997</v>
      </c>
      <c r="M62" s="18">
        <v>0.95499999999999996</v>
      </c>
      <c r="N62" s="18">
        <v>1765.098</v>
      </c>
      <c r="O62" s="18">
        <v>5.6000000000000001E-2</v>
      </c>
      <c r="P62" s="21" t="s">
        <v>562</v>
      </c>
      <c r="Q62" s="21" t="s">
        <v>569</v>
      </c>
      <c r="R62" s="22">
        <f t="shared" si="0"/>
        <v>-24.356999999999999</v>
      </c>
      <c r="S62" s="21" t="s">
        <v>577</v>
      </c>
    </row>
    <row r="63" spans="1:19" ht="18" customHeight="1" x14ac:dyDescent="0.75">
      <c r="A63" s="24" t="s">
        <v>128</v>
      </c>
      <c r="B63" s="25">
        <v>41.564</v>
      </c>
      <c r="C63" s="25">
        <v>28.265000000000001</v>
      </c>
      <c r="D63" s="23" t="s">
        <v>56</v>
      </c>
      <c r="E63" s="23" t="s">
        <v>60</v>
      </c>
      <c r="F63" s="26">
        <v>10533</v>
      </c>
      <c r="G63" s="27">
        <v>78</v>
      </c>
      <c r="H63" s="26">
        <v>3283</v>
      </c>
      <c r="I63" s="26">
        <v>42027</v>
      </c>
      <c r="J63" s="26">
        <v>11879</v>
      </c>
      <c r="K63" s="25">
        <v>10.417</v>
      </c>
      <c r="L63" s="25">
        <v>36.853999999999999</v>
      </c>
      <c r="M63" s="25">
        <v>0.53700000000000003</v>
      </c>
      <c r="N63" s="25">
        <v>195.56299999999999</v>
      </c>
      <c r="O63" s="25">
        <v>0.51100000000000001</v>
      </c>
      <c r="P63" s="28" t="s">
        <v>564</v>
      </c>
      <c r="Q63" s="28" t="s">
        <v>569</v>
      </c>
      <c r="R63" s="29">
        <f t="shared" si="0"/>
        <v>15.936</v>
      </c>
      <c r="S63" s="28" t="s">
        <v>575</v>
      </c>
    </row>
    <row r="64" spans="1:19" ht="18" customHeight="1" x14ac:dyDescent="0.75">
      <c r="A64" s="17" t="s">
        <v>129</v>
      </c>
      <c r="B64" s="18">
        <v>55.365000000000002</v>
      </c>
      <c r="C64" s="18">
        <v>49.161000000000001</v>
      </c>
      <c r="D64" s="16" t="s">
        <v>68</v>
      </c>
      <c r="E64" s="16" t="s">
        <v>60</v>
      </c>
      <c r="F64" s="19">
        <v>10429.966</v>
      </c>
      <c r="G64" s="20">
        <v>1101</v>
      </c>
      <c r="H64" s="19">
        <v>4330.95</v>
      </c>
      <c r="I64" s="19">
        <v>42533.722000000002</v>
      </c>
      <c r="J64" s="19">
        <v>20910.241000000002</v>
      </c>
      <c r="K64" s="18">
        <v>13.576000000000001</v>
      </c>
      <c r="L64" s="18">
        <v>27.616</v>
      </c>
      <c r="M64" s="18">
        <v>1.37</v>
      </c>
      <c r="N64" s="18">
        <v>80.248000000000005</v>
      </c>
      <c r="O64" s="18">
        <v>1.246</v>
      </c>
      <c r="P64" s="21" t="s">
        <v>562</v>
      </c>
      <c r="Q64" s="21" t="s">
        <v>568</v>
      </c>
      <c r="R64" s="22">
        <f t="shared" si="0"/>
        <v>14.187333333333333</v>
      </c>
      <c r="S64" s="21" t="s">
        <v>575</v>
      </c>
    </row>
    <row r="65" spans="1:19" ht="18" customHeight="1" x14ac:dyDescent="0.75">
      <c r="A65" s="24" t="s">
        <v>130</v>
      </c>
      <c r="B65" s="25">
        <v>16.244</v>
      </c>
      <c r="C65" s="25">
        <v>12.707000000000001</v>
      </c>
      <c r="D65" s="23" t="s">
        <v>56</v>
      </c>
      <c r="E65" s="23" t="s">
        <v>60</v>
      </c>
      <c r="F65" s="26">
        <v>10416</v>
      </c>
      <c r="G65" s="27">
        <v>78</v>
      </c>
      <c r="H65" s="26">
        <v>1103</v>
      </c>
      <c r="I65" s="26">
        <v>132605</v>
      </c>
      <c r="J65" s="26">
        <v>16851</v>
      </c>
      <c r="K65" s="25">
        <v>1.2749999999999999</v>
      </c>
      <c r="L65" s="25">
        <v>10.039999999999999</v>
      </c>
      <c r="M65" s="25">
        <v>0.30399999999999999</v>
      </c>
      <c r="N65" s="25">
        <v>590.95000000000005</v>
      </c>
      <c r="O65" s="25">
        <v>0.16900000000000001</v>
      </c>
      <c r="P65" s="28" t="s">
        <v>564</v>
      </c>
      <c r="Q65" s="28" t="s">
        <v>569</v>
      </c>
      <c r="R65" s="29">
        <f t="shared" si="0"/>
        <v>3.8729999999999998</v>
      </c>
      <c r="S65" s="28" t="s">
        <v>576</v>
      </c>
    </row>
    <row r="66" spans="1:19" ht="18" customHeight="1" x14ac:dyDescent="0.75">
      <c r="A66" s="17" t="s">
        <v>131</v>
      </c>
      <c r="B66" s="18">
        <v>26.305</v>
      </c>
      <c r="C66" s="18">
        <v>1.2869999999999999</v>
      </c>
      <c r="D66" s="16" t="s">
        <v>56</v>
      </c>
      <c r="E66" s="16" t="s">
        <v>60</v>
      </c>
      <c r="F66" s="19">
        <v>10349.584000000001</v>
      </c>
      <c r="G66" s="20">
        <v>0</v>
      </c>
      <c r="H66" s="19">
        <v>2069.7370000000001</v>
      </c>
      <c r="I66" s="19">
        <v>53287.646000000001</v>
      </c>
      <c r="J66" s="19">
        <v>686.30899999999997</v>
      </c>
      <c r="K66" s="18">
        <v>5.109</v>
      </c>
      <c r="L66" s="18">
        <v>396.68400000000003</v>
      </c>
      <c r="M66" s="18">
        <v>1.9059999999999999</v>
      </c>
      <c r="N66" s="18">
        <v>7278.6120000000001</v>
      </c>
      <c r="O66" s="18">
        <v>1.4E-2</v>
      </c>
      <c r="P66" s="21" t="s">
        <v>565</v>
      </c>
      <c r="Q66" s="21" t="s">
        <v>569</v>
      </c>
      <c r="R66" s="22">
        <f t="shared" ref="R66:R129" si="1">AVERAGE(K66:M66)</f>
        <v>134.56633333333335</v>
      </c>
      <c r="S66" s="21" t="s">
        <v>575</v>
      </c>
    </row>
    <row r="67" spans="1:19" ht="18" customHeight="1" x14ac:dyDescent="0.75">
      <c r="A67" s="24" t="s">
        <v>132</v>
      </c>
      <c r="B67" s="25">
        <v>80.63</v>
      </c>
      <c r="C67" s="25">
        <v>14.042</v>
      </c>
      <c r="D67" s="23" t="s">
        <v>65</v>
      </c>
      <c r="E67" s="23" t="s">
        <v>57</v>
      </c>
      <c r="F67" s="26">
        <v>10310</v>
      </c>
      <c r="G67" s="27">
        <v>1746</v>
      </c>
      <c r="H67" s="26">
        <v>6234</v>
      </c>
      <c r="I67" s="26">
        <v>44686</v>
      </c>
      <c r="J67" s="26">
        <v>6275</v>
      </c>
      <c r="K67" s="25">
        <v>18.603000000000002</v>
      </c>
      <c r="L67" s="25">
        <v>132.47800000000001</v>
      </c>
      <c r="M67" s="25">
        <v>0.35899999999999999</v>
      </c>
      <c r="N67" s="25">
        <v>14.47</v>
      </c>
      <c r="O67" s="25">
        <v>6.91</v>
      </c>
      <c r="P67" s="28" t="s">
        <v>562</v>
      </c>
      <c r="Q67" s="28" t="s">
        <v>568</v>
      </c>
      <c r="R67" s="29">
        <f t="shared" si="1"/>
        <v>50.480000000000011</v>
      </c>
      <c r="S67" s="28" t="s">
        <v>575</v>
      </c>
    </row>
    <row r="68" spans="1:19" ht="18" customHeight="1" x14ac:dyDescent="0.75">
      <c r="A68" s="17" t="s">
        <v>133</v>
      </c>
      <c r="B68" s="18">
        <v>34.387</v>
      </c>
      <c r="C68" s="18">
        <v>19.321000000000002</v>
      </c>
      <c r="D68" s="16" t="s">
        <v>56</v>
      </c>
      <c r="E68" s="16" t="s">
        <v>60</v>
      </c>
      <c r="F68" s="19">
        <v>10021</v>
      </c>
      <c r="G68" s="20">
        <v>78</v>
      </c>
      <c r="H68" s="19">
        <v>2573</v>
      </c>
      <c r="I68" s="19">
        <v>33036</v>
      </c>
      <c r="J68" s="19">
        <v>6383</v>
      </c>
      <c r="K68" s="18">
        <v>10.430999999999999</v>
      </c>
      <c r="L68" s="18">
        <v>53.987000000000002</v>
      </c>
      <c r="M68" s="18">
        <v>0.74399999999999999</v>
      </c>
      <c r="N68" s="18">
        <v>377.62799999999999</v>
      </c>
      <c r="O68" s="18">
        <v>0.31900000000000001</v>
      </c>
      <c r="P68" s="21" t="s">
        <v>564</v>
      </c>
      <c r="Q68" s="21" t="s">
        <v>569</v>
      </c>
      <c r="R68" s="22">
        <f t="shared" si="1"/>
        <v>21.72066666666667</v>
      </c>
      <c r="S68" s="21" t="s">
        <v>575</v>
      </c>
    </row>
    <row r="69" spans="1:19" ht="18" customHeight="1" x14ac:dyDescent="0.75">
      <c r="A69" s="24" t="s">
        <v>134</v>
      </c>
      <c r="B69" s="25">
        <v>62.957000000000001</v>
      </c>
      <c r="C69" s="25">
        <v>42.984999999999999</v>
      </c>
      <c r="D69" s="23" t="s">
        <v>65</v>
      </c>
      <c r="E69" s="23" t="s">
        <v>60</v>
      </c>
      <c r="F69" s="26">
        <v>9940</v>
      </c>
      <c r="G69" s="27">
        <v>3</v>
      </c>
      <c r="H69" s="26">
        <v>4706</v>
      </c>
      <c r="I69" s="26">
        <v>14128</v>
      </c>
      <c r="J69" s="26">
        <v>6073</v>
      </c>
      <c r="K69" s="25">
        <v>44.295000000000002</v>
      </c>
      <c r="L69" s="25">
        <v>103.04600000000001</v>
      </c>
      <c r="M69" s="25">
        <v>1.3</v>
      </c>
      <c r="N69" s="25">
        <v>24.106000000000002</v>
      </c>
      <c r="O69" s="25">
        <v>4.1479999999999997</v>
      </c>
      <c r="P69" s="28" t="s">
        <v>565</v>
      </c>
      <c r="Q69" s="28" t="s">
        <v>568</v>
      </c>
      <c r="R69" s="29">
        <f t="shared" si="1"/>
        <v>49.547000000000004</v>
      </c>
      <c r="S69" s="28" t="s">
        <v>575</v>
      </c>
    </row>
    <row r="70" spans="1:19" ht="18" customHeight="1" x14ac:dyDescent="0.75">
      <c r="A70" s="17" t="s">
        <v>135</v>
      </c>
      <c r="B70" s="18">
        <v>67.177999999999997</v>
      </c>
      <c r="C70" s="18">
        <v>30.576000000000001</v>
      </c>
      <c r="D70" s="16" t="s">
        <v>65</v>
      </c>
      <c r="E70" s="16" t="s">
        <v>57</v>
      </c>
      <c r="F70" s="19">
        <v>9829</v>
      </c>
      <c r="G70" s="20">
        <v>880</v>
      </c>
      <c r="H70" s="19">
        <v>4986</v>
      </c>
      <c r="I70" s="19">
        <v>68846</v>
      </c>
      <c r="J70" s="19">
        <v>21051</v>
      </c>
      <c r="K70" s="18">
        <v>9.59</v>
      </c>
      <c r="L70" s="18">
        <v>31.366</v>
      </c>
      <c r="M70" s="18">
        <v>1.921</v>
      </c>
      <c r="N70" s="18">
        <v>195.411</v>
      </c>
      <c r="O70" s="18">
        <v>0.51100000000000001</v>
      </c>
      <c r="P70" s="21" t="s">
        <v>562</v>
      </c>
      <c r="Q70" s="21" t="s">
        <v>569</v>
      </c>
      <c r="R70" s="22">
        <f t="shared" si="1"/>
        <v>14.292333333333334</v>
      </c>
      <c r="S70" s="21" t="s">
        <v>575</v>
      </c>
    </row>
    <row r="71" spans="1:19" ht="18" customHeight="1" x14ac:dyDescent="0.75">
      <c r="A71" s="24" t="s">
        <v>136</v>
      </c>
      <c r="B71" s="25">
        <v>-46.915999999999997</v>
      </c>
      <c r="C71" s="25">
        <v>0.54900000000000004</v>
      </c>
      <c r="D71" s="23" t="s">
        <v>56</v>
      </c>
      <c r="E71" s="23" t="s">
        <v>60</v>
      </c>
      <c r="F71" s="26">
        <v>9804.1718799999999</v>
      </c>
      <c r="G71" s="27">
        <v>10</v>
      </c>
      <c r="H71" s="26">
        <v>-4599.7303000000002</v>
      </c>
      <c r="I71" s="26">
        <v>154672.95170999999</v>
      </c>
      <c r="J71" s="26">
        <v>849.94902999999999</v>
      </c>
      <c r="K71" s="25">
        <v>-2.9729999999999999</v>
      </c>
      <c r="L71" s="25">
        <v>-541.17700000000002</v>
      </c>
      <c r="M71" s="25">
        <v>2.44</v>
      </c>
      <c r="N71" s="25">
        <v>17348.892</v>
      </c>
      <c r="O71" s="25">
        <v>5.0000000000000001E-3</v>
      </c>
      <c r="P71" s="28" t="s">
        <v>564</v>
      </c>
      <c r="Q71" s="28" t="s">
        <v>569</v>
      </c>
      <c r="R71" s="29">
        <f t="shared" si="1"/>
        <v>-180.56999999999996</v>
      </c>
      <c r="S71" s="28" t="s">
        <v>577</v>
      </c>
    </row>
    <row r="72" spans="1:19" ht="18" customHeight="1" x14ac:dyDescent="0.75">
      <c r="A72" s="17" t="s">
        <v>137</v>
      </c>
      <c r="B72" s="18">
        <v>73.185000000000002</v>
      </c>
      <c r="C72" s="18">
        <v>89.899000000000001</v>
      </c>
      <c r="D72" s="16" t="s">
        <v>56</v>
      </c>
      <c r="E72" s="16" t="s">
        <v>60</v>
      </c>
      <c r="F72" s="19">
        <v>9787.3385999999991</v>
      </c>
      <c r="G72" s="20">
        <v>297</v>
      </c>
      <c r="H72" s="19">
        <v>5372.1388900000002</v>
      </c>
      <c r="I72" s="19">
        <v>52145.987439999997</v>
      </c>
      <c r="J72" s="19">
        <v>46879.037490000002</v>
      </c>
      <c r="K72" s="18">
        <v>13.736000000000001</v>
      </c>
      <c r="L72" s="18">
        <v>15.279</v>
      </c>
      <c r="M72" s="18">
        <v>1.9550000000000001</v>
      </c>
      <c r="N72" s="18">
        <v>2.956</v>
      </c>
      <c r="O72" s="18">
        <v>33.819000000000003</v>
      </c>
      <c r="P72" s="21" t="s">
        <v>562</v>
      </c>
      <c r="Q72" s="21" t="s">
        <v>568</v>
      </c>
      <c r="R72" s="22">
        <f t="shared" si="1"/>
        <v>10.323333333333332</v>
      </c>
      <c r="S72" s="21" t="s">
        <v>575</v>
      </c>
    </row>
    <row r="73" spans="1:19" ht="18" customHeight="1" x14ac:dyDescent="0.75">
      <c r="A73" s="24" t="s">
        <v>138</v>
      </c>
      <c r="B73" s="25">
        <v>58.514000000000003</v>
      </c>
      <c r="C73" s="25">
        <v>31.164999999999999</v>
      </c>
      <c r="D73" s="23" t="s">
        <v>99</v>
      </c>
      <c r="E73" s="23" t="s">
        <v>57</v>
      </c>
      <c r="F73" s="26">
        <v>9625</v>
      </c>
      <c r="G73" s="27">
        <v>390</v>
      </c>
      <c r="H73" s="26">
        <v>4210</v>
      </c>
      <c r="I73" s="26">
        <v>51422</v>
      </c>
      <c r="J73" s="26">
        <v>16026</v>
      </c>
      <c r="K73" s="25">
        <v>10.952</v>
      </c>
      <c r="L73" s="25">
        <v>35.142000000000003</v>
      </c>
      <c r="M73" s="25">
        <v>3.9820000000000002</v>
      </c>
      <c r="N73" s="25">
        <v>211.5</v>
      </c>
      <c r="O73" s="25">
        <v>0.47199999999999998</v>
      </c>
      <c r="P73" s="28" t="s">
        <v>562</v>
      </c>
      <c r="Q73" s="28" t="s">
        <v>569</v>
      </c>
      <c r="R73" s="29">
        <f t="shared" si="1"/>
        <v>16.692</v>
      </c>
      <c r="S73" s="28" t="s">
        <v>575</v>
      </c>
    </row>
    <row r="74" spans="1:19" ht="18" customHeight="1" x14ac:dyDescent="0.75">
      <c r="A74" s="17" t="s">
        <v>139</v>
      </c>
      <c r="B74" s="18">
        <v>72.935000000000002</v>
      </c>
      <c r="C74" s="18">
        <v>21.704000000000001</v>
      </c>
      <c r="D74" s="16" t="s">
        <v>65</v>
      </c>
      <c r="E74" s="16" t="s">
        <v>60</v>
      </c>
      <c r="F74" s="19">
        <v>9473.65</v>
      </c>
      <c r="G74" s="20">
        <v>114</v>
      </c>
      <c r="H74" s="19">
        <v>5182.26</v>
      </c>
      <c r="I74" s="19">
        <v>30283.63</v>
      </c>
      <c r="J74" s="19">
        <v>6572.93</v>
      </c>
      <c r="K74" s="18">
        <v>22.815999999999999</v>
      </c>
      <c r="L74" s="18">
        <v>105.123</v>
      </c>
      <c r="M74" s="18">
        <v>2.4870000000000001</v>
      </c>
      <c r="N74" s="18">
        <v>332.928</v>
      </c>
      <c r="O74" s="18">
        <v>0.312</v>
      </c>
      <c r="P74" s="21" t="s">
        <v>562</v>
      </c>
      <c r="Q74" s="21" t="s">
        <v>569</v>
      </c>
      <c r="R74" s="22">
        <f t="shared" si="1"/>
        <v>43.475333333333339</v>
      </c>
      <c r="S74" s="21" t="s">
        <v>575</v>
      </c>
    </row>
    <row r="75" spans="1:19" ht="18" customHeight="1" x14ac:dyDescent="0.75">
      <c r="A75" s="24" t="s">
        <v>140</v>
      </c>
      <c r="B75" s="25">
        <v>-38.107999999999997</v>
      </c>
      <c r="C75" s="25">
        <v>53.183999999999997</v>
      </c>
      <c r="D75" s="23" t="s">
        <v>56</v>
      </c>
      <c r="E75" s="23" t="s">
        <v>57</v>
      </c>
      <c r="F75" s="26">
        <v>9436.3040000000001</v>
      </c>
      <c r="G75" s="27">
        <v>1101</v>
      </c>
      <c r="H75" s="26">
        <v>-2598.9830000000002</v>
      </c>
      <c r="I75" s="26">
        <v>30529.114000000001</v>
      </c>
      <c r="J75" s="26">
        <v>16236.834999999999</v>
      </c>
      <c r="K75" s="25">
        <v>-11.778</v>
      </c>
      <c r="L75" s="25">
        <v>-22.146999999999998</v>
      </c>
      <c r="M75" s="25">
        <v>1.0740000000000001</v>
      </c>
      <c r="N75" s="25">
        <v>11.707000000000001</v>
      </c>
      <c r="O75" s="25">
        <v>8.5410000000000004</v>
      </c>
      <c r="P75" s="28" t="s">
        <v>562</v>
      </c>
      <c r="Q75" s="28" t="s">
        <v>568</v>
      </c>
      <c r="R75" s="29">
        <f t="shared" si="1"/>
        <v>-10.950333333333333</v>
      </c>
      <c r="S75" s="28" t="s">
        <v>577</v>
      </c>
    </row>
    <row r="76" spans="1:19" ht="18" customHeight="1" x14ac:dyDescent="0.75">
      <c r="A76" s="17" t="s">
        <v>141</v>
      </c>
      <c r="B76" s="18">
        <v>61.295999999999999</v>
      </c>
      <c r="C76" s="18">
        <v>18.190000000000001</v>
      </c>
      <c r="D76" s="16" t="s">
        <v>56</v>
      </c>
      <c r="E76" s="16" t="s">
        <v>60</v>
      </c>
      <c r="F76" s="19">
        <v>9398.9380000000001</v>
      </c>
      <c r="G76" s="20">
        <v>709</v>
      </c>
      <c r="H76" s="19">
        <v>4432.4549999999999</v>
      </c>
      <c r="I76" s="19">
        <v>50103.671999999999</v>
      </c>
      <c r="J76" s="19">
        <v>9114.1569999999992</v>
      </c>
      <c r="K76" s="18">
        <v>11.497999999999999</v>
      </c>
      <c r="L76" s="18">
        <v>63.210999999999999</v>
      </c>
      <c r="M76" s="18">
        <v>1.222</v>
      </c>
      <c r="N76" s="18">
        <v>422.30200000000002</v>
      </c>
      <c r="O76" s="18">
        <v>0.26400000000000001</v>
      </c>
      <c r="P76" s="21" t="s">
        <v>562</v>
      </c>
      <c r="Q76" s="21" t="s">
        <v>569</v>
      </c>
      <c r="R76" s="22">
        <f t="shared" si="1"/>
        <v>25.310333333333332</v>
      </c>
      <c r="S76" s="21" t="s">
        <v>575</v>
      </c>
    </row>
    <row r="77" spans="1:19" ht="18" customHeight="1" x14ac:dyDescent="0.75">
      <c r="A77" s="24" t="s">
        <v>142</v>
      </c>
      <c r="B77" s="25">
        <v>68.997</v>
      </c>
      <c r="C77" s="25">
        <v>41.134999999999998</v>
      </c>
      <c r="D77" s="23" t="s">
        <v>68</v>
      </c>
      <c r="E77" s="23" t="s">
        <v>60</v>
      </c>
      <c r="F77" s="26">
        <v>9280</v>
      </c>
      <c r="G77" s="27">
        <v>0</v>
      </c>
      <c r="H77" s="26">
        <v>4802</v>
      </c>
      <c r="I77" s="26">
        <v>11839</v>
      </c>
      <c r="J77" s="26">
        <v>4870</v>
      </c>
      <c r="K77" s="25">
        <v>54.082999999999998</v>
      </c>
      <c r="L77" s="25">
        <v>131.47800000000001</v>
      </c>
      <c r="M77" s="25">
        <v>0.67</v>
      </c>
      <c r="N77" s="25">
        <v>3.593</v>
      </c>
      <c r="O77" s="25">
        <v>27.827999999999999</v>
      </c>
      <c r="P77" s="28" t="s">
        <v>565</v>
      </c>
      <c r="Q77" s="28" t="s">
        <v>568</v>
      </c>
      <c r="R77" s="29">
        <f t="shared" si="1"/>
        <v>62.076999999999998</v>
      </c>
      <c r="S77" s="28" t="s">
        <v>575</v>
      </c>
    </row>
    <row r="78" spans="1:19" ht="18" customHeight="1" x14ac:dyDescent="0.75">
      <c r="A78" s="17" t="s">
        <v>143</v>
      </c>
      <c r="B78" s="18">
        <v>72.168999999999997</v>
      </c>
      <c r="C78" s="18">
        <v>34.963999999999999</v>
      </c>
      <c r="D78" s="16" t="s">
        <v>68</v>
      </c>
      <c r="E78" s="16" t="s">
        <v>60</v>
      </c>
      <c r="F78" s="19">
        <v>9238</v>
      </c>
      <c r="G78" s="20">
        <v>0</v>
      </c>
      <c r="H78" s="19">
        <v>5000</v>
      </c>
      <c r="I78" s="19">
        <v>11017</v>
      </c>
      <c r="J78" s="19">
        <v>3852</v>
      </c>
      <c r="K78" s="18">
        <v>60.515000000000001</v>
      </c>
      <c r="L78" s="18">
        <v>173.078</v>
      </c>
      <c r="M78" s="18">
        <v>0.55300000000000005</v>
      </c>
      <c r="N78" s="18">
        <v>0</v>
      </c>
      <c r="O78" s="18"/>
      <c r="P78" s="21" t="s">
        <v>565</v>
      </c>
      <c r="Q78" s="21"/>
      <c r="R78" s="22">
        <f t="shared" si="1"/>
        <v>78.048666666666676</v>
      </c>
      <c r="S78" s="21" t="s">
        <v>575</v>
      </c>
    </row>
    <row r="79" spans="1:19" ht="18" customHeight="1" x14ac:dyDescent="0.75">
      <c r="A79" s="24" t="s">
        <v>144</v>
      </c>
      <c r="B79" s="25">
        <v>56.819000000000003</v>
      </c>
      <c r="C79" s="25">
        <v>85.072000000000003</v>
      </c>
      <c r="D79" s="23" t="s">
        <v>56</v>
      </c>
      <c r="E79" s="23" t="s">
        <v>60</v>
      </c>
      <c r="F79" s="26">
        <v>9086.9044599999997</v>
      </c>
      <c r="G79" s="27">
        <v>670</v>
      </c>
      <c r="H79" s="26">
        <v>3885.2930999999999</v>
      </c>
      <c r="I79" s="26">
        <v>45296.207060000001</v>
      </c>
      <c r="J79" s="26">
        <v>38534.812980000002</v>
      </c>
      <c r="K79" s="25">
        <v>11.398</v>
      </c>
      <c r="L79" s="25">
        <v>13.398</v>
      </c>
      <c r="M79" s="25">
        <v>3.9729999999999999</v>
      </c>
      <c r="N79" s="25">
        <v>12.866</v>
      </c>
      <c r="O79" s="25">
        <v>7.7720000000000002</v>
      </c>
      <c r="P79" s="28" t="s">
        <v>562</v>
      </c>
      <c r="Q79" s="28" t="s">
        <v>568</v>
      </c>
      <c r="R79" s="29">
        <f t="shared" si="1"/>
        <v>9.5896666666666661</v>
      </c>
      <c r="S79" s="28" t="s">
        <v>576</v>
      </c>
    </row>
    <row r="80" spans="1:19" ht="18" customHeight="1" x14ac:dyDescent="0.75">
      <c r="A80" s="17" t="s">
        <v>145</v>
      </c>
      <c r="B80" s="18">
        <v>48.597000000000001</v>
      </c>
      <c r="C80" s="18">
        <v>22.167999999999999</v>
      </c>
      <c r="D80" s="16" t="s">
        <v>56</v>
      </c>
      <c r="E80" s="16" t="s">
        <v>60</v>
      </c>
      <c r="F80" s="19">
        <v>9049.4941099999996</v>
      </c>
      <c r="G80" s="20">
        <v>2</v>
      </c>
      <c r="H80" s="19">
        <v>3298.40454</v>
      </c>
      <c r="I80" s="19">
        <v>38468.65436</v>
      </c>
      <c r="J80" s="19">
        <v>8527.9131400000006</v>
      </c>
      <c r="K80" s="18">
        <v>11.432</v>
      </c>
      <c r="L80" s="18">
        <v>51.57</v>
      </c>
      <c r="M80" s="18">
        <v>4.6879999999999997</v>
      </c>
      <c r="N80" s="18">
        <v>334.95499999999998</v>
      </c>
      <c r="O80" s="18">
        <v>0.29799999999999999</v>
      </c>
      <c r="P80" s="21" t="s">
        <v>565</v>
      </c>
      <c r="Q80" s="21" t="s">
        <v>569</v>
      </c>
      <c r="R80" s="22">
        <f t="shared" si="1"/>
        <v>22.563333333333333</v>
      </c>
      <c r="S80" s="21" t="s">
        <v>575</v>
      </c>
    </row>
    <row r="81" spans="1:19" ht="18" customHeight="1" x14ac:dyDescent="0.75">
      <c r="A81" s="24" t="s">
        <v>146</v>
      </c>
      <c r="B81" s="25">
        <v>9.327</v>
      </c>
      <c r="C81" s="25">
        <v>31.181999999999999</v>
      </c>
      <c r="D81" s="23" t="s">
        <v>56</v>
      </c>
      <c r="E81" s="23" t="s">
        <v>60</v>
      </c>
      <c r="F81" s="26">
        <v>8963</v>
      </c>
      <c r="G81" s="27">
        <v>390</v>
      </c>
      <c r="H81" s="26">
        <v>627</v>
      </c>
      <c r="I81" s="26">
        <v>182511</v>
      </c>
      <c r="J81" s="26">
        <v>56912</v>
      </c>
      <c r="K81" s="25">
        <v>0.45800000000000002</v>
      </c>
      <c r="L81" s="25">
        <v>1.468</v>
      </c>
      <c r="M81" s="25">
        <v>1.48</v>
      </c>
      <c r="N81" s="25">
        <v>213.99700000000001</v>
      </c>
      <c r="O81" s="25">
        <v>0.50800000000000001</v>
      </c>
      <c r="P81" s="28" t="s">
        <v>562</v>
      </c>
      <c r="Q81" s="28" t="s">
        <v>569</v>
      </c>
      <c r="R81" s="29">
        <f t="shared" si="1"/>
        <v>1.1353333333333333</v>
      </c>
      <c r="S81" s="28" t="s">
        <v>576</v>
      </c>
    </row>
    <row r="82" spans="1:19" ht="18" customHeight="1" x14ac:dyDescent="0.75">
      <c r="A82" s="17" t="s">
        <v>147</v>
      </c>
      <c r="B82" s="18">
        <v>33.774999999999999</v>
      </c>
      <c r="C82" s="18">
        <v>0.86599999999999999</v>
      </c>
      <c r="D82" s="16" t="s">
        <v>56</v>
      </c>
      <c r="E82" s="16" t="s">
        <v>60</v>
      </c>
      <c r="F82" s="19">
        <v>8962</v>
      </c>
      <c r="G82" s="20">
        <v>623</v>
      </c>
      <c r="H82" s="19">
        <v>2270</v>
      </c>
      <c r="I82" s="19">
        <v>55604</v>
      </c>
      <c r="J82" s="19">
        <v>482</v>
      </c>
      <c r="K82" s="18">
        <v>5.4429999999999996</v>
      </c>
      <c r="L82" s="18">
        <v>628.00800000000004</v>
      </c>
      <c r="M82" s="18">
        <v>2.0920000000000001</v>
      </c>
      <c r="N82" s="18">
        <v>11067.427</v>
      </c>
      <c r="O82" s="18">
        <v>8.9999999999999993E-3</v>
      </c>
      <c r="P82" s="21" t="s">
        <v>562</v>
      </c>
      <c r="Q82" s="21" t="s">
        <v>569</v>
      </c>
      <c r="R82" s="22">
        <f t="shared" si="1"/>
        <v>211.84766666666667</v>
      </c>
      <c r="S82" s="21" t="s">
        <v>575</v>
      </c>
    </row>
    <row r="83" spans="1:19" ht="18" customHeight="1" x14ac:dyDescent="0.75">
      <c r="A83" s="24" t="s">
        <v>148</v>
      </c>
      <c r="B83" s="25">
        <v>71.400999999999996</v>
      </c>
      <c r="C83" s="25">
        <v>62.145000000000003</v>
      </c>
      <c r="D83" s="23" t="s">
        <v>65</v>
      </c>
      <c r="E83" s="23" t="s">
        <v>57</v>
      </c>
      <c r="F83" s="26">
        <v>8850</v>
      </c>
      <c r="G83" s="27">
        <v>880</v>
      </c>
      <c r="H83" s="26">
        <v>4739</v>
      </c>
      <c r="I83" s="26">
        <v>17929</v>
      </c>
      <c r="J83" s="26">
        <v>11142</v>
      </c>
      <c r="K83" s="25">
        <v>35.244</v>
      </c>
      <c r="L83" s="25">
        <v>56.713000000000001</v>
      </c>
      <c r="M83" s="25">
        <v>2.0720000000000001</v>
      </c>
      <c r="N83" s="25">
        <v>33.71</v>
      </c>
      <c r="O83" s="25">
        <v>2.9660000000000002</v>
      </c>
      <c r="P83" s="28" t="s">
        <v>562</v>
      </c>
      <c r="Q83" s="28" t="s">
        <v>568</v>
      </c>
      <c r="R83" s="29">
        <f t="shared" si="1"/>
        <v>31.343</v>
      </c>
      <c r="S83" s="28" t="s">
        <v>575</v>
      </c>
    </row>
    <row r="84" spans="1:19" ht="18" customHeight="1" x14ac:dyDescent="0.75">
      <c r="A84" s="17" t="s">
        <v>149</v>
      </c>
      <c r="B84" s="18">
        <v>-8.3480000000000008</v>
      </c>
      <c r="C84" s="18">
        <v>-34.527999999999999</v>
      </c>
      <c r="D84" s="16" t="s">
        <v>56</v>
      </c>
      <c r="E84" s="16" t="s">
        <v>60</v>
      </c>
      <c r="F84" s="19">
        <v>8847.2810599999993</v>
      </c>
      <c r="G84" s="20">
        <v>10</v>
      </c>
      <c r="H84" s="19">
        <v>-553.97760000000005</v>
      </c>
      <c r="I84" s="19">
        <v>65978.657229999997</v>
      </c>
      <c r="J84" s="19">
        <v>-22781.592909999999</v>
      </c>
      <c r="K84" s="18">
        <v>-1.119</v>
      </c>
      <c r="L84" s="18">
        <v>3.242</v>
      </c>
      <c r="M84" s="18">
        <v>0.251</v>
      </c>
      <c r="N84" s="18">
        <v>-285.67599999999999</v>
      </c>
      <c r="O84" s="18">
        <v>-0.36199999999999999</v>
      </c>
      <c r="P84" s="21" t="s">
        <v>564</v>
      </c>
      <c r="Q84" s="21" t="s">
        <v>570</v>
      </c>
      <c r="R84" s="22">
        <f t="shared" si="1"/>
        <v>0.79133333333333333</v>
      </c>
      <c r="S84" s="21" t="s">
        <v>576</v>
      </c>
    </row>
    <row r="85" spans="1:19" ht="18" customHeight="1" x14ac:dyDescent="0.75">
      <c r="A85" s="24" t="s">
        <v>150</v>
      </c>
      <c r="B85" s="25">
        <v>50.851999999999997</v>
      </c>
      <c r="C85" s="25">
        <v>27.978999999999999</v>
      </c>
      <c r="D85" s="23" t="s">
        <v>99</v>
      </c>
      <c r="E85" s="23" t="s">
        <v>60</v>
      </c>
      <c r="F85" s="26">
        <v>8846.3893700000008</v>
      </c>
      <c r="G85" s="27">
        <v>108</v>
      </c>
      <c r="H85" s="26">
        <v>3373.9787700000002</v>
      </c>
      <c r="I85" s="26">
        <v>33688.215219999998</v>
      </c>
      <c r="J85" s="26">
        <v>9425.6391299999996</v>
      </c>
      <c r="K85" s="25">
        <v>13.353</v>
      </c>
      <c r="L85" s="25">
        <v>47.726999999999997</v>
      </c>
      <c r="M85" s="25">
        <v>2.6539999999999999</v>
      </c>
      <c r="N85" s="25">
        <v>241.232</v>
      </c>
      <c r="O85" s="25">
        <v>0.45900000000000002</v>
      </c>
      <c r="P85" s="28" t="s">
        <v>562</v>
      </c>
      <c r="Q85" s="28" t="s">
        <v>569</v>
      </c>
      <c r="R85" s="29">
        <f t="shared" si="1"/>
        <v>21.244666666666664</v>
      </c>
      <c r="S85" s="28" t="s">
        <v>575</v>
      </c>
    </row>
    <row r="86" spans="1:19" ht="18" customHeight="1" x14ac:dyDescent="0.75">
      <c r="A86" s="17" t="s">
        <v>151</v>
      </c>
      <c r="B86" s="18">
        <v>21.928000000000001</v>
      </c>
      <c r="C86" s="18">
        <v>5.7489999999999997</v>
      </c>
      <c r="D86" s="16" t="s">
        <v>59</v>
      </c>
      <c r="E86" s="16" t="s">
        <v>60</v>
      </c>
      <c r="F86" s="19">
        <v>8779.37075</v>
      </c>
      <c r="G86" s="20">
        <v>72434</v>
      </c>
      <c r="H86" s="19">
        <v>1443.86349</v>
      </c>
      <c r="I86" s="19">
        <v>55236.48863</v>
      </c>
      <c r="J86" s="19">
        <v>3175.6967800000002</v>
      </c>
      <c r="K86" s="18">
        <v>3.4849999999999999</v>
      </c>
      <c r="L86" s="18">
        <v>60.621000000000002</v>
      </c>
      <c r="M86" s="18">
        <v>1.8720000000000001</v>
      </c>
      <c r="N86" s="18">
        <v>1577.123</v>
      </c>
      <c r="O86" s="18">
        <v>6.7000000000000004E-2</v>
      </c>
      <c r="P86" s="21" t="s">
        <v>562</v>
      </c>
      <c r="Q86" s="21" t="s">
        <v>569</v>
      </c>
      <c r="R86" s="22">
        <f t="shared" si="1"/>
        <v>21.992666666666668</v>
      </c>
      <c r="S86" s="21" t="s">
        <v>575</v>
      </c>
    </row>
    <row r="87" spans="1:19" ht="18" customHeight="1" x14ac:dyDescent="0.75">
      <c r="A87" s="24" t="s">
        <v>152</v>
      </c>
      <c r="B87" s="25">
        <v>-4.859</v>
      </c>
      <c r="C87" s="25">
        <v>-35.024999999999999</v>
      </c>
      <c r="D87" s="23" t="s">
        <v>56</v>
      </c>
      <c r="E87" s="23" t="s">
        <v>60</v>
      </c>
      <c r="F87" s="26">
        <v>8622.2954000000009</v>
      </c>
      <c r="G87" s="27">
        <v>10</v>
      </c>
      <c r="H87" s="26">
        <v>-314.26666</v>
      </c>
      <c r="I87" s="26">
        <v>60017.273459999997</v>
      </c>
      <c r="J87" s="26">
        <v>-21021.289260000001</v>
      </c>
      <c r="K87" s="25">
        <v>-0.69799999999999995</v>
      </c>
      <c r="L87" s="25">
        <v>1.9930000000000001</v>
      </c>
      <c r="M87" s="25">
        <v>0.24299999999999999</v>
      </c>
      <c r="N87" s="25">
        <v>-282.40699999999998</v>
      </c>
      <c r="O87" s="25">
        <v>-0.36799999999999999</v>
      </c>
      <c r="P87" s="28" t="s">
        <v>564</v>
      </c>
      <c r="Q87" s="28" t="s">
        <v>570</v>
      </c>
      <c r="R87" s="29">
        <f t="shared" si="1"/>
        <v>0.51266666666666671</v>
      </c>
      <c r="S87" s="28" t="s">
        <v>576</v>
      </c>
    </row>
    <row r="88" spans="1:19" ht="18" customHeight="1" x14ac:dyDescent="0.75">
      <c r="A88" s="17" t="s">
        <v>153</v>
      </c>
      <c r="B88" s="18">
        <v>54.05</v>
      </c>
      <c r="C88" s="18">
        <v>64.596000000000004</v>
      </c>
      <c r="D88" s="16" t="s">
        <v>154</v>
      </c>
      <c r="E88" s="16" t="s">
        <v>60</v>
      </c>
      <c r="F88" s="19">
        <v>8510.4570000000003</v>
      </c>
      <c r="G88" s="20">
        <v>2</v>
      </c>
      <c r="H88" s="19">
        <v>3459.203</v>
      </c>
      <c r="I88" s="19">
        <v>36260.527000000002</v>
      </c>
      <c r="J88" s="19">
        <v>23422.942999999999</v>
      </c>
      <c r="K88" s="18">
        <v>12.685</v>
      </c>
      <c r="L88" s="18">
        <v>19.638000000000002</v>
      </c>
      <c r="M88" s="18">
        <v>2.1110000000000002</v>
      </c>
      <c r="N88" s="18">
        <v>45.628</v>
      </c>
      <c r="O88" s="18">
        <v>3.3420000000000001</v>
      </c>
      <c r="P88" s="21" t="s">
        <v>565</v>
      </c>
      <c r="Q88" s="21" t="s">
        <v>568</v>
      </c>
      <c r="R88" s="22">
        <f t="shared" si="1"/>
        <v>11.478</v>
      </c>
      <c r="S88" s="21" t="s">
        <v>575</v>
      </c>
    </row>
    <row r="89" spans="1:19" ht="18" customHeight="1" x14ac:dyDescent="0.75">
      <c r="A89" s="24" t="s">
        <v>155</v>
      </c>
      <c r="B89" s="25">
        <v>-31.939</v>
      </c>
      <c r="C89" s="25">
        <v>49.956000000000003</v>
      </c>
      <c r="D89" s="23" t="s">
        <v>56</v>
      </c>
      <c r="E89" s="23" t="s">
        <v>60</v>
      </c>
      <c r="F89" s="26">
        <v>8411.5419999999995</v>
      </c>
      <c r="G89" s="27">
        <v>392</v>
      </c>
      <c r="H89" s="26">
        <v>-2015.645</v>
      </c>
      <c r="I89" s="26">
        <v>42503.15</v>
      </c>
      <c r="J89" s="26">
        <v>21233.034</v>
      </c>
      <c r="K89" s="25">
        <v>-6.32</v>
      </c>
      <c r="L89" s="25">
        <v>-12.651999999999999</v>
      </c>
      <c r="M89" s="25">
        <v>1.0940000000000001</v>
      </c>
      <c r="N89" s="25">
        <v>76.692999999999998</v>
      </c>
      <c r="O89" s="25">
        <v>1.3029999999999999</v>
      </c>
      <c r="P89" s="28" t="s">
        <v>562</v>
      </c>
      <c r="Q89" s="28" t="s">
        <v>568</v>
      </c>
      <c r="R89" s="29">
        <f t="shared" si="1"/>
        <v>-5.9593333333333334</v>
      </c>
      <c r="S89" s="28" t="s">
        <v>577</v>
      </c>
    </row>
    <row r="90" spans="1:19" ht="18" customHeight="1" x14ac:dyDescent="0.75">
      <c r="A90" s="17" t="s">
        <v>156</v>
      </c>
      <c r="B90" s="18">
        <v>70.619</v>
      </c>
      <c r="C90" s="18">
        <v>28.361999999999998</v>
      </c>
      <c r="D90" s="16" t="s">
        <v>81</v>
      </c>
      <c r="E90" s="16" t="s">
        <v>60</v>
      </c>
      <c r="F90" s="19">
        <v>8398.9161299999996</v>
      </c>
      <c r="G90" s="20">
        <v>20</v>
      </c>
      <c r="H90" s="19">
        <v>4448.4523900000004</v>
      </c>
      <c r="I90" s="19">
        <v>23014.69296</v>
      </c>
      <c r="J90" s="19">
        <v>6527.6180999999997</v>
      </c>
      <c r="K90" s="18">
        <v>25.771000000000001</v>
      </c>
      <c r="L90" s="18">
        <v>90.864000000000004</v>
      </c>
      <c r="M90" s="18">
        <v>1.92</v>
      </c>
      <c r="N90" s="18">
        <v>210.923</v>
      </c>
      <c r="O90" s="18">
        <v>0.54900000000000004</v>
      </c>
      <c r="P90" s="21" t="s">
        <v>564</v>
      </c>
      <c r="Q90" s="21" t="s">
        <v>569</v>
      </c>
      <c r="R90" s="22">
        <f t="shared" si="1"/>
        <v>39.518333333333338</v>
      </c>
      <c r="S90" s="21" t="s">
        <v>575</v>
      </c>
    </row>
    <row r="91" spans="1:19" ht="18" customHeight="1" x14ac:dyDescent="0.75">
      <c r="A91" s="24" t="s">
        <v>157</v>
      </c>
      <c r="B91" s="25">
        <v>61.307000000000002</v>
      </c>
      <c r="C91" s="25">
        <v>23.661000000000001</v>
      </c>
      <c r="D91" s="23" t="s">
        <v>158</v>
      </c>
      <c r="E91" s="23" t="s">
        <v>60</v>
      </c>
      <c r="F91" s="26">
        <v>8322</v>
      </c>
      <c r="G91" s="27">
        <v>880</v>
      </c>
      <c r="H91" s="26">
        <v>3825</v>
      </c>
      <c r="I91" s="26">
        <v>32483</v>
      </c>
      <c r="J91" s="26">
        <v>7686</v>
      </c>
      <c r="K91" s="25">
        <v>15.706</v>
      </c>
      <c r="L91" s="25">
        <v>66.38</v>
      </c>
      <c r="M91" s="25">
        <v>3.113</v>
      </c>
      <c r="N91" s="25">
        <v>285.88299999999998</v>
      </c>
      <c r="O91" s="25">
        <v>0.34899999999999998</v>
      </c>
      <c r="P91" s="28" t="s">
        <v>562</v>
      </c>
      <c r="Q91" s="28" t="s">
        <v>569</v>
      </c>
      <c r="R91" s="29">
        <f t="shared" si="1"/>
        <v>28.399666666666665</v>
      </c>
      <c r="S91" s="28" t="s">
        <v>575</v>
      </c>
    </row>
    <row r="92" spans="1:19" ht="18" customHeight="1" x14ac:dyDescent="0.75">
      <c r="A92" s="17" t="s">
        <v>159</v>
      </c>
      <c r="B92" s="18">
        <v>6.4340000000000002</v>
      </c>
      <c r="C92" s="18">
        <v>5.27</v>
      </c>
      <c r="D92" s="16" t="s">
        <v>56</v>
      </c>
      <c r="E92" s="16" t="s">
        <v>60</v>
      </c>
      <c r="F92" s="19">
        <v>8252.3539999999994</v>
      </c>
      <c r="G92" s="20">
        <v>172</v>
      </c>
      <c r="H92" s="19">
        <v>388.42500000000001</v>
      </c>
      <c r="I92" s="19">
        <v>58519.284</v>
      </c>
      <c r="J92" s="19">
        <v>3084.1819999999998</v>
      </c>
      <c r="K92" s="18">
        <v>0.90700000000000003</v>
      </c>
      <c r="L92" s="18">
        <v>17.215</v>
      </c>
      <c r="M92" s="18">
        <v>3.4009999999999998</v>
      </c>
      <c r="N92" s="18">
        <v>1670.57</v>
      </c>
      <c r="O92" s="18">
        <v>5.8999999999999997E-2</v>
      </c>
      <c r="P92" s="21" t="s">
        <v>562</v>
      </c>
      <c r="Q92" s="21" t="s">
        <v>569</v>
      </c>
      <c r="R92" s="22">
        <f t="shared" si="1"/>
        <v>7.1743333333333332</v>
      </c>
      <c r="S92" s="21" t="s">
        <v>576</v>
      </c>
    </row>
    <row r="93" spans="1:19" ht="18" customHeight="1" x14ac:dyDescent="0.75">
      <c r="A93" s="24" t="s">
        <v>160</v>
      </c>
      <c r="B93" s="25">
        <v>78.197000000000003</v>
      </c>
      <c r="C93" s="25">
        <v>47.223999999999997</v>
      </c>
      <c r="D93" s="23" t="s">
        <v>107</v>
      </c>
      <c r="E93" s="23" t="s">
        <v>57</v>
      </c>
      <c r="F93" s="26">
        <v>8123</v>
      </c>
      <c r="G93" s="27">
        <v>390</v>
      </c>
      <c r="H93" s="26">
        <v>4764</v>
      </c>
      <c r="I93" s="26">
        <v>19778</v>
      </c>
      <c r="J93" s="26">
        <v>9340</v>
      </c>
      <c r="K93" s="25">
        <v>32.116</v>
      </c>
      <c r="L93" s="25">
        <v>68.007999999999996</v>
      </c>
      <c r="M93" s="25">
        <v>1.8919999999999999</v>
      </c>
      <c r="N93" s="25">
        <v>92.793999999999997</v>
      </c>
      <c r="O93" s="25">
        <v>1.077</v>
      </c>
      <c r="P93" s="28" t="s">
        <v>562</v>
      </c>
      <c r="Q93" s="28" t="s">
        <v>568</v>
      </c>
      <c r="R93" s="29">
        <f t="shared" si="1"/>
        <v>34.005333333333333</v>
      </c>
      <c r="S93" s="28" t="s">
        <v>575</v>
      </c>
    </row>
    <row r="94" spans="1:19" ht="18" customHeight="1" x14ac:dyDescent="0.75">
      <c r="A94" s="17" t="s">
        <v>161</v>
      </c>
      <c r="B94" s="18">
        <v>76.771000000000001</v>
      </c>
      <c r="C94" s="18">
        <v>39.430999999999997</v>
      </c>
      <c r="D94" s="16" t="s">
        <v>68</v>
      </c>
      <c r="E94" s="16" t="s">
        <v>60</v>
      </c>
      <c r="F94" s="19">
        <v>8070.1876099999999</v>
      </c>
      <c r="G94" s="20">
        <v>25</v>
      </c>
      <c r="H94" s="19">
        <v>4646.6564600000002</v>
      </c>
      <c r="I94" s="19">
        <v>26740.292430000001</v>
      </c>
      <c r="J94" s="19">
        <v>10543.973840000001</v>
      </c>
      <c r="K94" s="18">
        <v>23.169</v>
      </c>
      <c r="L94" s="18">
        <v>58.759</v>
      </c>
      <c r="M94" s="18">
        <v>2.9169999999999998</v>
      </c>
      <c r="N94" s="18">
        <v>138.851</v>
      </c>
      <c r="O94" s="18">
        <v>0.76</v>
      </c>
      <c r="P94" s="21" t="s">
        <v>564</v>
      </c>
      <c r="Q94" s="21" t="s">
        <v>569</v>
      </c>
      <c r="R94" s="22">
        <f t="shared" si="1"/>
        <v>28.281666666666666</v>
      </c>
      <c r="S94" s="21" t="s">
        <v>575</v>
      </c>
    </row>
    <row r="95" spans="1:19" ht="18" customHeight="1" x14ac:dyDescent="0.75">
      <c r="A95" s="24" t="s">
        <v>162</v>
      </c>
      <c r="B95" s="25">
        <v>14.281000000000001</v>
      </c>
      <c r="C95" s="25">
        <v>6.4729999999999999</v>
      </c>
      <c r="D95" s="23" t="s">
        <v>56</v>
      </c>
      <c r="E95" s="23" t="s">
        <v>60</v>
      </c>
      <c r="F95" s="26">
        <v>8059.8177100000003</v>
      </c>
      <c r="G95" s="27">
        <v>2</v>
      </c>
      <c r="H95" s="26">
        <v>824.68020000000001</v>
      </c>
      <c r="I95" s="26">
        <v>38198.002209999999</v>
      </c>
      <c r="J95" s="26">
        <v>2472.76442</v>
      </c>
      <c r="K95" s="25">
        <v>3.0129999999999999</v>
      </c>
      <c r="L95" s="25">
        <v>46.548999999999999</v>
      </c>
      <c r="M95" s="25">
        <v>2.3109999999999999</v>
      </c>
      <c r="N95" s="25">
        <v>1334.7380000000001</v>
      </c>
      <c r="O95" s="25">
        <v>7.8E-2</v>
      </c>
      <c r="P95" s="28" t="s">
        <v>565</v>
      </c>
      <c r="Q95" s="28" t="s">
        <v>569</v>
      </c>
      <c r="R95" s="29">
        <f t="shared" si="1"/>
        <v>17.291</v>
      </c>
      <c r="S95" s="28" t="s">
        <v>575</v>
      </c>
    </row>
    <row r="96" spans="1:19" ht="18" customHeight="1" x14ac:dyDescent="0.75">
      <c r="A96" s="17" t="s">
        <v>163</v>
      </c>
      <c r="B96" s="18">
        <v>81.498999999999995</v>
      </c>
      <c r="C96" s="18">
        <v>28.562999999999999</v>
      </c>
      <c r="D96" s="16" t="s">
        <v>59</v>
      </c>
      <c r="E96" s="16" t="s">
        <v>60</v>
      </c>
      <c r="F96" s="19">
        <v>7881</v>
      </c>
      <c r="G96" s="20">
        <v>1101</v>
      </c>
      <c r="H96" s="19">
        <v>4883</v>
      </c>
      <c r="I96" s="19">
        <v>29184</v>
      </c>
      <c r="J96" s="19">
        <v>8336</v>
      </c>
      <c r="K96" s="18">
        <v>22.007999999999999</v>
      </c>
      <c r="L96" s="18">
        <v>77.051000000000002</v>
      </c>
      <c r="M96" s="18">
        <v>1.913</v>
      </c>
      <c r="N96" s="18">
        <v>221.65299999999999</v>
      </c>
      <c r="O96" s="18">
        <v>0.47599999999999998</v>
      </c>
      <c r="P96" s="21" t="s">
        <v>562</v>
      </c>
      <c r="Q96" s="21" t="s">
        <v>569</v>
      </c>
      <c r="R96" s="22">
        <f t="shared" si="1"/>
        <v>33.657333333333334</v>
      </c>
      <c r="S96" s="21" t="s">
        <v>575</v>
      </c>
    </row>
    <row r="97" spans="1:19" ht="18" customHeight="1" x14ac:dyDescent="0.75">
      <c r="A97" s="24" t="s">
        <v>164</v>
      </c>
      <c r="B97" s="25">
        <v>75.183999999999997</v>
      </c>
      <c r="C97" s="25">
        <v>50.283999999999999</v>
      </c>
      <c r="D97" s="23" t="s">
        <v>81</v>
      </c>
      <c r="E97" s="23" t="s">
        <v>57</v>
      </c>
      <c r="F97" s="26">
        <v>7874</v>
      </c>
      <c r="G97" s="27">
        <v>880</v>
      </c>
      <c r="H97" s="26">
        <v>4440</v>
      </c>
      <c r="I97" s="26">
        <v>35643</v>
      </c>
      <c r="J97" s="26">
        <v>17923</v>
      </c>
      <c r="K97" s="25">
        <v>16.609000000000002</v>
      </c>
      <c r="L97" s="25">
        <v>33.03</v>
      </c>
      <c r="M97" s="25">
        <v>3.17</v>
      </c>
      <c r="N97" s="25">
        <v>87.418000000000006</v>
      </c>
      <c r="O97" s="25">
        <v>1.143</v>
      </c>
      <c r="P97" s="28" t="s">
        <v>562</v>
      </c>
      <c r="Q97" s="28" t="s">
        <v>568</v>
      </c>
      <c r="R97" s="29">
        <f t="shared" si="1"/>
        <v>17.603000000000002</v>
      </c>
      <c r="S97" s="28" t="s">
        <v>575</v>
      </c>
    </row>
    <row r="98" spans="1:19" ht="18" customHeight="1" x14ac:dyDescent="0.75">
      <c r="A98" s="17" t="s">
        <v>165</v>
      </c>
      <c r="B98" s="18">
        <v>1.36</v>
      </c>
      <c r="C98" s="18">
        <v>0.11899999999999999</v>
      </c>
      <c r="D98" s="16" t="s">
        <v>56</v>
      </c>
      <c r="E98" s="16" t="s">
        <v>60</v>
      </c>
      <c r="F98" s="19">
        <v>7792</v>
      </c>
      <c r="G98" s="20">
        <v>78</v>
      </c>
      <c r="H98" s="19">
        <v>78</v>
      </c>
      <c r="I98" s="19">
        <v>55250</v>
      </c>
      <c r="J98" s="19">
        <v>66</v>
      </c>
      <c r="K98" s="18">
        <v>0.191</v>
      </c>
      <c r="L98" s="18">
        <v>160.60599999999999</v>
      </c>
      <c r="M98" s="18">
        <v>0.80700000000000005</v>
      </c>
      <c r="N98" s="18">
        <v>71653.03</v>
      </c>
      <c r="O98" s="18">
        <v>1E-3</v>
      </c>
      <c r="P98" s="21" t="s">
        <v>564</v>
      </c>
      <c r="Q98" s="21" t="s">
        <v>569</v>
      </c>
      <c r="R98" s="22">
        <f t="shared" si="1"/>
        <v>53.867999999999995</v>
      </c>
      <c r="S98" s="21" t="s">
        <v>575</v>
      </c>
    </row>
    <row r="99" spans="1:19" ht="18" customHeight="1" x14ac:dyDescent="0.75">
      <c r="A99" s="24" t="s">
        <v>166</v>
      </c>
      <c r="B99" s="25">
        <v>37.036999999999999</v>
      </c>
      <c r="C99" s="25">
        <v>80.197000000000003</v>
      </c>
      <c r="D99" s="23" t="s">
        <v>68</v>
      </c>
      <c r="E99" s="23" t="s">
        <v>57</v>
      </c>
      <c r="F99" s="26">
        <v>7626.3617100000001</v>
      </c>
      <c r="G99" s="27">
        <v>41</v>
      </c>
      <c r="H99" s="26">
        <v>2117.99575</v>
      </c>
      <c r="I99" s="26">
        <v>12231.809440000001</v>
      </c>
      <c r="J99" s="26">
        <v>9809.6572099999994</v>
      </c>
      <c r="K99" s="25">
        <v>23.091999999999999</v>
      </c>
      <c r="L99" s="25">
        <v>28.794</v>
      </c>
      <c r="M99" s="25">
        <v>6.4279999999999999</v>
      </c>
      <c r="N99" s="25">
        <v>12.946</v>
      </c>
      <c r="O99" s="25">
        <v>7.7240000000000002</v>
      </c>
      <c r="P99" s="28" t="s">
        <v>564</v>
      </c>
      <c r="Q99" s="28" t="s">
        <v>568</v>
      </c>
      <c r="R99" s="29">
        <f t="shared" si="1"/>
        <v>19.437999999999999</v>
      </c>
      <c r="S99" s="28" t="s">
        <v>575</v>
      </c>
    </row>
    <row r="100" spans="1:19" ht="18" customHeight="1" x14ac:dyDescent="0.75">
      <c r="A100" s="17" t="s">
        <v>167</v>
      </c>
      <c r="B100" s="18">
        <v>34.121000000000002</v>
      </c>
      <c r="C100" s="18">
        <v>6.016</v>
      </c>
      <c r="D100" s="16" t="s">
        <v>59</v>
      </c>
      <c r="E100" s="16" t="s">
        <v>60</v>
      </c>
      <c r="F100" s="19">
        <v>7608</v>
      </c>
      <c r="G100" s="20">
        <v>0</v>
      </c>
      <c r="H100" s="19">
        <v>1947</v>
      </c>
      <c r="I100" s="19">
        <v>32079</v>
      </c>
      <c r="J100" s="19">
        <v>1930</v>
      </c>
      <c r="K100" s="18">
        <v>8.0920000000000005</v>
      </c>
      <c r="L100" s="18">
        <v>134.50700000000001</v>
      </c>
      <c r="M100" s="18">
        <v>1.871</v>
      </c>
      <c r="N100" s="18">
        <v>1429.0150000000001</v>
      </c>
      <c r="O100" s="18">
        <v>7.8E-2</v>
      </c>
      <c r="P100" s="21" t="s">
        <v>565</v>
      </c>
      <c r="Q100" s="21" t="s">
        <v>569</v>
      </c>
      <c r="R100" s="22">
        <f t="shared" si="1"/>
        <v>48.156666666666673</v>
      </c>
      <c r="S100" s="21" t="s">
        <v>575</v>
      </c>
    </row>
    <row r="101" spans="1:19" ht="18" customHeight="1" x14ac:dyDescent="0.75">
      <c r="A101" s="24" t="s">
        <v>168</v>
      </c>
      <c r="B101" s="25">
        <v>-1.4790000000000001</v>
      </c>
      <c r="C101" s="25">
        <v>4.4080000000000004</v>
      </c>
      <c r="D101" s="23" t="s">
        <v>56</v>
      </c>
      <c r="E101" s="23" t="s">
        <v>60</v>
      </c>
      <c r="F101" s="26">
        <v>7594.7359999999999</v>
      </c>
      <c r="G101" s="27">
        <v>392</v>
      </c>
      <c r="H101" s="26">
        <v>-84.296000000000006</v>
      </c>
      <c r="I101" s="26">
        <v>24142.016</v>
      </c>
      <c r="J101" s="26">
        <v>1064.3969999999999</v>
      </c>
      <c r="K101" s="25">
        <v>-0.46500000000000002</v>
      </c>
      <c r="L101" s="25">
        <v>-10.558999999999999</v>
      </c>
      <c r="M101" s="25">
        <v>0.86599999999999999</v>
      </c>
      <c r="N101" s="25">
        <v>1755.941</v>
      </c>
      <c r="O101" s="25">
        <v>5.6000000000000001E-2</v>
      </c>
      <c r="P101" s="28" t="s">
        <v>562</v>
      </c>
      <c r="Q101" s="28" t="s">
        <v>569</v>
      </c>
      <c r="R101" s="29">
        <f t="shared" si="1"/>
        <v>-3.3859999999999997</v>
      </c>
      <c r="S101" s="28" t="s">
        <v>577</v>
      </c>
    </row>
    <row r="102" spans="1:19" ht="18" customHeight="1" x14ac:dyDescent="0.75">
      <c r="A102" s="17" t="s">
        <v>169</v>
      </c>
      <c r="B102" s="18">
        <v>65.197000000000003</v>
      </c>
      <c r="C102" s="18">
        <v>82.844999999999999</v>
      </c>
      <c r="D102" s="16" t="s">
        <v>65</v>
      </c>
      <c r="E102" s="16" t="s">
        <v>60</v>
      </c>
      <c r="F102" s="19">
        <v>7496.8149999999996</v>
      </c>
      <c r="G102" s="20">
        <v>1101</v>
      </c>
      <c r="H102" s="19">
        <v>3665.8110000000001</v>
      </c>
      <c r="I102" s="19">
        <v>18405.002</v>
      </c>
      <c r="J102" s="19">
        <v>15247.727000000001</v>
      </c>
      <c r="K102" s="18">
        <v>26.556000000000001</v>
      </c>
      <c r="L102" s="18">
        <v>32.055</v>
      </c>
      <c r="M102" s="18">
        <v>2.2309999999999999</v>
      </c>
      <c r="N102" s="18">
        <v>6.9279999999999999</v>
      </c>
      <c r="O102" s="18">
        <v>14.433</v>
      </c>
      <c r="P102" s="21" t="s">
        <v>562</v>
      </c>
      <c r="Q102" s="21" t="s">
        <v>568</v>
      </c>
      <c r="R102" s="22">
        <f t="shared" si="1"/>
        <v>20.280666666666669</v>
      </c>
      <c r="S102" s="21" t="s">
        <v>575</v>
      </c>
    </row>
    <row r="103" spans="1:19" ht="18" customHeight="1" x14ac:dyDescent="0.75">
      <c r="A103" s="24" t="s">
        <v>170</v>
      </c>
      <c r="B103" s="25">
        <v>30.905999999999999</v>
      </c>
      <c r="C103" s="25">
        <v>30.222000000000001</v>
      </c>
      <c r="D103" s="23" t="s">
        <v>56</v>
      </c>
      <c r="E103" s="23" t="s">
        <v>60</v>
      </c>
      <c r="F103" s="26">
        <v>7472.84</v>
      </c>
      <c r="G103" s="27">
        <v>670</v>
      </c>
      <c r="H103" s="26">
        <v>1735.712</v>
      </c>
      <c r="I103" s="26">
        <v>34766.610999999997</v>
      </c>
      <c r="J103" s="26">
        <v>10507.263999999999</v>
      </c>
      <c r="K103" s="25">
        <v>6.6429999999999998</v>
      </c>
      <c r="L103" s="25">
        <v>21.98</v>
      </c>
      <c r="M103" s="25">
        <v>6.1740000000000004</v>
      </c>
      <c r="N103" s="25">
        <v>222.08500000000001</v>
      </c>
      <c r="O103" s="25">
        <v>0.45</v>
      </c>
      <c r="P103" s="28" t="s">
        <v>562</v>
      </c>
      <c r="Q103" s="28" t="s">
        <v>569</v>
      </c>
      <c r="R103" s="29">
        <f t="shared" si="1"/>
        <v>11.599000000000002</v>
      </c>
      <c r="S103" s="28" t="s">
        <v>575</v>
      </c>
    </row>
    <row r="104" spans="1:19" ht="18" customHeight="1" x14ac:dyDescent="0.75">
      <c r="A104" s="17" t="s">
        <v>171</v>
      </c>
      <c r="B104" s="18">
        <v>62.956000000000003</v>
      </c>
      <c r="C104" s="18">
        <v>83.403000000000006</v>
      </c>
      <c r="D104" s="16" t="s">
        <v>56</v>
      </c>
      <c r="E104" s="16" t="s">
        <v>57</v>
      </c>
      <c r="F104" s="19">
        <v>7370.8410000000003</v>
      </c>
      <c r="G104" s="20">
        <v>1101</v>
      </c>
      <c r="H104" s="19">
        <v>3480.3229999999999</v>
      </c>
      <c r="I104" s="19">
        <v>19609.152999999998</v>
      </c>
      <c r="J104" s="19">
        <v>16354.779</v>
      </c>
      <c r="K104" s="18">
        <v>23.664000000000001</v>
      </c>
      <c r="L104" s="18">
        <v>28.373000000000001</v>
      </c>
      <c r="M104" s="18">
        <v>2.8679999999999999</v>
      </c>
      <c r="N104" s="18">
        <v>6.1420000000000003</v>
      </c>
      <c r="O104" s="18">
        <v>16.277999999999999</v>
      </c>
      <c r="P104" s="21" t="s">
        <v>562</v>
      </c>
      <c r="Q104" s="21" t="s">
        <v>568</v>
      </c>
      <c r="R104" s="22">
        <f t="shared" si="1"/>
        <v>18.301666666666669</v>
      </c>
      <c r="S104" s="21" t="s">
        <v>575</v>
      </c>
    </row>
    <row r="105" spans="1:19" ht="18" customHeight="1" x14ac:dyDescent="0.75">
      <c r="A105" s="24" t="s">
        <v>172</v>
      </c>
      <c r="B105" s="25">
        <v>5.34</v>
      </c>
      <c r="C105" s="25">
        <v>21.707999999999998</v>
      </c>
      <c r="D105" s="23" t="s">
        <v>56</v>
      </c>
      <c r="E105" s="23" t="s">
        <v>60</v>
      </c>
      <c r="F105" s="26">
        <v>7302.0990000000002</v>
      </c>
      <c r="G105" s="27">
        <v>72434</v>
      </c>
      <c r="H105" s="26">
        <v>245.58799999999999</v>
      </c>
      <c r="I105" s="26">
        <v>31286.826000000001</v>
      </c>
      <c r="J105" s="26">
        <v>6792.0529999999999</v>
      </c>
      <c r="K105" s="25">
        <v>1.246</v>
      </c>
      <c r="L105" s="25">
        <v>5.7409999999999997</v>
      </c>
      <c r="M105" s="25">
        <v>1.8049999999999999</v>
      </c>
      <c r="N105" s="25">
        <v>340.87900000000002</v>
      </c>
      <c r="O105" s="25">
        <v>0.34499999999999997</v>
      </c>
      <c r="P105" s="28" t="s">
        <v>562</v>
      </c>
      <c r="Q105" s="28" t="s">
        <v>569</v>
      </c>
      <c r="R105" s="29">
        <f t="shared" si="1"/>
        <v>2.9306666666666668</v>
      </c>
      <c r="S105" s="28" t="s">
        <v>576</v>
      </c>
    </row>
    <row r="106" spans="1:19" ht="18" customHeight="1" x14ac:dyDescent="0.75">
      <c r="A106" s="17" t="s">
        <v>173</v>
      </c>
      <c r="B106" s="18">
        <v>64.248999999999995</v>
      </c>
      <c r="C106" s="18">
        <v>-14.664999999999999</v>
      </c>
      <c r="D106" s="16" t="s">
        <v>68</v>
      </c>
      <c r="E106" s="16" t="s">
        <v>60</v>
      </c>
      <c r="F106" s="19">
        <v>7183.3810000000003</v>
      </c>
      <c r="G106" s="20">
        <v>0</v>
      </c>
      <c r="H106" s="19">
        <v>3461.4580000000001</v>
      </c>
      <c r="I106" s="19">
        <v>7786.3639999999996</v>
      </c>
      <c r="J106" s="19">
        <v>-1141.92</v>
      </c>
      <c r="K106" s="18">
        <v>59.273000000000003</v>
      </c>
      <c r="L106" s="18">
        <v>-404.16800000000001</v>
      </c>
      <c r="M106" s="18">
        <v>0.59399999999999997</v>
      </c>
      <c r="N106" s="18">
        <v>-33.811</v>
      </c>
      <c r="O106" s="18">
        <v>-2.9569999999999999</v>
      </c>
      <c r="P106" s="21" t="s">
        <v>565</v>
      </c>
      <c r="Q106" s="21" t="s">
        <v>570</v>
      </c>
      <c r="R106" s="22">
        <f t="shared" si="1"/>
        <v>-114.767</v>
      </c>
      <c r="S106" s="21" t="s">
        <v>577</v>
      </c>
    </row>
    <row r="107" spans="1:19" ht="18" customHeight="1" x14ac:dyDescent="0.75">
      <c r="A107" s="24" t="s">
        <v>174</v>
      </c>
      <c r="B107" s="25">
        <v>68.938000000000002</v>
      </c>
      <c r="C107" s="25">
        <v>82.906000000000006</v>
      </c>
      <c r="D107" s="23" t="s">
        <v>56</v>
      </c>
      <c r="E107" s="23" t="s">
        <v>57</v>
      </c>
      <c r="F107" s="26">
        <v>7176</v>
      </c>
      <c r="G107" s="27">
        <v>0</v>
      </c>
      <c r="H107" s="26">
        <v>3714</v>
      </c>
      <c r="I107" s="26">
        <v>12777</v>
      </c>
      <c r="J107" s="26">
        <v>10593</v>
      </c>
      <c r="K107" s="25">
        <v>38.718000000000004</v>
      </c>
      <c r="L107" s="25">
        <v>46.7</v>
      </c>
      <c r="M107" s="25">
        <v>1.9359999999999999</v>
      </c>
      <c r="N107" s="25">
        <v>0</v>
      </c>
      <c r="O107" s="25"/>
      <c r="P107" s="28" t="s">
        <v>565</v>
      </c>
      <c r="Q107" s="28"/>
      <c r="R107" s="29">
        <f t="shared" si="1"/>
        <v>29.118000000000006</v>
      </c>
      <c r="S107" s="28" t="s">
        <v>575</v>
      </c>
    </row>
    <row r="108" spans="1:19" ht="18" customHeight="1" x14ac:dyDescent="0.75">
      <c r="A108" s="17" t="s">
        <v>175</v>
      </c>
      <c r="B108" s="18">
        <v>-18.308</v>
      </c>
      <c r="C108" s="18">
        <v>3.8159999999999998</v>
      </c>
      <c r="D108" s="16" t="s">
        <v>56</v>
      </c>
      <c r="E108" s="16" t="s">
        <v>57</v>
      </c>
      <c r="F108" s="19">
        <v>7155</v>
      </c>
      <c r="G108" s="20">
        <v>78</v>
      </c>
      <c r="H108" s="19">
        <v>-1010</v>
      </c>
      <c r="I108" s="19">
        <v>59853</v>
      </c>
      <c r="J108" s="19">
        <v>2284</v>
      </c>
      <c r="K108" s="18">
        <v>-2.1880000000000002</v>
      </c>
      <c r="L108" s="18">
        <v>-57.354999999999997</v>
      </c>
      <c r="M108" s="18">
        <v>0.56399999999999995</v>
      </c>
      <c r="N108" s="18">
        <v>2116.8119999999999</v>
      </c>
      <c r="O108" s="18">
        <v>4.7E-2</v>
      </c>
      <c r="P108" s="21" t="s">
        <v>564</v>
      </c>
      <c r="Q108" s="21" t="s">
        <v>569</v>
      </c>
      <c r="R108" s="22">
        <f t="shared" si="1"/>
        <v>-19.659666666666666</v>
      </c>
      <c r="S108" s="21" t="s">
        <v>577</v>
      </c>
    </row>
    <row r="109" spans="1:19" ht="18" customHeight="1" x14ac:dyDescent="0.75">
      <c r="A109" s="24" t="s">
        <v>176</v>
      </c>
      <c r="B109" s="25">
        <v>-14.53</v>
      </c>
      <c r="C109" s="25">
        <v>-40.567</v>
      </c>
      <c r="D109" s="23" t="s">
        <v>56</v>
      </c>
      <c r="E109" s="23" t="s">
        <v>60</v>
      </c>
      <c r="F109" s="26">
        <v>7031.6734200000001</v>
      </c>
      <c r="G109" s="27">
        <v>10</v>
      </c>
      <c r="H109" s="26">
        <v>-767.41053999999997</v>
      </c>
      <c r="I109" s="26">
        <v>37741.265339999998</v>
      </c>
      <c r="J109" s="26">
        <v>-15310.80294</v>
      </c>
      <c r="K109" s="25">
        <v>-2.7069999999999999</v>
      </c>
      <c r="L109" s="25">
        <v>6.673</v>
      </c>
      <c r="M109" s="25">
        <v>0.21299999999999999</v>
      </c>
      <c r="N109" s="25">
        <v>-244.761</v>
      </c>
      <c r="O109" s="25">
        <v>-0.42499999999999999</v>
      </c>
      <c r="P109" s="28" t="s">
        <v>564</v>
      </c>
      <c r="Q109" s="28" t="s">
        <v>570</v>
      </c>
      <c r="R109" s="29">
        <f t="shared" si="1"/>
        <v>1.393</v>
      </c>
      <c r="S109" s="28" t="s">
        <v>576</v>
      </c>
    </row>
    <row r="110" spans="1:19" ht="18" customHeight="1" x14ac:dyDescent="0.75">
      <c r="A110" s="17" t="s">
        <v>177</v>
      </c>
      <c r="B110" s="18">
        <v>58.540999999999997</v>
      </c>
      <c r="C110" s="18">
        <v>79.524000000000001</v>
      </c>
      <c r="D110" s="16" t="s">
        <v>56</v>
      </c>
      <c r="E110" s="16" t="s">
        <v>60</v>
      </c>
      <c r="F110" s="19">
        <v>6993.4498299999996</v>
      </c>
      <c r="G110" s="20">
        <v>670</v>
      </c>
      <c r="H110" s="19">
        <v>3070.5583499999998</v>
      </c>
      <c r="I110" s="19">
        <v>40299.638039999998</v>
      </c>
      <c r="J110" s="19">
        <v>32048.108909999999</v>
      </c>
      <c r="K110" s="18">
        <v>10.159000000000001</v>
      </c>
      <c r="L110" s="18">
        <v>12.773999999999999</v>
      </c>
      <c r="M110" s="18">
        <v>5.6349999999999998</v>
      </c>
      <c r="N110" s="18">
        <v>22.588000000000001</v>
      </c>
      <c r="O110" s="18">
        <v>4.4260000000000002</v>
      </c>
      <c r="P110" s="21" t="s">
        <v>562</v>
      </c>
      <c r="Q110" s="21" t="s">
        <v>568</v>
      </c>
      <c r="R110" s="22">
        <f t="shared" si="1"/>
        <v>9.5226666666666659</v>
      </c>
      <c r="S110" s="21" t="s">
        <v>576</v>
      </c>
    </row>
    <row r="111" spans="1:19" ht="18" customHeight="1" x14ac:dyDescent="0.75">
      <c r="A111" s="24" t="s">
        <v>178</v>
      </c>
      <c r="B111" s="25">
        <v>-38.421999999999997</v>
      </c>
      <c r="C111" s="25">
        <v>2.4289999999999998</v>
      </c>
      <c r="D111" s="23" t="s">
        <v>81</v>
      </c>
      <c r="E111" s="23" t="s">
        <v>60</v>
      </c>
      <c r="F111" s="26">
        <v>6884</v>
      </c>
      <c r="G111" s="27">
        <v>78</v>
      </c>
      <c r="H111" s="26">
        <v>-1984</v>
      </c>
      <c r="I111" s="26">
        <v>63506</v>
      </c>
      <c r="J111" s="26">
        <v>1543</v>
      </c>
      <c r="K111" s="25">
        <v>-4.1639999999999997</v>
      </c>
      <c r="L111" s="25">
        <v>-171.41900000000001</v>
      </c>
      <c r="M111" s="25">
        <v>1.0469999999999999</v>
      </c>
      <c r="N111" s="25">
        <v>3464.7440000000001</v>
      </c>
      <c r="O111" s="25">
        <v>2.9000000000000001E-2</v>
      </c>
      <c r="P111" s="28" t="s">
        <v>564</v>
      </c>
      <c r="Q111" s="28" t="s">
        <v>569</v>
      </c>
      <c r="R111" s="29">
        <f t="shared" si="1"/>
        <v>-58.178666666666665</v>
      </c>
      <c r="S111" s="28" t="s">
        <v>577</v>
      </c>
    </row>
    <row r="112" spans="1:19" ht="18" customHeight="1" x14ac:dyDescent="0.75">
      <c r="A112" s="17" t="s">
        <v>179</v>
      </c>
      <c r="B112" s="18">
        <v>52.374000000000002</v>
      </c>
      <c r="C112" s="18">
        <v>32.386000000000003</v>
      </c>
      <c r="D112" s="16" t="s">
        <v>56</v>
      </c>
      <c r="E112" s="16" t="s">
        <v>57</v>
      </c>
      <c r="F112" s="19">
        <v>6870.8590000000004</v>
      </c>
      <c r="G112" s="20">
        <v>1101</v>
      </c>
      <c r="H112" s="19">
        <v>2698.6759999999999</v>
      </c>
      <c r="I112" s="19">
        <v>26957.392</v>
      </c>
      <c r="J112" s="19">
        <v>8730.4290000000001</v>
      </c>
      <c r="K112" s="18">
        <v>13.349</v>
      </c>
      <c r="L112" s="18">
        <v>41.219000000000001</v>
      </c>
      <c r="M112" s="18">
        <v>1.6830000000000001</v>
      </c>
      <c r="N112" s="18">
        <v>162.99199999999999</v>
      </c>
      <c r="O112" s="18">
        <v>0.61299999999999999</v>
      </c>
      <c r="P112" s="21" t="s">
        <v>562</v>
      </c>
      <c r="Q112" s="21" t="s">
        <v>569</v>
      </c>
      <c r="R112" s="22">
        <f t="shared" si="1"/>
        <v>18.750333333333334</v>
      </c>
      <c r="S112" s="21" t="s">
        <v>575</v>
      </c>
    </row>
    <row r="113" spans="1:19" ht="18" customHeight="1" x14ac:dyDescent="0.75">
      <c r="A113" s="24" t="s">
        <v>180</v>
      </c>
      <c r="B113" s="25">
        <v>59.173000000000002</v>
      </c>
      <c r="C113" s="25">
        <v>78.69</v>
      </c>
      <c r="D113" s="23" t="s">
        <v>56</v>
      </c>
      <c r="E113" s="23" t="s">
        <v>60</v>
      </c>
      <c r="F113" s="26">
        <v>6846.6269499999999</v>
      </c>
      <c r="G113" s="27">
        <v>670</v>
      </c>
      <c r="H113" s="26">
        <v>3048.4857999999999</v>
      </c>
      <c r="I113" s="26">
        <v>27670.259160000001</v>
      </c>
      <c r="J113" s="26">
        <v>21773.986680000002</v>
      </c>
      <c r="K113" s="25">
        <v>14.641</v>
      </c>
      <c r="L113" s="25">
        <v>18.606000000000002</v>
      </c>
      <c r="M113" s="25">
        <v>4.7569999999999997</v>
      </c>
      <c r="N113" s="25">
        <v>21.736999999999998</v>
      </c>
      <c r="O113" s="25">
        <v>4.5999999999999996</v>
      </c>
      <c r="P113" s="28" t="s">
        <v>562</v>
      </c>
      <c r="Q113" s="28" t="s">
        <v>568</v>
      </c>
      <c r="R113" s="29">
        <f t="shared" si="1"/>
        <v>12.667999999999999</v>
      </c>
      <c r="S113" s="28" t="s">
        <v>575</v>
      </c>
    </row>
    <row r="114" spans="1:19" ht="18" customHeight="1" x14ac:dyDescent="0.75">
      <c r="A114" s="17" t="s">
        <v>181</v>
      </c>
      <c r="B114" s="18">
        <v>9.8610000000000007</v>
      </c>
      <c r="C114" s="18">
        <v>46.857999999999997</v>
      </c>
      <c r="D114" s="16" t="s">
        <v>56</v>
      </c>
      <c r="E114" s="16" t="s">
        <v>57</v>
      </c>
      <c r="F114" s="19">
        <v>6830.2060000000001</v>
      </c>
      <c r="G114" s="20">
        <v>1101</v>
      </c>
      <c r="H114" s="19">
        <v>505.173</v>
      </c>
      <c r="I114" s="19">
        <v>48542.326000000001</v>
      </c>
      <c r="J114" s="19">
        <v>22745.98</v>
      </c>
      <c r="K114" s="18">
        <v>1.387</v>
      </c>
      <c r="L114" s="18">
        <v>2.9609999999999999</v>
      </c>
      <c r="M114" s="18">
        <v>7.3369999999999997</v>
      </c>
      <c r="N114" s="18">
        <v>105.215</v>
      </c>
      <c r="O114" s="18">
        <v>0.95</v>
      </c>
      <c r="P114" s="21" t="s">
        <v>562</v>
      </c>
      <c r="Q114" s="21" t="s">
        <v>569</v>
      </c>
      <c r="R114" s="22">
        <f t="shared" si="1"/>
        <v>3.8949999999999996</v>
      </c>
      <c r="S114" s="21" t="s">
        <v>576</v>
      </c>
    </row>
    <row r="115" spans="1:19" ht="18" customHeight="1" x14ac:dyDescent="0.75">
      <c r="A115" s="24" t="s">
        <v>182</v>
      </c>
      <c r="B115" s="25">
        <v>63.317999999999998</v>
      </c>
      <c r="C115" s="25">
        <v>72.905000000000001</v>
      </c>
      <c r="D115" s="23" t="s">
        <v>56</v>
      </c>
      <c r="E115" s="23" t="s">
        <v>60</v>
      </c>
      <c r="F115" s="26">
        <v>6829</v>
      </c>
      <c r="G115" s="27">
        <v>730</v>
      </c>
      <c r="H115" s="26">
        <v>3243</v>
      </c>
      <c r="I115" s="26">
        <v>17210</v>
      </c>
      <c r="J115" s="26">
        <v>12547</v>
      </c>
      <c r="K115" s="25">
        <v>25.123999999999999</v>
      </c>
      <c r="L115" s="25">
        <v>34.462000000000003</v>
      </c>
      <c r="M115" s="25">
        <v>1.768</v>
      </c>
      <c r="N115" s="25">
        <v>26.221</v>
      </c>
      <c r="O115" s="25">
        <v>3.8130000000000002</v>
      </c>
      <c r="P115" s="28" t="s">
        <v>562</v>
      </c>
      <c r="Q115" s="28" t="s">
        <v>568</v>
      </c>
      <c r="R115" s="29">
        <f t="shared" si="1"/>
        <v>20.451333333333334</v>
      </c>
      <c r="S115" s="28" t="s">
        <v>575</v>
      </c>
    </row>
    <row r="116" spans="1:19" ht="18" customHeight="1" x14ac:dyDescent="0.75">
      <c r="A116" s="17" t="s">
        <v>183</v>
      </c>
      <c r="B116" s="18">
        <v>122.67100000000001</v>
      </c>
      <c r="C116" s="18">
        <v>56.689</v>
      </c>
      <c r="D116" s="16" t="s">
        <v>56</v>
      </c>
      <c r="E116" s="16" t="s">
        <v>60</v>
      </c>
      <c r="F116" s="19">
        <v>6719.7361490000003</v>
      </c>
      <c r="G116" s="20">
        <v>392</v>
      </c>
      <c r="H116" s="19">
        <v>6182.4249799999998</v>
      </c>
      <c r="I116" s="19">
        <v>23919.528170000001</v>
      </c>
      <c r="J116" s="19">
        <v>13559.802089999999</v>
      </c>
      <c r="K116" s="18">
        <v>34.462000000000003</v>
      </c>
      <c r="L116" s="18">
        <v>60.790999999999997</v>
      </c>
      <c r="M116" s="18">
        <v>3.7269999999999999</v>
      </c>
      <c r="N116" s="18">
        <v>59.648000000000003</v>
      </c>
      <c r="O116" s="18">
        <v>1.6859999999999999</v>
      </c>
      <c r="P116" s="21" t="s">
        <v>562</v>
      </c>
      <c r="Q116" s="21" t="s">
        <v>568</v>
      </c>
      <c r="R116" s="22">
        <f t="shared" si="1"/>
        <v>32.993333333333332</v>
      </c>
      <c r="S116" s="21" t="s">
        <v>575</v>
      </c>
    </row>
    <row r="117" spans="1:19" ht="18" customHeight="1" x14ac:dyDescent="0.75">
      <c r="A117" s="24" t="s">
        <v>184</v>
      </c>
      <c r="B117" s="25">
        <v>62.167000000000002</v>
      </c>
      <c r="C117" s="25">
        <v>30.481000000000002</v>
      </c>
      <c r="D117" s="23" t="s">
        <v>81</v>
      </c>
      <c r="E117" s="23" t="s">
        <v>60</v>
      </c>
      <c r="F117" s="26">
        <v>6690</v>
      </c>
      <c r="G117" s="27">
        <v>880</v>
      </c>
      <c r="H117" s="26">
        <v>3119</v>
      </c>
      <c r="I117" s="26">
        <v>35261</v>
      </c>
      <c r="J117" s="26">
        <v>10748</v>
      </c>
      <c r="K117" s="25">
        <v>11.794</v>
      </c>
      <c r="L117" s="25">
        <v>38.695</v>
      </c>
      <c r="M117" s="25">
        <v>1.768</v>
      </c>
      <c r="N117" s="25">
        <v>196.92</v>
      </c>
      <c r="O117" s="25">
        <v>0.50700000000000001</v>
      </c>
      <c r="P117" s="28" t="s">
        <v>562</v>
      </c>
      <c r="Q117" s="28" t="s">
        <v>569</v>
      </c>
      <c r="R117" s="29">
        <f t="shared" si="1"/>
        <v>17.419</v>
      </c>
      <c r="S117" s="28" t="s">
        <v>575</v>
      </c>
    </row>
    <row r="118" spans="1:19" ht="18" customHeight="1" x14ac:dyDescent="0.75">
      <c r="A118" s="17" t="s">
        <v>185</v>
      </c>
      <c r="B118" s="18">
        <v>40.546999999999997</v>
      </c>
      <c r="C118" s="18">
        <v>21.33</v>
      </c>
      <c r="D118" s="16" t="s">
        <v>56</v>
      </c>
      <c r="E118" s="16" t="s">
        <v>60</v>
      </c>
      <c r="F118" s="19">
        <v>6654.2433099999998</v>
      </c>
      <c r="G118" s="20">
        <v>172</v>
      </c>
      <c r="H118" s="19">
        <v>1544.61832</v>
      </c>
      <c r="I118" s="19">
        <v>53146.434869999997</v>
      </c>
      <c r="J118" s="19">
        <v>11336.360060000001</v>
      </c>
      <c r="K118" s="18">
        <v>5.0759999999999996</v>
      </c>
      <c r="L118" s="18">
        <v>23.8</v>
      </c>
      <c r="M118" s="18">
        <v>2.0739999999999998</v>
      </c>
      <c r="N118" s="18">
        <v>359.346</v>
      </c>
      <c r="O118" s="18">
        <v>0.29499999999999998</v>
      </c>
      <c r="P118" s="21" t="s">
        <v>562</v>
      </c>
      <c r="Q118" s="21" t="s">
        <v>569</v>
      </c>
      <c r="R118" s="22">
        <f t="shared" si="1"/>
        <v>10.316666666666668</v>
      </c>
      <c r="S118" s="21" t="s">
        <v>575</v>
      </c>
    </row>
    <row r="119" spans="1:19" ht="18" customHeight="1" x14ac:dyDescent="0.75">
      <c r="A119" s="24" t="s">
        <v>186</v>
      </c>
      <c r="B119" s="25">
        <v>65.953999999999994</v>
      </c>
      <c r="C119" s="25">
        <v>10.286</v>
      </c>
      <c r="D119" s="23" t="s">
        <v>68</v>
      </c>
      <c r="E119" s="23" t="s">
        <v>60</v>
      </c>
      <c r="F119" s="26">
        <v>6649.4099500000002</v>
      </c>
      <c r="G119" s="27">
        <v>168</v>
      </c>
      <c r="H119" s="26">
        <v>3289.1774599999999</v>
      </c>
      <c r="I119" s="26">
        <v>38052.695930000002</v>
      </c>
      <c r="J119" s="26">
        <v>3914.2189699999999</v>
      </c>
      <c r="K119" s="25">
        <v>11.523999999999999</v>
      </c>
      <c r="L119" s="25">
        <v>112.042</v>
      </c>
      <c r="M119" s="25">
        <v>0.27900000000000003</v>
      </c>
      <c r="N119" s="25">
        <v>5.9409999999999998</v>
      </c>
      <c r="O119" s="25">
        <v>16.829999999999998</v>
      </c>
      <c r="P119" s="28" t="s">
        <v>562</v>
      </c>
      <c r="Q119" s="28" t="s">
        <v>568</v>
      </c>
      <c r="R119" s="29">
        <f t="shared" si="1"/>
        <v>41.281666666666666</v>
      </c>
      <c r="S119" s="28" t="s">
        <v>575</v>
      </c>
    </row>
    <row r="120" spans="1:19" ht="18" customHeight="1" x14ac:dyDescent="0.75">
      <c r="A120" s="17" t="s">
        <v>187</v>
      </c>
      <c r="B120" s="18">
        <v>40.805999999999997</v>
      </c>
      <c r="C120" s="18">
        <v>23.161000000000001</v>
      </c>
      <c r="D120" s="16" t="s">
        <v>56</v>
      </c>
      <c r="E120" s="16" t="s">
        <v>60</v>
      </c>
      <c r="F120" s="19">
        <v>6525.98891</v>
      </c>
      <c r="G120" s="20">
        <v>670</v>
      </c>
      <c r="H120" s="19">
        <v>1998.5986399999999</v>
      </c>
      <c r="I120" s="19">
        <v>25406.81899</v>
      </c>
      <c r="J120" s="19">
        <v>5884.4739</v>
      </c>
      <c r="K120" s="18">
        <v>10.481</v>
      </c>
      <c r="L120" s="18">
        <v>45.255000000000003</v>
      </c>
      <c r="M120" s="18">
        <v>4.3600000000000003</v>
      </c>
      <c r="N120" s="18">
        <v>313.84500000000003</v>
      </c>
      <c r="O120" s="18">
        <v>0.318</v>
      </c>
      <c r="P120" s="21" t="s">
        <v>562</v>
      </c>
      <c r="Q120" s="21" t="s">
        <v>569</v>
      </c>
      <c r="R120" s="22">
        <f t="shared" si="1"/>
        <v>20.032</v>
      </c>
      <c r="S120" s="21" t="s">
        <v>575</v>
      </c>
    </row>
    <row r="121" spans="1:19" ht="18" customHeight="1" x14ac:dyDescent="0.75">
      <c r="A121" s="24" t="s">
        <v>188</v>
      </c>
      <c r="B121" s="25">
        <v>150.35499999999999</v>
      </c>
      <c r="C121" s="25">
        <v>50.496000000000002</v>
      </c>
      <c r="D121" s="23" t="s">
        <v>56</v>
      </c>
      <c r="E121" s="23" t="s">
        <v>60</v>
      </c>
      <c r="F121" s="26">
        <v>6464</v>
      </c>
      <c r="G121" s="27">
        <v>267</v>
      </c>
      <c r="H121" s="26">
        <v>8965</v>
      </c>
      <c r="I121" s="26">
        <v>20934</v>
      </c>
      <c r="J121" s="26">
        <v>10571</v>
      </c>
      <c r="K121" s="25">
        <v>46.426000000000002</v>
      </c>
      <c r="L121" s="25">
        <v>91.94</v>
      </c>
      <c r="M121" s="25">
        <v>1.8779999999999999</v>
      </c>
      <c r="N121" s="25">
        <v>76.888999999999996</v>
      </c>
      <c r="O121" s="25">
        <v>1.3</v>
      </c>
      <c r="P121" s="28" t="s">
        <v>562</v>
      </c>
      <c r="Q121" s="28" t="s">
        <v>568</v>
      </c>
      <c r="R121" s="29">
        <f t="shared" si="1"/>
        <v>46.74799999999999</v>
      </c>
      <c r="S121" s="28" t="s">
        <v>575</v>
      </c>
    </row>
    <row r="122" spans="1:19" ht="18" customHeight="1" x14ac:dyDescent="0.75">
      <c r="A122" s="17" t="s">
        <v>189</v>
      </c>
      <c r="B122" s="18">
        <v>34.911000000000001</v>
      </c>
      <c r="C122" s="18">
        <v>17.177</v>
      </c>
      <c r="D122" s="16" t="s">
        <v>56</v>
      </c>
      <c r="E122" s="16" t="s">
        <v>60</v>
      </c>
      <c r="F122" s="19">
        <v>6410.4227799999999</v>
      </c>
      <c r="G122" s="20">
        <v>36</v>
      </c>
      <c r="H122" s="19">
        <v>1626.8298199999999</v>
      </c>
      <c r="I122" s="19">
        <v>47714.288800000002</v>
      </c>
      <c r="J122" s="19">
        <v>8195.8880900000004</v>
      </c>
      <c r="K122" s="18">
        <v>4.6900000000000004</v>
      </c>
      <c r="L122" s="18">
        <v>27.306000000000001</v>
      </c>
      <c r="M122" s="18">
        <v>2.2650000000000001</v>
      </c>
      <c r="N122" s="18">
        <v>461.06400000000002</v>
      </c>
      <c r="O122" s="18">
        <v>0.216</v>
      </c>
      <c r="P122" s="21" t="s">
        <v>564</v>
      </c>
      <c r="Q122" s="21" t="s">
        <v>569</v>
      </c>
      <c r="R122" s="22">
        <f t="shared" si="1"/>
        <v>11.420333333333334</v>
      </c>
      <c r="S122" s="21" t="s">
        <v>575</v>
      </c>
    </row>
    <row r="123" spans="1:19" ht="18" customHeight="1" x14ac:dyDescent="0.75">
      <c r="A123" s="24" t="s">
        <v>190</v>
      </c>
      <c r="B123" s="25">
        <v>70.391000000000005</v>
      </c>
      <c r="C123" s="25">
        <v>55.756999999999998</v>
      </c>
      <c r="D123" s="23" t="s">
        <v>68</v>
      </c>
      <c r="E123" s="23" t="s">
        <v>57</v>
      </c>
      <c r="F123" s="26">
        <v>6313.36</v>
      </c>
      <c r="G123" s="27">
        <v>320</v>
      </c>
      <c r="H123" s="26">
        <v>3333.009</v>
      </c>
      <c r="I123" s="26">
        <v>19818.055</v>
      </c>
      <c r="J123" s="26">
        <v>11050.121999999999</v>
      </c>
      <c r="K123" s="25">
        <v>22.423999999999999</v>
      </c>
      <c r="L123" s="25">
        <v>40.216999999999999</v>
      </c>
      <c r="M123" s="25">
        <v>1.5189999999999999</v>
      </c>
      <c r="N123" s="25">
        <v>62.923999999999999</v>
      </c>
      <c r="O123" s="25">
        <v>1.7649999999999999</v>
      </c>
      <c r="P123" s="28" t="s">
        <v>562</v>
      </c>
      <c r="Q123" s="28" t="s">
        <v>568</v>
      </c>
      <c r="R123" s="29">
        <f t="shared" si="1"/>
        <v>21.386666666666667</v>
      </c>
      <c r="S123" s="28" t="s">
        <v>575</v>
      </c>
    </row>
    <row r="124" spans="1:19" ht="18" customHeight="1" x14ac:dyDescent="0.75">
      <c r="A124" s="17" t="s">
        <v>191</v>
      </c>
      <c r="B124" s="18">
        <v>47.220999999999997</v>
      </c>
      <c r="C124" s="18">
        <v>14.769</v>
      </c>
      <c r="D124" s="16" t="s">
        <v>56</v>
      </c>
      <c r="E124" s="16" t="s">
        <v>57</v>
      </c>
      <c r="F124" s="19">
        <v>6244.9260000000004</v>
      </c>
      <c r="G124" s="20">
        <v>172</v>
      </c>
      <c r="H124" s="19">
        <v>2211.7060000000001</v>
      </c>
      <c r="I124" s="19">
        <v>32147.16</v>
      </c>
      <c r="J124" s="19">
        <v>4747.9740000000002</v>
      </c>
      <c r="K124" s="18">
        <v>9.173</v>
      </c>
      <c r="L124" s="18">
        <v>62.109000000000002</v>
      </c>
      <c r="M124" s="18">
        <v>1.5780000000000001</v>
      </c>
      <c r="N124" s="18">
        <v>543.07399999999996</v>
      </c>
      <c r="O124" s="18">
        <v>0.20300000000000001</v>
      </c>
      <c r="P124" s="21" t="s">
        <v>562</v>
      </c>
      <c r="Q124" s="21" t="s">
        <v>569</v>
      </c>
      <c r="R124" s="22">
        <f t="shared" si="1"/>
        <v>24.286666666666665</v>
      </c>
      <c r="S124" s="21" t="s">
        <v>575</v>
      </c>
    </row>
    <row r="125" spans="1:19" ht="18" customHeight="1" x14ac:dyDescent="0.75">
      <c r="A125" s="24" t="s">
        <v>192</v>
      </c>
      <c r="B125" s="25">
        <v>34.664000000000001</v>
      </c>
      <c r="C125" s="25">
        <v>13.941000000000001</v>
      </c>
      <c r="D125" s="23" t="s">
        <v>56</v>
      </c>
      <c r="E125" s="23" t="s">
        <v>60</v>
      </c>
      <c r="F125" s="26">
        <v>6237.2718999999997</v>
      </c>
      <c r="G125" s="27">
        <v>78</v>
      </c>
      <c r="H125" s="26">
        <v>1562.84438</v>
      </c>
      <c r="I125" s="26">
        <v>20335.634859999998</v>
      </c>
      <c r="J125" s="26">
        <v>2835.0831400000002</v>
      </c>
      <c r="K125" s="25">
        <v>10.632</v>
      </c>
      <c r="L125" s="25">
        <v>76.262</v>
      </c>
      <c r="M125" s="25">
        <v>1.21</v>
      </c>
      <c r="N125" s="25">
        <v>564.63099999999997</v>
      </c>
      <c r="O125" s="25">
        <v>0.20100000000000001</v>
      </c>
      <c r="P125" s="28" t="s">
        <v>564</v>
      </c>
      <c r="Q125" s="28" t="s">
        <v>569</v>
      </c>
      <c r="R125" s="29">
        <f t="shared" si="1"/>
        <v>29.367999999999999</v>
      </c>
      <c r="S125" s="28" t="s">
        <v>575</v>
      </c>
    </row>
    <row r="126" spans="1:19" ht="18" customHeight="1" x14ac:dyDescent="0.75">
      <c r="A126" s="17" t="s">
        <v>193</v>
      </c>
      <c r="B126" s="18">
        <v>58.362000000000002</v>
      </c>
      <c r="C126" s="18">
        <v>44.96</v>
      </c>
      <c r="D126" s="16" t="s">
        <v>65</v>
      </c>
      <c r="E126" s="16" t="s">
        <v>57</v>
      </c>
      <c r="F126" s="19">
        <v>6191.9870000000001</v>
      </c>
      <c r="G126" s="20">
        <v>1101</v>
      </c>
      <c r="H126" s="19">
        <v>2710.3429999999998</v>
      </c>
      <c r="I126" s="19">
        <v>17476.080000000002</v>
      </c>
      <c r="J126" s="19">
        <v>7857.3029999999999</v>
      </c>
      <c r="K126" s="18">
        <v>20.678000000000001</v>
      </c>
      <c r="L126" s="18">
        <v>45.991999999999997</v>
      </c>
      <c r="M126" s="18">
        <v>0.23799999999999999</v>
      </c>
      <c r="N126" s="18">
        <v>33.588999999999999</v>
      </c>
      <c r="O126" s="18">
        <v>2.9769999999999999</v>
      </c>
      <c r="P126" s="21" t="s">
        <v>562</v>
      </c>
      <c r="Q126" s="21" t="s">
        <v>568</v>
      </c>
      <c r="R126" s="22">
        <f t="shared" si="1"/>
        <v>22.302666666666667</v>
      </c>
      <c r="S126" s="21" t="s">
        <v>575</v>
      </c>
    </row>
    <row r="127" spans="1:19" ht="18" customHeight="1" x14ac:dyDescent="0.75">
      <c r="A127" s="24" t="s">
        <v>194</v>
      </c>
      <c r="B127" s="25">
        <v>25.609000000000002</v>
      </c>
      <c r="C127" s="25">
        <v>6.13</v>
      </c>
      <c r="D127" s="23" t="s">
        <v>73</v>
      </c>
      <c r="E127" s="23" t="s">
        <v>60</v>
      </c>
      <c r="F127" s="26">
        <v>6145.23002</v>
      </c>
      <c r="G127" s="27">
        <v>43</v>
      </c>
      <c r="H127" s="26">
        <v>1290.4956199999999</v>
      </c>
      <c r="I127" s="26">
        <v>51333.51844</v>
      </c>
      <c r="J127" s="26">
        <v>3147.0881100000001</v>
      </c>
      <c r="K127" s="25">
        <v>3.0649999999999999</v>
      </c>
      <c r="L127" s="25">
        <v>50.006999999999998</v>
      </c>
      <c r="M127" s="25">
        <v>1.355</v>
      </c>
      <c r="N127" s="25">
        <v>1454.2560000000001</v>
      </c>
      <c r="O127" s="25">
        <v>7.1999999999999995E-2</v>
      </c>
      <c r="P127" s="28" t="s">
        <v>564</v>
      </c>
      <c r="Q127" s="28" t="s">
        <v>569</v>
      </c>
      <c r="R127" s="29">
        <f t="shared" si="1"/>
        <v>18.14233333333333</v>
      </c>
      <c r="S127" s="28" t="s">
        <v>575</v>
      </c>
    </row>
    <row r="128" spans="1:19" ht="18" customHeight="1" x14ac:dyDescent="0.75">
      <c r="A128" s="17" t="s">
        <v>195</v>
      </c>
      <c r="B128" s="18">
        <v>59.075000000000003</v>
      </c>
      <c r="C128" s="18">
        <v>45.366999999999997</v>
      </c>
      <c r="D128" s="16" t="s">
        <v>56</v>
      </c>
      <c r="E128" s="16" t="s">
        <v>60</v>
      </c>
      <c r="F128" s="19">
        <v>6082</v>
      </c>
      <c r="G128" s="20">
        <v>891</v>
      </c>
      <c r="H128" s="19">
        <v>2695</v>
      </c>
      <c r="I128" s="19">
        <v>33191</v>
      </c>
      <c r="J128" s="19">
        <v>15058</v>
      </c>
      <c r="K128" s="18">
        <v>10.824999999999999</v>
      </c>
      <c r="L128" s="18">
        <v>23.861000000000001</v>
      </c>
      <c r="M128" s="18">
        <v>0.11799999999999999</v>
      </c>
      <c r="N128" s="18">
        <v>0</v>
      </c>
      <c r="O128" s="18"/>
      <c r="P128" s="21" t="s">
        <v>562</v>
      </c>
      <c r="Q128" s="21"/>
      <c r="R128" s="22">
        <f t="shared" si="1"/>
        <v>11.601333333333335</v>
      </c>
      <c r="S128" s="21" t="s">
        <v>575</v>
      </c>
    </row>
    <row r="129" spans="1:19" ht="18" customHeight="1" x14ac:dyDescent="0.75">
      <c r="A129" s="24" t="s">
        <v>196</v>
      </c>
      <c r="B129" s="25">
        <v>69.495000000000005</v>
      </c>
      <c r="C129" s="25">
        <v>67.155000000000001</v>
      </c>
      <c r="D129" s="23" t="s">
        <v>56</v>
      </c>
      <c r="E129" s="23" t="s">
        <v>60</v>
      </c>
      <c r="F129" s="26">
        <v>6072.8840600000003</v>
      </c>
      <c r="G129" s="27">
        <v>17</v>
      </c>
      <c r="H129" s="26">
        <v>3264.87833</v>
      </c>
      <c r="I129" s="26">
        <v>24017.493009999998</v>
      </c>
      <c r="J129" s="26">
        <v>16129.16495</v>
      </c>
      <c r="K129" s="25">
        <v>17.571999999999999</v>
      </c>
      <c r="L129" s="25">
        <v>26.166</v>
      </c>
      <c r="M129" s="25">
        <v>1.502</v>
      </c>
      <c r="N129" s="25">
        <v>35.768000000000001</v>
      </c>
      <c r="O129" s="25">
        <v>3.4750000000000001</v>
      </c>
      <c r="P129" s="28" t="s">
        <v>564</v>
      </c>
      <c r="Q129" s="28" t="s">
        <v>568</v>
      </c>
      <c r="R129" s="29">
        <f t="shared" si="1"/>
        <v>15.08</v>
      </c>
      <c r="S129" s="28" t="s">
        <v>575</v>
      </c>
    </row>
    <row r="130" spans="1:19" ht="18" customHeight="1" x14ac:dyDescent="0.75">
      <c r="A130" s="17" t="s">
        <v>197</v>
      </c>
      <c r="B130" s="18">
        <v>54.683999999999997</v>
      </c>
      <c r="C130" s="18">
        <v>32.854999999999997</v>
      </c>
      <c r="D130" s="16" t="s">
        <v>107</v>
      </c>
      <c r="E130" s="16" t="s">
        <v>60</v>
      </c>
      <c r="F130" s="19">
        <v>6062</v>
      </c>
      <c r="G130" s="20">
        <v>78</v>
      </c>
      <c r="H130" s="19">
        <v>2481</v>
      </c>
      <c r="I130" s="19">
        <v>15973</v>
      </c>
      <c r="J130" s="19">
        <v>5248</v>
      </c>
      <c r="K130" s="18">
        <v>20.753</v>
      </c>
      <c r="L130" s="18">
        <v>63.165999999999997</v>
      </c>
      <c r="M130" s="18">
        <v>0.47299999999999998</v>
      </c>
      <c r="N130" s="18">
        <v>164.19499999999999</v>
      </c>
      <c r="O130" s="18">
        <v>0.77100000000000002</v>
      </c>
      <c r="P130" s="21" t="s">
        <v>564</v>
      </c>
      <c r="Q130" s="21" t="s">
        <v>569</v>
      </c>
      <c r="R130" s="22">
        <f t="shared" ref="R130:R193" si="2">AVERAGE(K130:M130)</f>
        <v>28.130666666666666</v>
      </c>
      <c r="S130" s="21" t="s">
        <v>575</v>
      </c>
    </row>
    <row r="131" spans="1:19" ht="18" customHeight="1" x14ac:dyDescent="0.75">
      <c r="A131" s="24" t="s">
        <v>198</v>
      </c>
      <c r="B131" s="25">
        <v>77.272000000000006</v>
      </c>
      <c r="C131" s="25">
        <v>52.462000000000003</v>
      </c>
      <c r="D131" s="23" t="s">
        <v>68</v>
      </c>
      <c r="E131" s="23" t="s">
        <v>60</v>
      </c>
      <c r="F131" s="26">
        <v>5997.0230499999998</v>
      </c>
      <c r="G131" s="27">
        <v>29</v>
      </c>
      <c r="H131" s="26">
        <v>3475.1157699999999</v>
      </c>
      <c r="I131" s="26">
        <v>9692.1991500000004</v>
      </c>
      <c r="J131" s="26">
        <v>5084.7266</v>
      </c>
      <c r="K131" s="25">
        <v>47.811999999999998</v>
      </c>
      <c r="L131" s="25">
        <v>91.135999999999996</v>
      </c>
      <c r="M131" s="25">
        <v>3.5510000000000002</v>
      </c>
      <c r="N131" s="25">
        <v>41.220999999999997</v>
      </c>
      <c r="O131" s="25">
        <v>2.4249999999999998</v>
      </c>
      <c r="P131" s="28" t="s">
        <v>564</v>
      </c>
      <c r="Q131" s="28" t="s">
        <v>568</v>
      </c>
      <c r="R131" s="29">
        <f t="shared" si="2"/>
        <v>47.499666666666656</v>
      </c>
      <c r="S131" s="28" t="s">
        <v>575</v>
      </c>
    </row>
    <row r="132" spans="1:19" ht="18" customHeight="1" x14ac:dyDescent="0.75">
      <c r="A132" s="17" t="s">
        <v>199</v>
      </c>
      <c r="B132" s="18">
        <v>42.932000000000002</v>
      </c>
      <c r="C132" s="18">
        <v>11.023999999999999</v>
      </c>
      <c r="D132" s="16" t="s">
        <v>56</v>
      </c>
      <c r="E132" s="16" t="s">
        <v>60</v>
      </c>
      <c r="F132" s="19">
        <v>5994.1210000000001</v>
      </c>
      <c r="G132" s="20">
        <v>172</v>
      </c>
      <c r="H132" s="19">
        <v>1934.711</v>
      </c>
      <c r="I132" s="19">
        <v>30361.78</v>
      </c>
      <c r="J132" s="19">
        <v>3347.2620000000002</v>
      </c>
      <c r="K132" s="18">
        <v>8.4749999999999996</v>
      </c>
      <c r="L132" s="18">
        <v>76.881</v>
      </c>
      <c r="M132" s="18">
        <v>1.833</v>
      </c>
      <c r="N132" s="18">
        <v>773.90800000000002</v>
      </c>
      <c r="O132" s="18">
        <v>0.14199999999999999</v>
      </c>
      <c r="P132" s="21" t="s">
        <v>562</v>
      </c>
      <c r="Q132" s="21" t="s">
        <v>569</v>
      </c>
      <c r="R132" s="22">
        <f t="shared" si="2"/>
        <v>29.062999999999999</v>
      </c>
      <c r="S132" s="21" t="s">
        <v>575</v>
      </c>
    </row>
    <row r="133" spans="1:19" ht="18" customHeight="1" x14ac:dyDescent="0.75">
      <c r="A133" s="24" t="s">
        <v>200</v>
      </c>
      <c r="B133" s="25">
        <v>126.09</v>
      </c>
      <c r="C133" s="25">
        <v>59.512</v>
      </c>
      <c r="D133" s="23" t="s">
        <v>56</v>
      </c>
      <c r="E133" s="23" t="s">
        <v>60</v>
      </c>
      <c r="F133" s="26">
        <v>5934.0906400000003</v>
      </c>
      <c r="G133" s="27">
        <v>392</v>
      </c>
      <c r="H133" s="26">
        <v>6202.81718</v>
      </c>
      <c r="I133" s="26">
        <v>22525.271830000002</v>
      </c>
      <c r="J133" s="26">
        <v>13405.272510000001</v>
      </c>
      <c r="K133" s="25">
        <v>33.216999999999999</v>
      </c>
      <c r="L133" s="25">
        <v>55.816000000000003</v>
      </c>
      <c r="M133" s="25">
        <v>4.1829999999999998</v>
      </c>
      <c r="N133" s="25">
        <v>50.366999999999997</v>
      </c>
      <c r="O133" s="25">
        <v>1.996</v>
      </c>
      <c r="P133" s="28" t="s">
        <v>562</v>
      </c>
      <c r="Q133" s="28" t="s">
        <v>568</v>
      </c>
      <c r="R133" s="29">
        <f t="shared" si="2"/>
        <v>31.072000000000003</v>
      </c>
      <c r="S133" s="28" t="s">
        <v>575</v>
      </c>
    </row>
    <row r="134" spans="1:19" ht="18" customHeight="1" x14ac:dyDescent="0.75">
      <c r="A134" s="17" t="s">
        <v>201</v>
      </c>
      <c r="B134" s="18">
        <v>70.622</v>
      </c>
      <c r="C134" s="18">
        <v>77.995000000000005</v>
      </c>
      <c r="D134" s="16" t="s">
        <v>65</v>
      </c>
      <c r="E134" s="16" t="s">
        <v>60</v>
      </c>
      <c r="F134" s="19">
        <v>5927.2489999999998</v>
      </c>
      <c r="G134" s="20">
        <v>1101</v>
      </c>
      <c r="H134" s="19">
        <v>3139.462</v>
      </c>
      <c r="I134" s="19">
        <v>13749.433999999999</v>
      </c>
      <c r="J134" s="19">
        <v>10724.002</v>
      </c>
      <c r="K134" s="18">
        <v>30.443999999999999</v>
      </c>
      <c r="L134" s="18">
        <v>39.033000000000001</v>
      </c>
      <c r="M134" s="18">
        <v>1.6579999999999999</v>
      </c>
      <c r="N134" s="18">
        <v>5.2030000000000003</v>
      </c>
      <c r="O134" s="18">
        <v>19.216999999999999</v>
      </c>
      <c r="P134" s="21" t="s">
        <v>562</v>
      </c>
      <c r="Q134" s="21" t="s">
        <v>568</v>
      </c>
      <c r="R134" s="22">
        <f t="shared" si="2"/>
        <v>23.71166666666667</v>
      </c>
      <c r="S134" s="21" t="s">
        <v>575</v>
      </c>
    </row>
    <row r="135" spans="1:19" ht="18" customHeight="1" x14ac:dyDescent="0.75">
      <c r="A135" s="24" t="s">
        <v>202</v>
      </c>
      <c r="B135" s="25">
        <v>29.132999999999999</v>
      </c>
      <c r="C135" s="25">
        <v>2.0939999999999999</v>
      </c>
      <c r="D135" s="23" t="s">
        <v>56</v>
      </c>
      <c r="E135" s="23" t="s">
        <v>60</v>
      </c>
      <c r="F135" s="26">
        <v>5854.2383200000004</v>
      </c>
      <c r="G135" s="27">
        <v>114</v>
      </c>
      <c r="H135" s="26">
        <v>1285.69892</v>
      </c>
      <c r="I135" s="26">
        <v>27761.830030000001</v>
      </c>
      <c r="J135" s="26">
        <v>581.39368000000002</v>
      </c>
      <c r="K135" s="25">
        <v>6.1429999999999998</v>
      </c>
      <c r="L135" s="25">
        <v>293.35199999999998</v>
      </c>
      <c r="M135" s="25">
        <v>1.5289999999999999</v>
      </c>
      <c r="N135" s="25">
        <v>4427.4520000000002</v>
      </c>
      <c r="O135" s="25">
        <v>2.4E-2</v>
      </c>
      <c r="P135" s="28" t="s">
        <v>562</v>
      </c>
      <c r="Q135" s="28" t="s">
        <v>569</v>
      </c>
      <c r="R135" s="29">
        <f t="shared" si="2"/>
        <v>100.34133333333331</v>
      </c>
      <c r="S135" s="28" t="s">
        <v>575</v>
      </c>
    </row>
    <row r="136" spans="1:19" ht="18" customHeight="1" x14ac:dyDescent="0.75">
      <c r="A136" s="17" t="s">
        <v>203</v>
      </c>
      <c r="B136" s="18">
        <v>67.043000000000006</v>
      </c>
      <c r="C136" s="18">
        <v>16.498000000000001</v>
      </c>
      <c r="D136" s="16" t="s">
        <v>56</v>
      </c>
      <c r="E136" s="16" t="s">
        <v>60</v>
      </c>
      <c r="F136" s="19">
        <v>5851.0590000000002</v>
      </c>
      <c r="G136" s="20">
        <v>398</v>
      </c>
      <c r="H136" s="19">
        <v>2943.0880000000002</v>
      </c>
      <c r="I136" s="19">
        <v>30105.141</v>
      </c>
      <c r="J136" s="19">
        <v>4966.8879999999999</v>
      </c>
      <c r="K136" s="18">
        <v>13.03</v>
      </c>
      <c r="L136" s="18">
        <v>78.977999999999994</v>
      </c>
      <c r="M136" s="18">
        <v>2.093</v>
      </c>
      <c r="N136" s="18">
        <v>462.65</v>
      </c>
      <c r="O136" s="18">
        <v>0.22500000000000001</v>
      </c>
      <c r="P136" s="21" t="s">
        <v>562</v>
      </c>
      <c r="Q136" s="21" t="s">
        <v>569</v>
      </c>
      <c r="R136" s="22">
        <f t="shared" si="2"/>
        <v>31.367000000000001</v>
      </c>
      <c r="S136" s="21" t="s">
        <v>575</v>
      </c>
    </row>
    <row r="137" spans="1:19" ht="18" customHeight="1" x14ac:dyDescent="0.75">
      <c r="A137" s="24" t="s">
        <v>204</v>
      </c>
      <c r="B137" s="25">
        <v>25.06</v>
      </c>
      <c r="C137" s="25">
        <v>-4.4059999999999997</v>
      </c>
      <c r="D137" s="23" t="s">
        <v>56</v>
      </c>
      <c r="E137" s="23" t="s">
        <v>57</v>
      </c>
      <c r="F137" s="26">
        <v>5790</v>
      </c>
      <c r="G137" s="27">
        <v>730</v>
      </c>
      <c r="H137" s="26">
        <v>1088</v>
      </c>
      <c r="I137" s="26">
        <v>45317</v>
      </c>
      <c r="J137" s="26">
        <v>-1997</v>
      </c>
      <c r="K137" s="25">
        <v>3.2010000000000001</v>
      </c>
      <c r="L137" s="25">
        <v>-72.658000000000001</v>
      </c>
      <c r="M137" s="25">
        <v>0.94099999999999995</v>
      </c>
      <c r="N137" s="25">
        <v>-1938.8579999999999</v>
      </c>
      <c r="O137" s="25">
        <v>-5.0999999999999997E-2</v>
      </c>
      <c r="P137" s="28" t="s">
        <v>562</v>
      </c>
      <c r="Q137" s="28" t="s">
        <v>570</v>
      </c>
      <c r="R137" s="29">
        <f t="shared" si="2"/>
        <v>-22.838666666666668</v>
      </c>
      <c r="S137" s="28" t="s">
        <v>577</v>
      </c>
    </row>
    <row r="138" spans="1:19" ht="18" customHeight="1" x14ac:dyDescent="0.75">
      <c r="A138" s="17" t="s">
        <v>205</v>
      </c>
      <c r="B138" s="18">
        <v>-21.244</v>
      </c>
      <c r="C138" s="18">
        <v>-3.859</v>
      </c>
      <c r="D138" s="16" t="s">
        <v>56</v>
      </c>
      <c r="E138" s="16" t="s">
        <v>60</v>
      </c>
      <c r="F138" s="19">
        <v>5771.71</v>
      </c>
      <c r="G138" s="20">
        <v>392</v>
      </c>
      <c r="H138" s="19">
        <v>-921.35199999999998</v>
      </c>
      <c r="I138" s="19">
        <v>21093.101999999999</v>
      </c>
      <c r="J138" s="19">
        <v>-814.16099999999994</v>
      </c>
      <c r="K138" s="18">
        <v>-5.8129999999999997</v>
      </c>
      <c r="L138" s="18">
        <v>150.602</v>
      </c>
      <c r="M138" s="18">
        <v>0.85899999999999999</v>
      </c>
      <c r="N138" s="18">
        <v>-2213.1170000000002</v>
      </c>
      <c r="O138" s="18">
        <v>-4.4999999999999998E-2</v>
      </c>
      <c r="P138" s="21" t="s">
        <v>562</v>
      </c>
      <c r="Q138" s="21" t="s">
        <v>570</v>
      </c>
      <c r="R138" s="22">
        <f t="shared" si="2"/>
        <v>48.549333333333344</v>
      </c>
      <c r="S138" s="21" t="s">
        <v>575</v>
      </c>
    </row>
    <row r="139" spans="1:19" ht="18" customHeight="1" x14ac:dyDescent="0.75">
      <c r="A139" s="24" t="s">
        <v>206</v>
      </c>
      <c r="B139" s="25">
        <v>71.093000000000004</v>
      </c>
      <c r="C139" s="25">
        <v>-38.106999999999999</v>
      </c>
      <c r="D139" s="23" t="s">
        <v>68</v>
      </c>
      <c r="E139" s="23" t="s">
        <v>60</v>
      </c>
      <c r="F139" s="26">
        <v>5734.7851700000001</v>
      </c>
      <c r="G139" s="27">
        <v>0</v>
      </c>
      <c r="H139" s="26">
        <v>3057.79216</v>
      </c>
      <c r="I139" s="26">
        <v>5586.5390100000004</v>
      </c>
      <c r="J139" s="26">
        <v>-2128.8720090000002</v>
      </c>
      <c r="K139" s="25">
        <v>72.98</v>
      </c>
      <c r="L139" s="25">
        <v>-191.512</v>
      </c>
      <c r="M139" s="25">
        <v>0.35799999999999998</v>
      </c>
      <c r="N139" s="25">
        <v>0</v>
      </c>
      <c r="O139" s="25"/>
      <c r="P139" s="28" t="s">
        <v>565</v>
      </c>
      <c r="Q139" s="28"/>
      <c r="R139" s="29">
        <f t="shared" si="2"/>
        <v>-39.391333333333328</v>
      </c>
      <c r="S139" s="28" t="s">
        <v>577</v>
      </c>
    </row>
    <row r="140" spans="1:19" ht="18" customHeight="1" x14ac:dyDescent="0.75">
      <c r="A140" s="17" t="s">
        <v>207</v>
      </c>
      <c r="B140" s="18">
        <v>19.193000000000001</v>
      </c>
      <c r="C140" s="18">
        <v>96.584999999999994</v>
      </c>
      <c r="D140" s="16" t="s">
        <v>73</v>
      </c>
      <c r="E140" s="16" t="s">
        <v>60</v>
      </c>
      <c r="F140" s="19">
        <v>5712.6391190000004</v>
      </c>
      <c r="G140" s="20">
        <v>0</v>
      </c>
      <c r="H140" s="19">
        <v>783.79076999999995</v>
      </c>
      <c r="I140" s="19">
        <v>23259.909879999999</v>
      </c>
      <c r="J140" s="19">
        <v>22465.781269999999</v>
      </c>
      <c r="K140" s="18">
        <v>4.7130000000000001</v>
      </c>
      <c r="L140" s="18">
        <v>4.88</v>
      </c>
      <c r="M140" s="18">
        <v>8.7309999999999999</v>
      </c>
      <c r="N140" s="18">
        <v>0</v>
      </c>
      <c r="O140" s="18"/>
      <c r="P140" s="21" t="s">
        <v>565</v>
      </c>
      <c r="Q140" s="21"/>
      <c r="R140" s="22">
        <f t="shared" si="2"/>
        <v>6.1079999999999997</v>
      </c>
      <c r="S140" s="21" t="s">
        <v>576</v>
      </c>
    </row>
    <row r="141" spans="1:19" ht="18" customHeight="1" x14ac:dyDescent="0.75">
      <c r="A141" s="24" t="s">
        <v>208</v>
      </c>
      <c r="B141" s="25">
        <v>56.238999999999997</v>
      </c>
      <c r="C141" s="25">
        <v>87.378</v>
      </c>
      <c r="D141" s="23" t="s">
        <v>56</v>
      </c>
      <c r="E141" s="23" t="s">
        <v>60</v>
      </c>
      <c r="F141" s="26">
        <v>5706</v>
      </c>
      <c r="G141" s="27">
        <v>730</v>
      </c>
      <c r="H141" s="26">
        <v>2407</v>
      </c>
      <c r="I141" s="26">
        <v>7812</v>
      </c>
      <c r="J141" s="26">
        <v>6826</v>
      </c>
      <c r="K141" s="25">
        <v>41.076999999999998</v>
      </c>
      <c r="L141" s="25">
        <v>47.011000000000003</v>
      </c>
      <c r="M141" s="25">
        <v>4.0529999999999999</v>
      </c>
      <c r="N141" s="25">
        <v>0</v>
      </c>
      <c r="O141" s="25"/>
      <c r="P141" s="28" t="s">
        <v>562</v>
      </c>
      <c r="Q141" s="28"/>
      <c r="R141" s="29">
        <f t="shared" si="2"/>
        <v>30.713666666666665</v>
      </c>
      <c r="S141" s="28" t="s">
        <v>575</v>
      </c>
    </row>
    <row r="142" spans="1:19" ht="18" customHeight="1" x14ac:dyDescent="0.75">
      <c r="A142" s="17" t="s">
        <v>209</v>
      </c>
      <c r="B142" s="18">
        <v>71.334000000000003</v>
      </c>
      <c r="C142" s="18">
        <v>20.67</v>
      </c>
      <c r="D142" s="16" t="s">
        <v>65</v>
      </c>
      <c r="E142" s="16" t="s">
        <v>60</v>
      </c>
      <c r="F142" s="19">
        <v>5664.48</v>
      </c>
      <c r="G142" s="20">
        <v>114</v>
      </c>
      <c r="H142" s="19">
        <v>3029.37</v>
      </c>
      <c r="I142" s="19">
        <v>19002.63</v>
      </c>
      <c r="J142" s="19">
        <v>3927.94</v>
      </c>
      <c r="K142" s="18">
        <v>21.263999999999999</v>
      </c>
      <c r="L142" s="18">
        <v>102.871</v>
      </c>
      <c r="M142" s="18">
        <v>1.4650000000000001</v>
      </c>
      <c r="N142" s="18">
        <v>358.81299999999999</v>
      </c>
      <c r="O142" s="18">
        <v>0.28999999999999998</v>
      </c>
      <c r="P142" s="21" t="s">
        <v>562</v>
      </c>
      <c r="Q142" s="21" t="s">
        <v>569</v>
      </c>
      <c r="R142" s="22">
        <f t="shared" si="2"/>
        <v>41.866666666666667</v>
      </c>
      <c r="S142" s="21" t="s">
        <v>575</v>
      </c>
    </row>
    <row r="143" spans="1:19" ht="18" customHeight="1" x14ac:dyDescent="0.75">
      <c r="A143" s="24" t="s">
        <v>210</v>
      </c>
      <c r="B143" s="25">
        <v>16.565000000000001</v>
      </c>
      <c r="C143" s="25">
        <v>21.177</v>
      </c>
      <c r="D143" s="23" t="s">
        <v>56</v>
      </c>
      <c r="E143" s="23" t="s">
        <v>57</v>
      </c>
      <c r="F143" s="26">
        <v>5651.9459299999999</v>
      </c>
      <c r="G143" s="27">
        <v>36</v>
      </c>
      <c r="H143" s="26">
        <v>671.43524000000002</v>
      </c>
      <c r="I143" s="26">
        <v>18105.219239999999</v>
      </c>
      <c r="J143" s="26">
        <v>3834.2501499999998</v>
      </c>
      <c r="K143" s="25">
        <v>5.1710000000000003</v>
      </c>
      <c r="L143" s="25">
        <v>24.417999999999999</v>
      </c>
      <c r="M143" s="25">
        <v>2.4079999999999999</v>
      </c>
      <c r="N143" s="25">
        <v>321.63600000000002</v>
      </c>
      <c r="O143" s="25">
        <v>0.31</v>
      </c>
      <c r="P143" s="28" t="s">
        <v>564</v>
      </c>
      <c r="Q143" s="28" t="s">
        <v>569</v>
      </c>
      <c r="R143" s="29">
        <f t="shared" si="2"/>
        <v>10.665666666666667</v>
      </c>
      <c r="S143" s="28" t="s">
        <v>575</v>
      </c>
    </row>
    <row r="144" spans="1:19" ht="18" customHeight="1" x14ac:dyDescent="0.75">
      <c r="A144" s="17" t="s">
        <v>211</v>
      </c>
      <c r="B144" s="18">
        <v>59.771000000000001</v>
      </c>
      <c r="C144" s="18">
        <v>92.47</v>
      </c>
      <c r="D144" s="16" t="s">
        <v>212</v>
      </c>
      <c r="E144" s="16" t="s">
        <v>60</v>
      </c>
      <c r="F144" s="19">
        <v>5591.7247799999996</v>
      </c>
      <c r="G144" s="20">
        <v>0</v>
      </c>
      <c r="H144" s="19">
        <v>3009.3289100000002</v>
      </c>
      <c r="I144" s="19">
        <v>41733.136899999998</v>
      </c>
      <c r="J144" s="19">
        <v>38590.74538</v>
      </c>
      <c r="K144" s="18">
        <v>8.0079999999999991</v>
      </c>
      <c r="L144" s="18">
        <v>8.66</v>
      </c>
      <c r="M144" s="18">
        <v>44.186999999999998</v>
      </c>
      <c r="N144" s="18">
        <v>7.1719999999999997</v>
      </c>
      <c r="O144" s="18">
        <v>13.941000000000001</v>
      </c>
      <c r="P144" s="21" t="s">
        <v>565</v>
      </c>
      <c r="Q144" s="21" t="s">
        <v>568</v>
      </c>
      <c r="R144" s="22">
        <f t="shared" si="2"/>
        <v>20.285</v>
      </c>
      <c r="S144" s="21" t="s">
        <v>575</v>
      </c>
    </row>
    <row r="145" spans="1:19" ht="18" customHeight="1" x14ac:dyDescent="0.75">
      <c r="A145" s="24" t="s">
        <v>213</v>
      </c>
      <c r="B145" s="25">
        <v>56.116999999999997</v>
      </c>
      <c r="C145" s="25">
        <v>59.255000000000003</v>
      </c>
      <c r="D145" s="23" t="s">
        <v>65</v>
      </c>
      <c r="E145" s="23" t="s">
        <v>60</v>
      </c>
      <c r="F145" s="26">
        <v>5558</v>
      </c>
      <c r="G145" s="27">
        <v>0</v>
      </c>
      <c r="H145" s="26">
        <v>2339</v>
      </c>
      <c r="I145" s="26">
        <v>14230</v>
      </c>
      <c r="J145" s="26">
        <v>8432</v>
      </c>
      <c r="K145" s="25">
        <v>21.917999999999999</v>
      </c>
      <c r="L145" s="25">
        <v>36.99</v>
      </c>
      <c r="M145" s="25">
        <v>1.4790000000000001</v>
      </c>
      <c r="N145" s="25">
        <v>12.962</v>
      </c>
      <c r="O145" s="25">
        <v>7.7140000000000004</v>
      </c>
      <c r="P145" s="28" t="s">
        <v>565</v>
      </c>
      <c r="Q145" s="28" t="s">
        <v>568</v>
      </c>
      <c r="R145" s="29">
        <f t="shared" si="2"/>
        <v>20.129000000000001</v>
      </c>
      <c r="S145" s="28" t="s">
        <v>575</v>
      </c>
    </row>
    <row r="146" spans="1:19" ht="18" customHeight="1" x14ac:dyDescent="0.75">
      <c r="A146" s="17" t="s">
        <v>214</v>
      </c>
      <c r="B146" s="18">
        <v>22.373000000000001</v>
      </c>
      <c r="C146" s="18">
        <v>49.283000000000001</v>
      </c>
      <c r="D146" s="16" t="s">
        <v>56</v>
      </c>
      <c r="E146" s="16" t="s">
        <v>60</v>
      </c>
      <c r="F146" s="19">
        <v>5529.9090800000004</v>
      </c>
      <c r="G146" s="20">
        <v>670</v>
      </c>
      <c r="H146" s="19">
        <v>947.57561999999996</v>
      </c>
      <c r="I146" s="19">
        <v>20468.81552</v>
      </c>
      <c r="J146" s="19">
        <v>10087.81078</v>
      </c>
      <c r="K146" s="18">
        <v>6.0439999999999996</v>
      </c>
      <c r="L146" s="18">
        <v>12.263999999999999</v>
      </c>
      <c r="M146" s="18">
        <v>5.1920000000000002</v>
      </c>
      <c r="N146" s="18">
        <v>88.379000000000005</v>
      </c>
      <c r="O146" s="18">
        <v>1.131</v>
      </c>
      <c r="P146" s="21" t="s">
        <v>562</v>
      </c>
      <c r="Q146" s="21" t="s">
        <v>568</v>
      </c>
      <c r="R146" s="22">
        <f t="shared" si="2"/>
        <v>7.833333333333333</v>
      </c>
      <c r="S146" s="21" t="s">
        <v>576</v>
      </c>
    </row>
    <row r="147" spans="1:19" ht="18" customHeight="1" x14ac:dyDescent="0.75">
      <c r="A147" s="24" t="s">
        <v>215</v>
      </c>
      <c r="B147" s="25">
        <v>39.811</v>
      </c>
      <c r="C147" s="25">
        <v>43.433</v>
      </c>
      <c r="D147" s="23" t="s">
        <v>68</v>
      </c>
      <c r="E147" s="23" t="s">
        <v>57</v>
      </c>
      <c r="F147" s="26">
        <v>5526</v>
      </c>
      <c r="G147" s="27">
        <v>267</v>
      </c>
      <c r="H147" s="26">
        <v>1650</v>
      </c>
      <c r="I147" s="26">
        <v>13271</v>
      </c>
      <c r="J147" s="26">
        <v>5764</v>
      </c>
      <c r="K147" s="25">
        <v>16.577000000000002</v>
      </c>
      <c r="L147" s="25">
        <v>38.167000000000002</v>
      </c>
      <c r="M147" s="25">
        <v>1.3149999999999999</v>
      </c>
      <c r="N147" s="25">
        <v>61.554000000000002</v>
      </c>
      <c r="O147" s="25">
        <v>1.6240000000000001</v>
      </c>
      <c r="P147" s="28" t="s">
        <v>562</v>
      </c>
      <c r="Q147" s="28" t="s">
        <v>568</v>
      </c>
      <c r="R147" s="29">
        <f t="shared" si="2"/>
        <v>18.686333333333334</v>
      </c>
      <c r="S147" s="28" t="s">
        <v>575</v>
      </c>
    </row>
    <row r="148" spans="1:19" ht="18" customHeight="1" x14ac:dyDescent="0.75">
      <c r="A148" s="17" t="s">
        <v>216</v>
      </c>
      <c r="B148" s="18">
        <v>-19.494</v>
      </c>
      <c r="C148" s="18">
        <v>13.976000000000001</v>
      </c>
      <c r="D148" s="16" t="s">
        <v>56</v>
      </c>
      <c r="E148" s="16" t="s">
        <v>60</v>
      </c>
      <c r="F148" s="19">
        <v>5458</v>
      </c>
      <c r="G148" s="20">
        <v>78</v>
      </c>
      <c r="H148" s="19">
        <v>-186</v>
      </c>
      <c r="I148" s="19">
        <v>68521</v>
      </c>
      <c r="J148" s="19">
        <v>9577</v>
      </c>
      <c r="K148" s="18">
        <v>-1.552</v>
      </c>
      <c r="L148" s="18">
        <v>-11.109</v>
      </c>
      <c r="M148" s="18">
        <v>0.46700000000000003</v>
      </c>
      <c r="N148" s="18">
        <v>513.64700000000005</v>
      </c>
      <c r="O148" s="18">
        <v>0.19400000000000001</v>
      </c>
      <c r="P148" s="21" t="s">
        <v>564</v>
      </c>
      <c r="Q148" s="21" t="s">
        <v>569</v>
      </c>
      <c r="R148" s="22">
        <f t="shared" si="2"/>
        <v>-4.0646666666666667</v>
      </c>
      <c r="S148" s="21" t="s">
        <v>577</v>
      </c>
    </row>
    <row r="149" spans="1:19" ht="18" customHeight="1" x14ac:dyDescent="0.75">
      <c r="A149" s="24" t="s">
        <v>217</v>
      </c>
      <c r="B149" s="25">
        <v>59.05</v>
      </c>
      <c r="C149" s="25">
        <v>70.855999999999995</v>
      </c>
      <c r="D149" s="23" t="s">
        <v>65</v>
      </c>
      <c r="E149" s="23" t="s">
        <v>57</v>
      </c>
      <c r="F149" s="26">
        <v>5453</v>
      </c>
      <c r="G149" s="27">
        <v>1746</v>
      </c>
      <c r="H149" s="26">
        <v>2415</v>
      </c>
      <c r="I149" s="26">
        <v>25388</v>
      </c>
      <c r="J149" s="26">
        <v>17989</v>
      </c>
      <c r="K149" s="25">
        <v>12.683</v>
      </c>
      <c r="L149" s="25">
        <v>17.899000000000001</v>
      </c>
      <c r="M149" s="25">
        <v>3.9119999999999999</v>
      </c>
      <c r="N149" s="25">
        <v>30.629000000000001</v>
      </c>
      <c r="O149" s="25">
        <v>3.2639999999999998</v>
      </c>
      <c r="P149" s="28" t="s">
        <v>562</v>
      </c>
      <c r="Q149" s="28" t="s">
        <v>568</v>
      </c>
      <c r="R149" s="29">
        <f t="shared" si="2"/>
        <v>11.497999999999999</v>
      </c>
      <c r="S149" s="28" t="s">
        <v>575</v>
      </c>
    </row>
    <row r="150" spans="1:19" ht="18" customHeight="1" x14ac:dyDescent="0.75">
      <c r="A150" s="17" t="s">
        <v>218</v>
      </c>
      <c r="B150" s="18">
        <v>78.308000000000007</v>
      </c>
      <c r="C150" s="18">
        <v>89.716999999999999</v>
      </c>
      <c r="D150" s="16" t="s">
        <v>56</v>
      </c>
      <c r="E150" s="16" t="s">
        <v>60</v>
      </c>
      <c r="F150" s="19">
        <v>5410.9742999999999</v>
      </c>
      <c r="G150" s="20">
        <v>0</v>
      </c>
      <c r="H150" s="19">
        <v>3177.9342700000002</v>
      </c>
      <c r="I150" s="19">
        <v>23830.089970000001</v>
      </c>
      <c r="J150" s="19">
        <v>21379.76426</v>
      </c>
      <c r="K150" s="18">
        <v>17.780999999999999</v>
      </c>
      <c r="L150" s="18">
        <v>19.818000000000001</v>
      </c>
      <c r="M150" s="18">
        <v>2.0270000000000001</v>
      </c>
      <c r="N150" s="18">
        <v>2.6240000000000001</v>
      </c>
      <c r="O150" s="18">
        <v>38.097000000000001</v>
      </c>
      <c r="P150" s="21" t="s">
        <v>565</v>
      </c>
      <c r="Q150" s="21" t="s">
        <v>568</v>
      </c>
      <c r="R150" s="22">
        <f t="shared" si="2"/>
        <v>13.208666666666668</v>
      </c>
      <c r="S150" s="21" t="s">
        <v>575</v>
      </c>
    </row>
    <row r="151" spans="1:19" ht="18" customHeight="1" x14ac:dyDescent="0.75">
      <c r="A151" s="24" t="s">
        <v>219</v>
      </c>
      <c r="B151" s="25">
        <v>26.954000000000001</v>
      </c>
      <c r="C151" s="25">
        <v>77.082999999999998</v>
      </c>
      <c r="D151" s="23" t="s">
        <v>56</v>
      </c>
      <c r="E151" s="23" t="s">
        <v>60</v>
      </c>
      <c r="F151" s="26">
        <v>5344.3569299999999</v>
      </c>
      <c r="G151" s="27">
        <v>166</v>
      </c>
      <c r="H151" s="26">
        <v>1080.3827000000001</v>
      </c>
      <c r="I151" s="26">
        <v>27565.360629999999</v>
      </c>
      <c r="J151" s="26">
        <v>21248.47525</v>
      </c>
      <c r="K151" s="25">
        <v>5.2249999999999996</v>
      </c>
      <c r="L151" s="25">
        <v>6.7789999999999999</v>
      </c>
      <c r="M151" s="25">
        <v>5.1529999999999996</v>
      </c>
      <c r="N151" s="25">
        <v>25.504999999999999</v>
      </c>
      <c r="O151" s="25">
        <v>3.92</v>
      </c>
      <c r="P151" s="28" t="s">
        <v>562</v>
      </c>
      <c r="Q151" s="28" t="s">
        <v>568</v>
      </c>
      <c r="R151" s="29">
        <f t="shared" si="2"/>
        <v>5.7190000000000003</v>
      </c>
      <c r="S151" s="28" t="s">
        <v>576</v>
      </c>
    </row>
    <row r="152" spans="1:19" ht="18" customHeight="1" x14ac:dyDescent="0.75">
      <c r="A152" s="17" t="s">
        <v>220</v>
      </c>
      <c r="B152" s="18">
        <v>35.25</v>
      </c>
      <c r="C152" s="18">
        <v>22.891999999999999</v>
      </c>
      <c r="D152" s="16" t="s">
        <v>56</v>
      </c>
      <c r="E152" s="16" t="s">
        <v>60</v>
      </c>
      <c r="F152" s="19">
        <v>5270.7325899999996</v>
      </c>
      <c r="G152" s="20">
        <v>2</v>
      </c>
      <c r="H152" s="19">
        <v>1419.7402400000001</v>
      </c>
      <c r="I152" s="19">
        <v>22823.479319999999</v>
      </c>
      <c r="J152" s="19">
        <v>5224.8436799999999</v>
      </c>
      <c r="K152" s="18">
        <v>8.14</v>
      </c>
      <c r="L152" s="18">
        <v>35.56</v>
      </c>
      <c r="M152" s="18">
        <v>1.26</v>
      </c>
      <c r="N152" s="18">
        <v>294.99400000000003</v>
      </c>
      <c r="O152" s="18">
        <v>0.33800000000000002</v>
      </c>
      <c r="P152" s="21" t="s">
        <v>565</v>
      </c>
      <c r="Q152" s="21" t="s">
        <v>569</v>
      </c>
      <c r="R152" s="22">
        <f t="shared" si="2"/>
        <v>14.986666666666666</v>
      </c>
      <c r="S152" s="21" t="s">
        <v>575</v>
      </c>
    </row>
    <row r="153" spans="1:19" ht="18" customHeight="1" x14ac:dyDescent="0.75">
      <c r="A153" s="24" t="s">
        <v>221</v>
      </c>
      <c r="B153" s="25">
        <v>44.27</v>
      </c>
      <c r="C153" s="25">
        <v>77.337000000000003</v>
      </c>
      <c r="D153" s="23" t="s">
        <v>56</v>
      </c>
      <c r="E153" s="23" t="s">
        <v>60</v>
      </c>
      <c r="F153" s="26">
        <v>5218.2321400000001</v>
      </c>
      <c r="G153" s="27">
        <v>670</v>
      </c>
      <c r="H153" s="26">
        <v>1732.59608</v>
      </c>
      <c r="I153" s="26">
        <v>25334.937959999999</v>
      </c>
      <c r="J153" s="26">
        <v>19593.3406</v>
      </c>
      <c r="K153" s="25">
        <v>9.1180000000000003</v>
      </c>
      <c r="L153" s="25">
        <v>11.79</v>
      </c>
      <c r="M153" s="25">
        <v>5.5149999999999997</v>
      </c>
      <c r="N153" s="25">
        <v>24.963999999999999</v>
      </c>
      <c r="O153" s="25">
        <v>4.0049999999999999</v>
      </c>
      <c r="P153" s="28" t="s">
        <v>562</v>
      </c>
      <c r="Q153" s="28" t="s">
        <v>568</v>
      </c>
      <c r="R153" s="29">
        <f t="shared" si="2"/>
        <v>8.8076666666666679</v>
      </c>
      <c r="S153" s="28" t="s">
        <v>576</v>
      </c>
    </row>
    <row r="154" spans="1:19" ht="18" customHeight="1" x14ac:dyDescent="0.75">
      <c r="A154" s="17" t="s">
        <v>222</v>
      </c>
      <c r="B154" s="18">
        <v>64.641999999999996</v>
      </c>
      <c r="C154" s="18">
        <v>80.893000000000001</v>
      </c>
      <c r="D154" s="16" t="s">
        <v>212</v>
      </c>
      <c r="E154" s="16" t="s">
        <v>57</v>
      </c>
      <c r="F154" s="19">
        <v>5204</v>
      </c>
      <c r="G154" s="20">
        <v>0</v>
      </c>
      <c r="H154" s="19">
        <v>2941</v>
      </c>
      <c r="I154" s="19">
        <v>38421</v>
      </c>
      <c r="J154" s="19">
        <v>31080</v>
      </c>
      <c r="K154" s="18">
        <v>8.7550000000000008</v>
      </c>
      <c r="L154" s="18">
        <v>10.823</v>
      </c>
      <c r="M154" s="18">
        <v>7.992</v>
      </c>
      <c r="N154" s="18">
        <v>20.469000000000001</v>
      </c>
      <c r="O154" s="18">
        <v>4.8849999999999998</v>
      </c>
      <c r="P154" s="21" t="s">
        <v>565</v>
      </c>
      <c r="Q154" s="21" t="s">
        <v>568</v>
      </c>
      <c r="R154" s="22">
        <f t="shared" si="2"/>
        <v>9.1900000000000013</v>
      </c>
      <c r="S154" s="21" t="s">
        <v>576</v>
      </c>
    </row>
    <row r="155" spans="1:19" ht="18" customHeight="1" x14ac:dyDescent="0.75">
      <c r="A155" s="24" t="s">
        <v>223</v>
      </c>
      <c r="B155" s="25">
        <v>63.901000000000003</v>
      </c>
      <c r="C155" s="25">
        <v>-48.134</v>
      </c>
      <c r="D155" s="23" t="s">
        <v>68</v>
      </c>
      <c r="E155" s="23" t="s">
        <v>60</v>
      </c>
      <c r="F155" s="26">
        <v>5172</v>
      </c>
      <c r="G155" s="27">
        <v>0</v>
      </c>
      <c r="H155" s="26">
        <v>2479</v>
      </c>
      <c r="I155" s="26">
        <v>6272</v>
      </c>
      <c r="J155" s="26">
        <v>-3019</v>
      </c>
      <c r="K155" s="25">
        <v>52.694000000000003</v>
      </c>
      <c r="L155" s="25">
        <v>-109.473</v>
      </c>
      <c r="M155" s="25">
        <v>0.33800000000000002</v>
      </c>
      <c r="N155" s="25">
        <v>0</v>
      </c>
      <c r="O155" s="25"/>
      <c r="P155" s="28" t="s">
        <v>565</v>
      </c>
      <c r="Q155" s="28"/>
      <c r="R155" s="29">
        <f t="shared" si="2"/>
        <v>-18.813666666666666</v>
      </c>
      <c r="S155" s="28" t="s">
        <v>577</v>
      </c>
    </row>
    <row r="156" spans="1:19" ht="18" customHeight="1" x14ac:dyDescent="0.75">
      <c r="A156" s="17" t="s">
        <v>224</v>
      </c>
      <c r="B156" s="18">
        <v>50.042999999999999</v>
      </c>
      <c r="C156" s="18">
        <v>31.399000000000001</v>
      </c>
      <c r="D156" s="16" t="s">
        <v>212</v>
      </c>
      <c r="E156" s="16" t="s">
        <v>60</v>
      </c>
      <c r="F156" s="19">
        <v>5164.1576500000001</v>
      </c>
      <c r="G156" s="20">
        <v>0</v>
      </c>
      <c r="H156" s="19">
        <v>2509.1986700000002</v>
      </c>
      <c r="I156" s="19">
        <v>26219.9604</v>
      </c>
      <c r="J156" s="19">
        <v>8232.9136400000007</v>
      </c>
      <c r="K156" s="18">
        <v>9.8559999999999999</v>
      </c>
      <c r="L156" s="18">
        <v>31.39</v>
      </c>
      <c r="M156" s="18">
        <v>4.2510000000000003</v>
      </c>
      <c r="N156" s="18">
        <v>215.874</v>
      </c>
      <c r="O156" s="18">
        <v>0.50600000000000001</v>
      </c>
      <c r="P156" s="21" t="s">
        <v>565</v>
      </c>
      <c r="Q156" s="21" t="s">
        <v>569</v>
      </c>
      <c r="R156" s="22">
        <f t="shared" si="2"/>
        <v>15.165666666666667</v>
      </c>
      <c r="S156" s="21" t="s">
        <v>575</v>
      </c>
    </row>
    <row r="157" spans="1:19" ht="18" customHeight="1" x14ac:dyDescent="0.75">
      <c r="A157" s="24" t="s">
        <v>225</v>
      </c>
      <c r="B157" s="25">
        <v>38.612000000000002</v>
      </c>
      <c r="C157" s="25">
        <v>28.43</v>
      </c>
      <c r="D157" s="23" t="s">
        <v>56</v>
      </c>
      <c r="E157" s="23" t="s">
        <v>60</v>
      </c>
      <c r="F157" s="26">
        <v>5146</v>
      </c>
      <c r="G157" s="27">
        <v>730</v>
      </c>
      <c r="H157" s="26">
        <v>1490</v>
      </c>
      <c r="I157" s="26">
        <v>29229</v>
      </c>
      <c r="J157" s="26">
        <v>8310</v>
      </c>
      <c r="K157" s="25">
        <v>6.798</v>
      </c>
      <c r="L157" s="25">
        <v>23.91</v>
      </c>
      <c r="M157" s="25">
        <v>3.972</v>
      </c>
      <c r="N157" s="25">
        <v>239.63800000000001</v>
      </c>
      <c r="O157" s="25">
        <v>0.44700000000000001</v>
      </c>
      <c r="P157" s="28" t="s">
        <v>562</v>
      </c>
      <c r="Q157" s="28" t="s">
        <v>569</v>
      </c>
      <c r="R157" s="29">
        <f t="shared" si="2"/>
        <v>11.56</v>
      </c>
      <c r="S157" s="28" t="s">
        <v>575</v>
      </c>
    </row>
    <row r="158" spans="1:19" ht="18" customHeight="1" x14ac:dyDescent="0.75">
      <c r="A158" s="17" t="s">
        <v>226</v>
      </c>
      <c r="B158" s="18">
        <v>47.941000000000003</v>
      </c>
      <c r="C158" s="18">
        <v>53.511000000000003</v>
      </c>
      <c r="D158" s="16" t="s">
        <v>56</v>
      </c>
      <c r="E158" s="16" t="s">
        <v>57</v>
      </c>
      <c r="F158" s="19">
        <v>5125</v>
      </c>
      <c r="G158" s="20">
        <v>730</v>
      </c>
      <c r="H158" s="19">
        <v>1843</v>
      </c>
      <c r="I158" s="19">
        <v>16404</v>
      </c>
      <c r="J158" s="19">
        <v>8778</v>
      </c>
      <c r="K158" s="18">
        <v>14.978</v>
      </c>
      <c r="L158" s="18">
        <v>27.99</v>
      </c>
      <c r="M158" s="18">
        <v>2.9249999999999998</v>
      </c>
      <c r="N158" s="18">
        <v>77.397999999999996</v>
      </c>
      <c r="O158" s="18">
        <v>1.292</v>
      </c>
      <c r="P158" s="21" t="s">
        <v>562</v>
      </c>
      <c r="Q158" s="21" t="s">
        <v>568</v>
      </c>
      <c r="R158" s="22">
        <f t="shared" si="2"/>
        <v>15.297666666666665</v>
      </c>
      <c r="S158" s="21" t="s">
        <v>575</v>
      </c>
    </row>
    <row r="159" spans="1:19" ht="18" customHeight="1" x14ac:dyDescent="0.75">
      <c r="A159" s="24" t="s">
        <v>227</v>
      </c>
      <c r="B159" s="25">
        <v>25.31</v>
      </c>
      <c r="C159" s="25">
        <v>7.0350000000000001</v>
      </c>
      <c r="D159" s="23" t="s">
        <v>73</v>
      </c>
      <c r="E159" s="23" t="s">
        <v>60</v>
      </c>
      <c r="F159" s="26">
        <v>5062.2857299999996</v>
      </c>
      <c r="G159" s="27">
        <v>43</v>
      </c>
      <c r="H159" s="26">
        <v>1050.6509799999999</v>
      </c>
      <c r="I159" s="26">
        <v>42759.700640000003</v>
      </c>
      <c r="J159" s="26">
        <v>3008.47876</v>
      </c>
      <c r="K159" s="25">
        <v>2.996</v>
      </c>
      <c r="L159" s="25">
        <v>42.588999999999999</v>
      </c>
      <c r="M159" s="25">
        <v>1.405</v>
      </c>
      <c r="N159" s="25">
        <v>1259.6669999999999</v>
      </c>
      <c r="O159" s="25">
        <v>8.3000000000000004E-2</v>
      </c>
      <c r="P159" s="28" t="s">
        <v>564</v>
      </c>
      <c r="Q159" s="28" t="s">
        <v>569</v>
      </c>
      <c r="R159" s="29">
        <f t="shared" si="2"/>
        <v>15.663333333333334</v>
      </c>
      <c r="S159" s="28" t="s">
        <v>575</v>
      </c>
    </row>
    <row r="160" spans="1:19" ht="18" customHeight="1" x14ac:dyDescent="0.75">
      <c r="A160" s="17" t="s">
        <v>228</v>
      </c>
      <c r="B160" s="18">
        <v>209.00899999999999</v>
      </c>
      <c r="C160" s="18">
        <v>93.873000000000005</v>
      </c>
      <c r="D160" s="16" t="s">
        <v>56</v>
      </c>
      <c r="E160" s="16" t="s">
        <v>57</v>
      </c>
      <c r="F160" s="19">
        <v>5017</v>
      </c>
      <c r="G160" s="20">
        <v>297</v>
      </c>
      <c r="H160" s="19">
        <v>38598</v>
      </c>
      <c r="I160" s="19">
        <v>1472219</v>
      </c>
      <c r="J160" s="19">
        <v>1382020</v>
      </c>
      <c r="K160" s="18">
        <v>0.71199999999999997</v>
      </c>
      <c r="L160" s="18">
        <v>0.75800000000000001</v>
      </c>
      <c r="M160" s="18">
        <v>1.0409999999999999</v>
      </c>
      <c r="N160" s="18">
        <v>0.72699999999999998</v>
      </c>
      <c r="O160" s="18">
        <v>137.37700000000001</v>
      </c>
      <c r="P160" s="21" t="s">
        <v>562</v>
      </c>
      <c r="Q160" s="21" t="s">
        <v>568</v>
      </c>
      <c r="R160" s="22">
        <f t="shared" si="2"/>
        <v>0.83700000000000008</v>
      </c>
      <c r="S160" s="21" t="s">
        <v>576</v>
      </c>
    </row>
    <row r="161" spans="1:19" ht="18" customHeight="1" x14ac:dyDescent="0.75">
      <c r="A161" s="24" t="s">
        <v>229</v>
      </c>
      <c r="B161" s="25">
        <v>-15.587999999999999</v>
      </c>
      <c r="C161" s="25">
        <v>-8.6489999999999991</v>
      </c>
      <c r="D161" s="23" t="s">
        <v>56</v>
      </c>
      <c r="E161" s="23" t="s">
        <v>57</v>
      </c>
      <c r="F161" s="26">
        <v>5010</v>
      </c>
      <c r="G161" s="27">
        <v>78</v>
      </c>
      <c r="H161" s="26">
        <v>-618</v>
      </c>
      <c r="I161" s="26">
        <v>36929</v>
      </c>
      <c r="J161" s="26">
        <v>-3194</v>
      </c>
      <c r="K161" s="25">
        <v>-2.1139999999999999</v>
      </c>
      <c r="L161" s="25">
        <v>24.452000000000002</v>
      </c>
      <c r="M161" s="25">
        <v>0.625</v>
      </c>
      <c r="N161" s="25">
        <v>-1048.2149999999999</v>
      </c>
      <c r="O161" s="25">
        <v>-9.5000000000000001E-2</v>
      </c>
      <c r="P161" s="28" t="s">
        <v>564</v>
      </c>
      <c r="Q161" s="28" t="s">
        <v>570</v>
      </c>
      <c r="R161" s="29">
        <f t="shared" si="2"/>
        <v>7.6543333333333337</v>
      </c>
      <c r="S161" s="28" t="s">
        <v>576</v>
      </c>
    </row>
    <row r="162" spans="1:19" ht="18" customHeight="1" x14ac:dyDescent="0.75">
      <c r="A162" s="17" t="s">
        <v>230</v>
      </c>
      <c r="B162" s="18">
        <v>57.088000000000001</v>
      </c>
      <c r="C162" s="18">
        <v>24.248000000000001</v>
      </c>
      <c r="D162" s="16" t="s">
        <v>59</v>
      </c>
      <c r="E162" s="16" t="s">
        <v>60</v>
      </c>
      <c r="F162" s="19">
        <v>4952</v>
      </c>
      <c r="G162" s="20">
        <v>880</v>
      </c>
      <c r="H162" s="19">
        <v>2120</v>
      </c>
      <c r="I162" s="19">
        <v>47917</v>
      </c>
      <c r="J162" s="19">
        <v>11619</v>
      </c>
      <c r="K162" s="18">
        <v>5.899</v>
      </c>
      <c r="L162" s="18">
        <v>24.33</v>
      </c>
      <c r="M162" s="18">
        <v>1.1060000000000001</v>
      </c>
      <c r="N162" s="18">
        <v>259.51400000000001</v>
      </c>
      <c r="O162" s="18">
        <v>0.38500000000000001</v>
      </c>
      <c r="P162" s="21" t="s">
        <v>562</v>
      </c>
      <c r="Q162" s="21" t="s">
        <v>569</v>
      </c>
      <c r="R162" s="22">
        <f t="shared" si="2"/>
        <v>10.445</v>
      </c>
      <c r="S162" s="21" t="s">
        <v>575</v>
      </c>
    </row>
    <row r="163" spans="1:19" ht="18" customHeight="1" x14ac:dyDescent="0.75">
      <c r="A163" s="24" t="s">
        <v>231</v>
      </c>
      <c r="B163" s="25">
        <v>57.933</v>
      </c>
      <c r="C163" s="25">
        <v>31.37</v>
      </c>
      <c r="D163" s="23" t="s">
        <v>65</v>
      </c>
      <c r="E163" s="23" t="s">
        <v>60</v>
      </c>
      <c r="F163" s="26">
        <v>4943.88</v>
      </c>
      <c r="G163" s="27">
        <v>1101</v>
      </c>
      <c r="H163" s="26">
        <v>2148.1379999999999</v>
      </c>
      <c r="I163" s="26">
        <v>20830.679</v>
      </c>
      <c r="J163" s="26">
        <v>6534.7749999999996</v>
      </c>
      <c r="K163" s="25">
        <v>13.749000000000001</v>
      </c>
      <c r="L163" s="25">
        <v>43.829000000000001</v>
      </c>
      <c r="M163" s="25">
        <v>6.6829999999999998</v>
      </c>
      <c r="N163" s="25">
        <v>203.197</v>
      </c>
      <c r="O163" s="25">
        <v>0.49199999999999999</v>
      </c>
      <c r="P163" s="28" t="s">
        <v>562</v>
      </c>
      <c r="Q163" s="28" t="s">
        <v>569</v>
      </c>
      <c r="R163" s="29">
        <f t="shared" si="2"/>
        <v>21.420333333333332</v>
      </c>
      <c r="S163" s="28" t="s">
        <v>575</v>
      </c>
    </row>
    <row r="164" spans="1:19" ht="18" customHeight="1" x14ac:dyDescent="0.75">
      <c r="A164" s="17" t="s">
        <v>232</v>
      </c>
      <c r="B164" s="18">
        <v>-91.19</v>
      </c>
      <c r="C164" s="18">
        <v>79.977000000000004</v>
      </c>
      <c r="D164" s="16" t="s">
        <v>65</v>
      </c>
      <c r="E164" s="16" t="s">
        <v>60</v>
      </c>
      <c r="F164" s="19">
        <v>4787.5046400000001</v>
      </c>
      <c r="G164" s="20">
        <v>0</v>
      </c>
      <c r="H164" s="19">
        <v>-3274.3233100000002</v>
      </c>
      <c r="I164" s="19">
        <v>92228.625979999997</v>
      </c>
      <c r="J164" s="19">
        <v>73762.016690000004</v>
      </c>
      <c r="K164" s="18">
        <v>-4.7329999999999997</v>
      </c>
      <c r="L164" s="18">
        <v>-5.9180000000000001</v>
      </c>
      <c r="M164" s="18">
        <v>0.214</v>
      </c>
      <c r="N164" s="18">
        <v>0</v>
      </c>
      <c r="O164" s="18"/>
      <c r="P164" s="21" t="s">
        <v>565</v>
      </c>
      <c r="Q164" s="21"/>
      <c r="R164" s="22">
        <f t="shared" si="2"/>
        <v>-3.4789999999999996</v>
      </c>
      <c r="S164" s="21" t="s">
        <v>577</v>
      </c>
    </row>
    <row r="165" spans="1:19" ht="18" customHeight="1" x14ac:dyDescent="0.75">
      <c r="A165" s="24" t="s">
        <v>233</v>
      </c>
      <c r="B165" s="25">
        <v>147.495</v>
      </c>
      <c r="C165" s="25">
        <v>83.465999999999994</v>
      </c>
      <c r="D165" s="23" t="s">
        <v>73</v>
      </c>
      <c r="E165" s="23" t="s">
        <v>60</v>
      </c>
      <c r="F165" s="26">
        <v>4751.2317199999998</v>
      </c>
      <c r="G165" s="27">
        <v>43</v>
      </c>
      <c r="H165" s="26">
        <v>6015.0398500000001</v>
      </c>
      <c r="I165" s="26">
        <v>45270.635779999997</v>
      </c>
      <c r="J165" s="26">
        <v>37785.950640000003</v>
      </c>
      <c r="K165" s="25">
        <v>15.478999999999999</v>
      </c>
      <c r="L165" s="25">
        <v>18.545999999999999</v>
      </c>
      <c r="M165" s="25">
        <v>2.5209999999999999</v>
      </c>
      <c r="N165" s="25">
        <v>16.145</v>
      </c>
      <c r="O165" s="25">
        <v>6.1929999999999996</v>
      </c>
      <c r="P165" s="28" t="s">
        <v>564</v>
      </c>
      <c r="Q165" s="28" t="s">
        <v>568</v>
      </c>
      <c r="R165" s="29">
        <f t="shared" si="2"/>
        <v>12.182</v>
      </c>
      <c r="S165" s="28" t="s">
        <v>575</v>
      </c>
    </row>
    <row r="166" spans="1:19" ht="18" customHeight="1" x14ac:dyDescent="0.75">
      <c r="A166" s="17" t="s">
        <v>234</v>
      </c>
      <c r="B166" s="18">
        <v>22.82</v>
      </c>
      <c r="C166" s="18">
        <v>11.798</v>
      </c>
      <c r="D166" s="16" t="s">
        <v>65</v>
      </c>
      <c r="E166" s="16" t="s">
        <v>60</v>
      </c>
      <c r="F166" s="19">
        <v>4726.3136089999998</v>
      </c>
      <c r="G166" s="20">
        <v>2</v>
      </c>
      <c r="H166" s="19">
        <v>808.93745000000001</v>
      </c>
      <c r="I166" s="19">
        <v>27027.95491</v>
      </c>
      <c r="J166" s="19">
        <v>3188.7941000000001</v>
      </c>
      <c r="K166" s="18">
        <v>3.99</v>
      </c>
      <c r="L166" s="18">
        <v>33.823999999999998</v>
      </c>
      <c r="M166" s="18">
        <v>1.647</v>
      </c>
      <c r="N166" s="18">
        <v>729.26800000000003</v>
      </c>
      <c r="O166" s="18">
        <v>0.14599999999999999</v>
      </c>
      <c r="P166" s="21" t="s">
        <v>565</v>
      </c>
      <c r="Q166" s="21" t="s">
        <v>569</v>
      </c>
      <c r="R166" s="22">
        <f t="shared" si="2"/>
        <v>13.153666666666666</v>
      </c>
      <c r="S166" s="21" t="s">
        <v>575</v>
      </c>
    </row>
    <row r="167" spans="1:19" ht="18" customHeight="1" x14ac:dyDescent="0.75">
      <c r="A167" s="24" t="s">
        <v>235</v>
      </c>
      <c r="B167" s="25">
        <v>29.588000000000001</v>
      </c>
      <c r="C167" s="25">
        <v>20.68</v>
      </c>
      <c r="D167" s="23" t="s">
        <v>56</v>
      </c>
      <c r="E167" s="23" t="s">
        <v>60</v>
      </c>
      <c r="F167" s="26">
        <v>4708.3654500000002</v>
      </c>
      <c r="G167" s="27">
        <v>267</v>
      </c>
      <c r="H167" s="26">
        <v>1081.76513</v>
      </c>
      <c r="I167" s="26">
        <v>43074.876219999998</v>
      </c>
      <c r="J167" s="26">
        <v>8908.0766600000006</v>
      </c>
      <c r="K167" s="25">
        <v>3.234</v>
      </c>
      <c r="L167" s="25">
        <v>15.638</v>
      </c>
      <c r="M167" s="25">
        <v>0.81200000000000006</v>
      </c>
      <c r="N167" s="25">
        <v>341.79399999999998</v>
      </c>
      <c r="O167" s="25">
        <v>0.307</v>
      </c>
      <c r="P167" s="28" t="s">
        <v>562</v>
      </c>
      <c r="Q167" s="28" t="s">
        <v>569</v>
      </c>
      <c r="R167" s="29">
        <f t="shared" si="2"/>
        <v>6.5613333333333337</v>
      </c>
      <c r="S167" s="28" t="s">
        <v>576</v>
      </c>
    </row>
    <row r="168" spans="1:19" ht="18" customHeight="1" x14ac:dyDescent="0.75">
      <c r="A168" s="17" t="s">
        <v>236</v>
      </c>
      <c r="B168" s="18">
        <v>52.295999999999999</v>
      </c>
      <c r="C168" s="18">
        <v>28.67</v>
      </c>
      <c r="D168" s="16" t="s">
        <v>99</v>
      </c>
      <c r="E168" s="16" t="s">
        <v>57</v>
      </c>
      <c r="F168" s="19">
        <v>4677.1975499999999</v>
      </c>
      <c r="G168" s="20">
        <v>0</v>
      </c>
      <c r="H168" s="19">
        <v>1834.4455800000001</v>
      </c>
      <c r="I168" s="19">
        <v>7718.5679600000003</v>
      </c>
      <c r="J168" s="19">
        <v>2212.9752899999999</v>
      </c>
      <c r="K168" s="18">
        <v>31.689</v>
      </c>
      <c r="L168" s="18">
        <v>110.53</v>
      </c>
      <c r="M168" s="18">
        <v>1.524</v>
      </c>
      <c r="N168" s="18">
        <v>72.89</v>
      </c>
      <c r="O168" s="18">
        <v>1.46</v>
      </c>
      <c r="P168" s="21" t="s">
        <v>565</v>
      </c>
      <c r="Q168" s="21" t="s">
        <v>568</v>
      </c>
      <c r="R168" s="22">
        <f t="shared" si="2"/>
        <v>47.914333333333332</v>
      </c>
      <c r="S168" s="21" t="s">
        <v>575</v>
      </c>
    </row>
    <row r="169" spans="1:19" ht="18" customHeight="1" x14ac:dyDescent="0.75">
      <c r="A169" s="24" t="s">
        <v>237</v>
      </c>
      <c r="B169" s="25">
        <v>32.554000000000002</v>
      </c>
      <c r="C169" s="25">
        <v>3.887</v>
      </c>
      <c r="D169" s="23" t="s">
        <v>68</v>
      </c>
      <c r="E169" s="23" t="s">
        <v>60</v>
      </c>
      <c r="F169" s="26">
        <v>4671.2036600000001</v>
      </c>
      <c r="G169" s="27">
        <v>168</v>
      </c>
      <c r="H169" s="26">
        <v>1140.52115</v>
      </c>
      <c r="I169" s="26">
        <v>29459.862939999999</v>
      </c>
      <c r="J169" s="26">
        <v>1145.1672000000001</v>
      </c>
      <c r="K169" s="25">
        <v>5.1609999999999996</v>
      </c>
      <c r="L169" s="25">
        <v>132.792</v>
      </c>
      <c r="M169" s="25">
        <v>0.16200000000000001</v>
      </c>
      <c r="N169" s="25">
        <v>12.824</v>
      </c>
      <c r="O169" s="25">
        <v>7.7969999999999997</v>
      </c>
      <c r="P169" s="28" t="s">
        <v>562</v>
      </c>
      <c r="Q169" s="28" t="s">
        <v>568</v>
      </c>
      <c r="R169" s="29">
        <f t="shared" si="2"/>
        <v>46.038333333333334</v>
      </c>
      <c r="S169" s="28" t="s">
        <v>575</v>
      </c>
    </row>
    <row r="170" spans="1:19" ht="18" customHeight="1" x14ac:dyDescent="0.75">
      <c r="A170" s="17" t="s">
        <v>238</v>
      </c>
      <c r="B170" s="18">
        <v>69.388000000000005</v>
      </c>
      <c r="C170" s="18">
        <v>80.263000000000005</v>
      </c>
      <c r="D170" s="16" t="s">
        <v>56</v>
      </c>
      <c r="E170" s="16" t="s">
        <v>57</v>
      </c>
      <c r="F170" s="19">
        <v>4520.9390000000003</v>
      </c>
      <c r="G170" s="20">
        <v>730</v>
      </c>
      <c r="H170" s="19">
        <v>2352.6370000000002</v>
      </c>
      <c r="I170" s="19">
        <v>8751.9419999999991</v>
      </c>
      <c r="J170" s="19">
        <v>7024.5969999999998</v>
      </c>
      <c r="K170" s="18">
        <v>35.843000000000004</v>
      </c>
      <c r="L170" s="18">
        <v>44.656999999999996</v>
      </c>
      <c r="M170" s="18">
        <v>1.5249999999999999</v>
      </c>
      <c r="N170" s="18">
        <v>0</v>
      </c>
      <c r="O170" s="18"/>
      <c r="P170" s="21" t="s">
        <v>562</v>
      </c>
      <c r="Q170" s="21"/>
      <c r="R170" s="22">
        <f t="shared" si="2"/>
        <v>27.341666666666669</v>
      </c>
      <c r="S170" s="21" t="s">
        <v>575</v>
      </c>
    </row>
    <row r="171" spans="1:19" ht="18" customHeight="1" x14ac:dyDescent="0.75">
      <c r="A171" s="24" t="s">
        <v>239</v>
      </c>
      <c r="B171" s="25">
        <v>-12.855</v>
      </c>
      <c r="C171" s="25">
        <v>34.256999999999998</v>
      </c>
      <c r="D171" s="23" t="s">
        <v>81</v>
      </c>
      <c r="E171" s="23" t="s">
        <v>60</v>
      </c>
      <c r="F171" s="26">
        <v>4509.3661199999997</v>
      </c>
      <c r="G171" s="27">
        <v>983</v>
      </c>
      <c r="H171" s="26">
        <v>-431.57947000000001</v>
      </c>
      <c r="I171" s="26">
        <v>41444.386919999997</v>
      </c>
      <c r="J171" s="26">
        <v>14197.831980000001</v>
      </c>
      <c r="K171" s="25">
        <v>-1.3979999999999999</v>
      </c>
      <c r="L171" s="25">
        <v>-4.0830000000000002</v>
      </c>
      <c r="M171" s="25">
        <v>0.58499999999999996</v>
      </c>
      <c r="N171" s="25">
        <v>170.53100000000001</v>
      </c>
      <c r="O171" s="25">
        <v>0.63300000000000001</v>
      </c>
      <c r="P171" s="28" t="s">
        <v>562</v>
      </c>
      <c r="Q171" s="28" t="s">
        <v>569</v>
      </c>
      <c r="R171" s="29">
        <f t="shared" si="2"/>
        <v>-1.6319999999999999</v>
      </c>
      <c r="S171" s="28" t="s">
        <v>577</v>
      </c>
    </row>
    <row r="172" spans="1:19" ht="18" customHeight="1" x14ac:dyDescent="0.75">
      <c r="A172" s="17" t="s">
        <v>240</v>
      </c>
      <c r="B172" s="18">
        <v>70.281000000000006</v>
      </c>
      <c r="C172" s="18">
        <v>67.655000000000001</v>
      </c>
      <c r="D172" s="16" t="s">
        <v>56</v>
      </c>
      <c r="E172" s="16" t="s">
        <v>57</v>
      </c>
      <c r="F172" s="19">
        <v>4260.3639999999996</v>
      </c>
      <c r="G172" s="20">
        <v>392</v>
      </c>
      <c r="H172" s="19">
        <v>2254.009</v>
      </c>
      <c r="I172" s="19">
        <v>7558.4549999999999</v>
      </c>
      <c r="J172" s="19">
        <v>5113.7269999999999</v>
      </c>
      <c r="K172" s="18">
        <v>39.613999999999997</v>
      </c>
      <c r="L172" s="18">
        <v>58.552</v>
      </c>
      <c r="M172" s="18">
        <v>2.383</v>
      </c>
      <c r="N172" s="18">
        <v>24.762</v>
      </c>
      <c r="O172" s="18">
        <v>4.0380000000000003</v>
      </c>
      <c r="P172" s="21" t="s">
        <v>562</v>
      </c>
      <c r="Q172" s="21" t="s">
        <v>568</v>
      </c>
      <c r="R172" s="22">
        <f t="shared" si="2"/>
        <v>33.516333333333328</v>
      </c>
      <c r="S172" s="21" t="s">
        <v>575</v>
      </c>
    </row>
    <row r="173" spans="1:19" ht="18" customHeight="1" x14ac:dyDescent="0.75">
      <c r="A173" s="24" t="s">
        <v>241</v>
      </c>
      <c r="B173" s="25">
        <v>-2.5249999999999999</v>
      </c>
      <c r="C173" s="25">
        <v>3.2440000000000002</v>
      </c>
      <c r="D173" s="23" t="s">
        <v>56</v>
      </c>
      <c r="E173" s="23" t="s">
        <v>60</v>
      </c>
      <c r="F173" s="26">
        <v>4158</v>
      </c>
      <c r="G173" s="27">
        <v>78</v>
      </c>
      <c r="H173" s="26">
        <v>-87</v>
      </c>
      <c r="I173" s="26">
        <v>49595</v>
      </c>
      <c r="J173" s="26">
        <v>1609</v>
      </c>
      <c r="K173" s="25">
        <v>-0.21099999999999999</v>
      </c>
      <c r="L173" s="25">
        <v>-6.5250000000000004</v>
      </c>
      <c r="M173" s="25">
        <v>0.46</v>
      </c>
      <c r="N173" s="25">
        <v>2632.1930000000002</v>
      </c>
      <c r="O173" s="25">
        <v>3.6999999999999998E-2</v>
      </c>
      <c r="P173" s="28" t="s">
        <v>564</v>
      </c>
      <c r="Q173" s="28" t="s">
        <v>569</v>
      </c>
      <c r="R173" s="29">
        <f t="shared" si="2"/>
        <v>-2.0920000000000001</v>
      </c>
      <c r="S173" s="28" t="s">
        <v>577</v>
      </c>
    </row>
    <row r="174" spans="1:19" ht="18" customHeight="1" x14ac:dyDescent="0.75">
      <c r="A174" s="17" t="s">
        <v>242</v>
      </c>
      <c r="B174" s="18">
        <v>70.947999999999993</v>
      </c>
      <c r="C174" s="18">
        <v>37.777999999999999</v>
      </c>
      <c r="D174" s="16" t="s">
        <v>212</v>
      </c>
      <c r="E174" s="16" t="s">
        <v>57</v>
      </c>
      <c r="F174" s="19">
        <v>4156.2698899999996</v>
      </c>
      <c r="G174" s="20">
        <v>6</v>
      </c>
      <c r="H174" s="19">
        <v>2718.5460699999999</v>
      </c>
      <c r="I174" s="19">
        <v>10716.579239999999</v>
      </c>
      <c r="J174" s="19">
        <v>4048.5460699999999</v>
      </c>
      <c r="K174" s="18">
        <v>27.515999999999998</v>
      </c>
      <c r="L174" s="18">
        <v>72.835999999999999</v>
      </c>
      <c r="M174" s="18">
        <v>3.79</v>
      </c>
      <c r="N174" s="18">
        <v>144.12100000000001</v>
      </c>
      <c r="O174" s="18">
        <v>0.69299999999999995</v>
      </c>
      <c r="P174" s="21" t="s">
        <v>565</v>
      </c>
      <c r="Q174" s="21" t="s">
        <v>569</v>
      </c>
      <c r="R174" s="22">
        <f t="shared" si="2"/>
        <v>34.714000000000006</v>
      </c>
      <c r="S174" s="21" t="s">
        <v>575</v>
      </c>
    </row>
    <row r="175" spans="1:19" ht="18" customHeight="1" x14ac:dyDescent="0.75">
      <c r="A175" s="24" t="s">
        <v>243</v>
      </c>
      <c r="B175" s="25">
        <v>60.12</v>
      </c>
      <c r="C175" s="25">
        <v>52.906999999999996</v>
      </c>
      <c r="D175" s="23" t="s">
        <v>73</v>
      </c>
      <c r="E175" s="23" t="s">
        <v>60</v>
      </c>
      <c r="F175" s="26">
        <v>4092.44112</v>
      </c>
      <c r="G175" s="27">
        <v>43</v>
      </c>
      <c r="H175" s="26">
        <v>1771.4906100000001</v>
      </c>
      <c r="I175" s="26">
        <v>5668.4459299999999</v>
      </c>
      <c r="J175" s="26">
        <v>2999.05809</v>
      </c>
      <c r="K175" s="25">
        <v>43.405000000000001</v>
      </c>
      <c r="L175" s="25">
        <v>82.039000000000001</v>
      </c>
      <c r="M175" s="25">
        <v>0.621</v>
      </c>
      <c r="N175" s="25">
        <v>37.771000000000001</v>
      </c>
      <c r="O175" s="25">
        <v>2.6469999999999998</v>
      </c>
      <c r="P175" s="28" t="s">
        <v>564</v>
      </c>
      <c r="Q175" s="28" t="s">
        <v>568</v>
      </c>
      <c r="R175" s="29">
        <f t="shared" si="2"/>
        <v>42.021666666666668</v>
      </c>
      <c r="S175" s="28" t="s">
        <v>575</v>
      </c>
    </row>
    <row r="176" spans="1:19" ht="18" customHeight="1" x14ac:dyDescent="0.75">
      <c r="A176" s="17" t="s">
        <v>244</v>
      </c>
      <c r="B176" s="18">
        <v>20.163</v>
      </c>
      <c r="C176" s="18">
        <v>11.084</v>
      </c>
      <c r="D176" s="16" t="s">
        <v>73</v>
      </c>
      <c r="E176" s="16" t="s">
        <v>57</v>
      </c>
      <c r="F176" s="19">
        <v>4061.4937100000002</v>
      </c>
      <c r="G176" s="20">
        <v>43</v>
      </c>
      <c r="H176" s="19">
        <v>600.23236999999995</v>
      </c>
      <c r="I176" s="19">
        <v>25746.80991</v>
      </c>
      <c r="J176" s="19">
        <v>2853.9465500000001</v>
      </c>
      <c r="K176" s="18">
        <v>3.18</v>
      </c>
      <c r="L176" s="18">
        <v>28.695</v>
      </c>
      <c r="M176" s="18">
        <v>1.645</v>
      </c>
      <c r="N176" s="18">
        <v>748.28099999999995</v>
      </c>
      <c r="O176" s="18">
        <v>0.14599999999999999</v>
      </c>
      <c r="P176" s="21" t="s">
        <v>564</v>
      </c>
      <c r="Q176" s="21" t="s">
        <v>569</v>
      </c>
      <c r="R176" s="22">
        <f t="shared" si="2"/>
        <v>11.173333333333334</v>
      </c>
      <c r="S176" s="21" t="s">
        <v>575</v>
      </c>
    </row>
    <row r="177" spans="1:19" ht="18" customHeight="1" x14ac:dyDescent="0.75">
      <c r="A177" s="24" t="s">
        <v>245</v>
      </c>
      <c r="B177" s="25">
        <v>61.920999999999999</v>
      </c>
      <c r="C177" s="25">
        <v>-25.658999999999999</v>
      </c>
      <c r="D177" s="23" t="s">
        <v>68</v>
      </c>
      <c r="E177" s="23" t="s">
        <v>60</v>
      </c>
      <c r="F177" s="26">
        <v>4060</v>
      </c>
      <c r="G177" s="27">
        <v>0</v>
      </c>
      <c r="H177" s="26">
        <v>1866</v>
      </c>
      <c r="I177" s="26">
        <v>5386</v>
      </c>
      <c r="J177" s="26">
        <v>-1382</v>
      </c>
      <c r="K177" s="25">
        <v>46.676000000000002</v>
      </c>
      <c r="L177" s="25">
        <v>-181.91</v>
      </c>
      <c r="M177" s="25">
        <v>0.34100000000000003</v>
      </c>
      <c r="N177" s="25">
        <v>0</v>
      </c>
      <c r="O177" s="25"/>
      <c r="P177" s="28" t="s">
        <v>565</v>
      </c>
      <c r="Q177" s="28"/>
      <c r="R177" s="29">
        <f t="shared" si="2"/>
        <v>-44.964333333333322</v>
      </c>
      <c r="S177" s="28" t="s">
        <v>577</v>
      </c>
    </row>
    <row r="178" spans="1:19" ht="18" customHeight="1" x14ac:dyDescent="0.75">
      <c r="A178" s="17" t="s">
        <v>246</v>
      </c>
      <c r="B178" s="18">
        <v>35.274999999999999</v>
      </c>
      <c r="C178" s="18">
        <v>42.438000000000002</v>
      </c>
      <c r="D178" s="16" t="s">
        <v>56</v>
      </c>
      <c r="E178" s="16" t="s">
        <v>57</v>
      </c>
      <c r="F178" s="19">
        <v>4042.67596</v>
      </c>
      <c r="G178" s="20">
        <v>36</v>
      </c>
      <c r="H178" s="19">
        <v>1060.9803199999999</v>
      </c>
      <c r="I178" s="19">
        <v>10965.419180000001</v>
      </c>
      <c r="J178" s="19">
        <v>4653.5145899999998</v>
      </c>
      <c r="K178" s="18">
        <v>13.005000000000001</v>
      </c>
      <c r="L178" s="18">
        <v>30.645</v>
      </c>
      <c r="M178" s="18">
        <v>2.2519999999999998</v>
      </c>
      <c r="N178" s="18">
        <v>108.754</v>
      </c>
      <c r="O178" s="18">
        <v>0.91900000000000004</v>
      </c>
      <c r="P178" s="21" t="s">
        <v>564</v>
      </c>
      <c r="Q178" s="21" t="s">
        <v>569</v>
      </c>
      <c r="R178" s="22">
        <f t="shared" si="2"/>
        <v>15.300666666666666</v>
      </c>
      <c r="S178" s="21" t="s">
        <v>575</v>
      </c>
    </row>
    <row r="179" spans="1:19" ht="18" customHeight="1" x14ac:dyDescent="0.75">
      <c r="A179" s="24" t="s">
        <v>247</v>
      </c>
      <c r="B179" s="25">
        <v>75.647999999999996</v>
      </c>
      <c r="C179" s="25">
        <v>89.058999999999997</v>
      </c>
      <c r="D179" s="23" t="s">
        <v>56</v>
      </c>
      <c r="E179" s="23" t="s">
        <v>60</v>
      </c>
      <c r="F179" s="26">
        <v>4011.2380499999999</v>
      </c>
      <c r="G179" s="27">
        <v>297</v>
      </c>
      <c r="H179" s="26">
        <v>2275.83788</v>
      </c>
      <c r="I179" s="26">
        <v>19173.156350000001</v>
      </c>
      <c r="J179" s="26">
        <v>17075.44269</v>
      </c>
      <c r="K179" s="25">
        <v>15.826000000000001</v>
      </c>
      <c r="L179" s="25">
        <v>17.77</v>
      </c>
      <c r="M179" s="25">
        <v>1.925</v>
      </c>
      <c r="N179" s="25">
        <v>3.1219999999999999</v>
      </c>
      <c r="O179" s="25">
        <v>32.027999999999999</v>
      </c>
      <c r="P179" s="28" t="s">
        <v>562</v>
      </c>
      <c r="Q179" s="28" t="s">
        <v>568</v>
      </c>
      <c r="R179" s="29">
        <f t="shared" si="2"/>
        <v>11.840333333333334</v>
      </c>
      <c r="S179" s="28" t="s">
        <v>575</v>
      </c>
    </row>
    <row r="180" spans="1:19" ht="18" customHeight="1" x14ac:dyDescent="0.75">
      <c r="A180" s="17" t="s">
        <v>248</v>
      </c>
      <c r="B180" s="18">
        <v>31.826000000000001</v>
      </c>
      <c r="C180" s="18">
        <v>74.263999999999996</v>
      </c>
      <c r="D180" s="16" t="s">
        <v>68</v>
      </c>
      <c r="E180" s="16" t="s">
        <v>57</v>
      </c>
      <c r="F180" s="19">
        <v>4002.5627300000001</v>
      </c>
      <c r="G180" s="20">
        <v>41</v>
      </c>
      <c r="H180" s="19">
        <v>955.38869999999997</v>
      </c>
      <c r="I180" s="19">
        <v>17269.10151</v>
      </c>
      <c r="J180" s="19">
        <v>12824.836649999999</v>
      </c>
      <c r="K180" s="18">
        <v>7.3760000000000003</v>
      </c>
      <c r="L180" s="18">
        <v>9.9320000000000004</v>
      </c>
      <c r="M180" s="18">
        <v>7.7160000000000002</v>
      </c>
      <c r="N180" s="18">
        <v>29.248000000000001</v>
      </c>
      <c r="O180" s="18">
        <v>3.4180000000000001</v>
      </c>
      <c r="P180" s="21" t="s">
        <v>564</v>
      </c>
      <c r="Q180" s="21" t="s">
        <v>568</v>
      </c>
      <c r="R180" s="22">
        <f t="shared" si="2"/>
        <v>8.341333333333333</v>
      </c>
      <c r="S180" s="21" t="s">
        <v>576</v>
      </c>
    </row>
    <row r="181" spans="1:19" ht="18" customHeight="1" x14ac:dyDescent="0.75">
      <c r="A181" s="24" t="s">
        <v>249</v>
      </c>
      <c r="B181" s="25">
        <v>-17.738</v>
      </c>
      <c r="C181" s="25">
        <v>-4.2240000000000002</v>
      </c>
      <c r="D181" s="23" t="s">
        <v>56</v>
      </c>
      <c r="E181" s="23" t="s">
        <v>60</v>
      </c>
      <c r="F181" s="26">
        <v>3997</v>
      </c>
      <c r="G181" s="27">
        <v>78</v>
      </c>
      <c r="H181" s="26">
        <v>-540</v>
      </c>
      <c r="I181" s="26">
        <v>29778</v>
      </c>
      <c r="J181" s="26">
        <v>-1258</v>
      </c>
      <c r="K181" s="25">
        <v>-2.38</v>
      </c>
      <c r="L181" s="25">
        <v>56.359000000000002</v>
      </c>
      <c r="M181" s="25">
        <v>0.54900000000000004</v>
      </c>
      <c r="N181" s="25">
        <v>-2083.7040000000002</v>
      </c>
      <c r="O181" s="25">
        <v>-4.7E-2</v>
      </c>
      <c r="P181" s="28" t="s">
        <v>564</v>
      </c>
      <c r="Q181" s="28" t="s">
        <v>570</v>
      </c>
      <c r="R181" s="29">
        <f t="shared" si="2"/>
        <v>18.175999999999998</v>
      </c>
      <c r="S181" s="28" t="s">
        <v>575</v>
      </c>
    </row>
    <row r="182" spans="1:19" ht="18" customHeight="1" x14ac:dyDescent="0.75">
      <c r="A182" s="17" t="s">
        <v>250</v>
      </c>
      <c r="B182" s="18">
        <v>77.316000000000003</v>
      </c>
      <c r="C182" s="18">
        <v>66.05</v>
      </c>
      <c r="D182" s="16" t="s">
        <v>65</v>
      </c>
      <c r="E182" s="16" t="s">
        <v>57</v>
      </c>
      <c r="F182" s="19">
        <v>3914.0177100000001</v>
      </c>
      <c r="G182" s="20">
        <v>114</v>
      </c>
      <c r="H182" s="19">
        <v>2269.6260499999999</v>
      </c>
      <c r="I182" s="19">
        <v>2963.0513099999998</v>
      </c>
      <c r="J182" s="19">
        <v>1957.10052</v>
      </c>
      <c r="K182" s="18">
        <v>102.13</v>
      </c>
      <c r="L182" s="18">
        <v>154.625</v>
      </c>
      <c r="M182" s="18">
        <v>3.5680000000000001</v>
      </c>
      <c r="N182" s="18">
        <v>15.135</v>
      </c>
      <c r="O182" s="18">
        <v>6.6070000000000002</v>
      </c>
      <c r="P182" s="21" t="s">
        <v>562</v>
      </c>
      <c r="Q182" s="21" t="s">
        <v>568</v>
      </c>
      <c r="R182" s="22">
        <f t="shared" si="2"/>
        <v>86.774333333333331</v>
      </c>
      <c r="S182" s="21" t="s">
        <v>575</v>
      </c>
    </row>
    <row r="183" spans="1:19" ht="18" customHeight="1" x14ac:dyDescent="0.75">
      <c r="A183" s="24" t="s">
        <v>251</v>
      </c>
      <c r="B183" s="25">
        <v>63.283000000000001</v>
      </c>
      <c r="C183" s="25">
        <v>27.436</v>
      </c>
      <c r="D183" s="23" t="s">
        <v>212</v>
      </c>
      <c r="E183" s="23" t="s">
        <v>60</v>
      </c>
      <c r="F183" s="26">
        <v>3912.7017700000001</v>
      </c>
      <c r="G183" s="27">
        <v>6</v>
      </c>
      <c r="H183" s="26">
        <v>2218.2201399999999</v>
      </c>
      <c r="I183" s="26">
        <v>13841.11814</v>
      </c>
      <c r="J183" s="26">
        <v>3797.4888500000002</v>
      </c>
      <c r="K183" s="25">
        <v>17.888999999999999</v>
      </c>
      <c r="L183" s="25">
        <v>65.203000000000003</v>
      </c>
      <c r="M183" s="25">
        <v>3.2949999999999999</v>
      </c>
      <c r="N183" s="25">
        <v>256.96499999999997</v>
      </c>
      <c r="O183" s="25">
        <v>0.41399999999999998</v>
      </c>
      <c r="P183" s="28" t="s">
        <v>565</v>
      </c>
      <c r="Q183" s="28" t="s">
        <v>569</v>
      </c>
      <c r="R183" s="29">
        <f t="shared" si="2"/>
        <v>28.795666666666666</v>
      </c>
      <c r="S183" s="28" t="s">
        <v>575</v>
      </c>
    </row>
    <row r="184" spans="1:19" ht="18" customHeight="1" x14ac:dyDescent="0.75">
      <c r="A184" s="17" t="s">
        <v>252</v>
      </c>
      <c r="B184" s="18">
        <v>-6.8810000000000002</v>
      </c>
      <c r="C184" s="18">
        <v>-34.802</v>
      </c>
      <c r="D184" s="16" t="s">
        <v>56</v>
      </c>
      <c r="E184" s="16" t="s">
        <v>60</v>
      </c>
      <c r="F184" s="19">
        <v>3772.9386800000002</v>
      </c>
      <c r="G184" s="20">
        <v>10</v>
      </c>
      <c r="H184" s="19">
        <v>-195.85172</v>
      </c>
      <c r="I184" s="19">
        <v>19023.455010000001</v>
      </c>
      <c r="J184" s="19">
        <v>-6620.6513000000004</v>
      </c>
      <c r="K184" s="18">
        <v>-1.3640000000000001</v>
      </c>
      <c r="L184" s="18">
        <v>3.9209999999999998</v>
      </c>
      <c r="M184" s="18">
        <v>0.23400000000000001</v>
      </c>
      <c r="N184" s="18">
        <v>-266.24700000000001</v>
      </c>
      <c r="O184" s="18">
        <v>-0.39100000000000001</v>
      </c>
      <c r="P184" s="21" t="s">
        <v>564</v>
      </c>
      <c r="Q184" s="21" t="s">
        <v>570</v>
      </c>
      <c r="R184" s="22">
        <f t="shared" si="2"/>
        <v>0.93033333333333312</v>
      </c>
      <c r="S184" s="21" t="s">
        <v>576</v>
      </c>
    </row>
    <row r="185" spans="1:19" ht="18" customHeight="1" x14ac:dyDescent="0.75">
      <c r="A185" s="24" t="s">
        <v>253</v>
      </c>
      <c r="B185" s="25">
        <v>33.465000000000003</v>
      </c>
      <c r="C185" s="25">
        <v>17.486000000000001</v>
      </c>
      <c r="D185" s="23" t="s">
        <v>59</v>
      </c>
      <c r="E185" s="23" t="s">
        <v>60</v>
      </c>
      <c r="F185" s="26">
        <v>3767.3746099999998</v>
      </c>
      <c r="G185" s="27">
        <v>72434</v>
      </c>
      <c r="H185" s="26">
        <v>945.58067000000005</v>
      </c>
      <c r="I185" s="26">
        <v>17600.776669999999</v>
      </c>
      <c r="J185" s="26">
        <v>3077.74847</v>
      </c>
      <c r="K185" s="25">
        <v>7.1630000000000003</v>
      </c>
      <c r="L185" s="25">
        <v>40.963999999999999</v>
      </c>
      <c r="M185" s="25">
        <v>1.927</v>
      </c>
      <c r="N185" s="25">
        <v>430.14800000000002</v>
      </c>
      <c r="O185" s="25">
        <v>0.26</v>
      </c>
      <c r="P185" s="28" t="s">
        <v>562</v>
      </c>
      <c r="Q185" s="28" t="s">
        <v>569</v>
      </c>
      <c r="R185" s="29">
        <f t="shared" si="2"/>
        <v>16.684666666666665</v>
      </c>
      <c r="S185" s="28" t="s">
        <v>575</v>
      </c>
    </row>
    <row r="186" spans="1:19" ht="18" customHeight="1" x14ac:dyDescent="0.75">
      <c r="A186" s="17" t="s">
        <v>254</v>
      </c>
      <c r="B186" s="18">
        <v>67.253</v>
      </c>
      <c r="C186" s="18">
        <v>68.492000000000004</v>
      </c>
      <c r="D186" s="16" t="s">
        <v>73</v>
      </c>
      <c r="E186" s="16" t="s">
        <v>60</v>
      </c>
      <c r="F186" s="19">
        <v>3695</v>
      </c>
      <c r="G186" s="20">
        <v>730</v>
      </c>
      <c r="H186" s="19">
        <v>1789</v>
      </c>
      <c r="I186" s="19">
        <v>5459</v>
      </c>
      <c r="J186" s="19">
        <v>3739</v>
      </c>
      <c r="K186" s="18">
        <v>45.521000000000001</v>
      </c>
      <c r="L186" s="18">
        <v>66.460999999999999</v>
      </c>
      <c r="M186" s="18">
        <v>1.641</v>
      </c>
      <c r="N186" s="18">
        <v>0</v>
      </c>
      <c r="O186" s="18"/>
      <c r="P186" s="21" t="s">
        <v>562</v>
      </c>
      <c r="Q186" s="21"/>
      <c r="R186" s="22">
        <f t="shared" si="2"/>
        <v>37.874333333333333</v>
      </c>
      <c r="S186" s="21" t="s">
        <v>575</v>
      </c>
    </row>
    <row r="187" spans="1:19" ht="18" customHeight="1" x14ac:dyDescent="0.75">
      <c r="A187" s="24" t="s">
        <v>255</v>
      </c>
      <c r="B187" s="25">
        <v>43.581000000000003</v>
      </c>
      <c r="C187" s="25">
        <v>26.995999999999999</v>
      </c>
      <c r="D187" s="23" t="s">
        <v>65</v>
      </c>
      <c r="E187" s="23" t="s">
        <v>57</v>
      </c>
      <c r="F187" s="26">
        <v>3688.07</v>
      </c>
      <c r="G187" s="27">
        <v>114</v>
      </c>
      <c r="H187" s="26">
        <v>1205.5</v>
      </c>
      <c r="I187" s="26">
        <v>13874.96</v>
      </c>
      <c r="J187" s="26">
        <v>3745.8</v>
      </c>
      <c r="K187" s="25">
        <v>11.584</v>
      </c>
      <c r="L187" s="25">
        <v>42.91</v>
      </c>
      <c r="M187" s="25">
        <v>1.7170000000000001</v>
      </c>
      <c r="N187" s="25">
        <v>241.29300000000001</v>
      </c>
      <c r="O187" s="25">
        <v>0.47099999999999997</v>
      </c>
      <c r="P187" s="28" t="s">
        <v>562</v>
      </c>
      <c r="Q187" s="28" t="s">
        <v>569</v>
      </c>
      <c r="R187" s="29">
        <f t="shared" si="2"/>
        <v>18.736999999999998</v>
      </c>
      <c r="S187" s="28" t="s">
        <v>575</v>
      </c>
    </row>
    <row r="188" spans="1:19" ht="18" customHeight="1" x14ac:dyDescent="0.75">
      <c r="A188" s="17" t="s">
        <v>256</v>
      </c>
      <c r="B188" s="18">
        <v>72.906000000000006</v>
      </c>
      <c r="C188" s="18">
        <v>61.162999999999997</v>
      </c>
      <c r="D188" s="16" t="s">
        <v>65</v>
      </c>
      <c r="E188" s="16" t="s">
        <v>57</v>
      </c>
      <c r="F188" s="19">
        <v>3654</v>
      </c>
      <c r="G188" s="20">
        <v>880</v>
      </c>
      <c r="H188" s="19">
        <v>1998</v>
      </c>
      <c r="I188" s="19">
        <v>7251</v>
      </c>
      <c r="J188" s="19">
        <v>4435</v>
      </c>
      <c r="K188" s="18">
        <v>36.738999999999997</v>
      </c>
      <c r="L188" s="18">
        <v>60.067</v>
      </c>
      <c r="M188" s="18">
        <v>4.0599999999999996</v>
      </c>
      <c r="N188" s="18">
        <v>38.444000000000003</v>
      </c>
      <c r="O188" s="18">
        <v>2.601</v>
      </c>
      <c r="P188" s="21" t="s">
        <v>562</v>
      </c>
      <c r="Q188" s="21" t="s">
        <v>568</v>
      </c>
      <c r="R188" s="22">
        <f t="shared" si="2"/>
        <v>33.622</v>
      </c>
      <c r="S188" s="21" t="s">
        <v>575</v>
      </c>
    </row>
    <row r="189" spans="1:19" ht="18" customHeight="1" x14ac:dyDescent="0.75">
      <c r="A189" s="24" t="s">
        <v>257</v>
      </c>
      <c r="B189" s="25">
        <v>64.847999999999999</v>
      </c>
      <c r="C189" s="25">
        <v>10.153</v>
      </c>
      <c r="D189" s="23" t="s">
        <v>68</v>
      </c>
      <c r="E189" s="23" t="s">
        <v>60</v>
      </c>
      <c r="F189" s="26">
        <v>3593</v>
      </c>
      <c r="G189" s="27">
        <v>1746</v>
      </c>
      <c r="H189" s="26">
        <v>1747</v>
      </c>
      <c r="I189" s="26">
        <v>15393</v>
      </c>
      <c r="J189" s="26">
        <v>1563</v>
      </c>
      <c r="K189" s="25">
        <v>15.135999999999999</v>
      </c>
      <c r="L189" s="25">
        <v>149.072</v>
      </c>
      <c r="M189" s="25">
        <v>1.262</v>
      </c>
      <c r="N189" s="25">
        <v>780.61400000000003</v>
      </c>
      <c r="O189" s="25">
        <v>0.128</v>
      </c>
      <c r="P189" s="28" t="s">
        <v>562</v>
      </c>
      <c r="Q189" s="28" t="s">
        <v>569</v>
      </c>
      <c r="R189" s="29">
        <f t="shared" si="2"/>
        <v>55.156666666666666</v>
      </c>
      <c r="S189" s="28" t="s">
        <v>575</v>
      </c>
    </row>
    <row r="190" spans="1:19" ht="18" customHeight="1" x14ac:dyDescent="0.75">
      <c r="A190" s="17" t="s">
        <v>258</v>
      </c>
      <c r="B190" s="18">
        <v>46.042000000000002</v>
      </c>
      <c r="C190" s="18">
        <v>27.812999999999999</v>
      </c>
      <c r="D190" s="16" t="s">
        <v>56</v>
      </c>
      <c r="E190" s="16" t="s">
        <v>60</v>
      </c>
      <c r="F190" s="19">
        <v>3588</v>
      </c>
      <c r="G190" s="20">
        <v>78</v>
      </c>
      <c r="H190" s="19">
        <v>1300</v>
      </c>
      <c r="I190" s="19">
        <v>12296</v>
      </c>
      <c r="J190" s="19">
        <v>3420</v>
      </c>
      <c r="K190" s="18">
        <v>13.435</v>
      </c>
      <c r="L190" s="18">
        <v>48.304000000000002</v>
      </c>
      <c r="M190" s="18">
        <v>0.53800000000000003</v>
      </c>
      <c r="N190" s="18">
        <v>193.36199999999999</v>
      </c>
      <c r="O190" s="18">
        <v>0.51700000000000002</v>
      </c>
      <c r="P190" s="21" t="s">
        <v>564</v>
      </c>
      <c r="Q190" s="21" t="s">
        <v>569</v>
      </c>
      <c r="R190" s="22">
        <f t="shared" si="2"/>
        <v>20.759</v>
      </c>
      <c r="S190" s="21" t="s">
        <v>575</v>
      </c>
    </row>
    <row r="191" spans="1:19" ht="18" customHeight="1" x14ac:dyDescent="0.75">
      <c r="A191" s="24" t="s">
        <v>259</v>
      </c>
      <c r="B191" s="25">
        <v>18.62</v>
      </c>
      <c r="C191" s="25">
        <v>39.948999999999998</v>
      </c>
      <c r="D191" s="23" t="s">
        <v>107</v>
      </c>
      <c r="E191" s="23" t="s">
        <v>60</v>
      </c>
      <c r="F191" s="26">
        <v>3465.9932199999998</v>
      </c>
      <c r="G191" s="27">
        <v>623</v>
      </c>
      <c r="H191" s="26">
        <v>490.48881</v>
      </c>
      <c r="I191" s="26">
        <v>15123.76411</v>
      </c>
      <c r="J191" s="26">
        <v>6041.9199600000002</v>
      </c>
      <c r="K191" s="25">
        <v>4.2670000000000003</v>
      </c>
      <c r="L191" s="25">
        <v>10.680999999999999</v>
      </c>
      <c r="M191" s="25">
        <v>0.47299999999999998</v>
      </c>
      <c r="N191" s="25">
        <v>26.768999999999998</v>
      </c>
      <c r="O191" s="25">
        <v>3.7349999999999999</v>
      </c>
      <c r="P191" s="28" t="s">
        <v>562</v>
      </c>
      <c r="Q191" s="28" t="s">
        <v>568</v>
      </c>
      <c r="R191" s="29">
        <f t="shared" si="2"/>
        <v>5.1403333333333334</v>
      </c>
      <c r="S191" s="28" t="s">
        <v>576</v>
      </c>
    </row>
    <row r="192" spans="1:19" ht="18" customHeight="1" x14ac:dyDescent="0.75">
      <c r="A192" s="17" t="s">
        <v>260</v>
      </c>
      <c r="B192" s="18">
        <v>64.796999999999997</v>
      </c>
      <c r="C192" s="18">
        <v>-40.545000000000002</v>
      </c>
      <c r="D192" s="16" t="s">
        <v>68</v>
      </c>
      <c r="E192" s="16" t="s">
        <v>60</v>
      </c>
      <c r="F192" s="19">
        <v>3460</v>
      </c>
      <c r="G192" s="20">
        <v>0</v>
      </c>
      <c r="H192" s="19">
        <v>1682</v>
      </c>
      <c r="I192" s="19">
        <v>4543</v>
      </c>
      <c r="J192" s="19">
        <v>-1842</v>
      </c>
      <c r="K192" s="18">
        <v>49.35</v>
      </c>
      <c r="L192" s="18">
        <v>-121.715</v>
      </c>
      <c r="M192" s="18">
        <v>0.35699999999999998</v>
      </c>
      <c r="N192" s="18">
        <v>0</v>
      </c>
      <c r="O192" s="18"/>
      <c r="P192" s="21" t="s">
        <v>565</v>
      </c>
      <c r="Q192" s="21"/>
      <c r="R192" s="22">
        <f t="shared" si="2"/>
        <v>-24.00266666666667</v>
      </c>
      <c r="S192" s="21" t="s">
        <v>577</v>
      </c>
    </row>
    <row r="193" spans="1:19" ht="18" customHeight="1" x14ac:dyDescent="0.75">
      <c r="A193" s="24" t="s">
        <v>261</v>
      </c>
      <c r="B193" s="25">
        <v>-73.58</v>
      </c>
      <c r="C193" s="25">
        <v>-2.774</v>
      </c>
      <c r="D193" s="23" t="s">
        <v>56</v>
      </c>
      <c r="E193" s="23" t="s">
        <v>60</v>
      </c>
      <c r="F193" s="26">
        <v>3399</v>
      </c>
      <c r="G193" s="27">
        <v>78</v>
      </c>
      <c r="H193" s="26">
        <v>-1924</v>
      </c>
      <c r="I193" s="26">
        <v>50638</v>
      </c>
      <c r="J193" s="26">
        <v>-1405</v>
      </c>
      <c r="K193" s="25">
        <v>-4.9379999999999997</v>
      </c>
      <c r="L193" s="25">
        <v>178.00700000000001</v>
      </c>
      <c r="M193" s="25">
        <v>0.55300000000000005</v>
      </c>
      <c r="N193" s="25">
        <v>-3320.1419999999998</v>
      </c>
      <c r="O193" s="25">
        <v>-0.03</v>
      </c>
      <c r="P193" s="28" t="s">
        <v>564</v>
      </c>
      <c r="Q193" s="28" t="s">
        <v>570</v>
      </c>
      <c r="R193" s="29">
        <f t="shared" si="2"/>
        <v>57.874000000000002</v>
      </c>
      <c r="S193" s="28" t="s">
        <v>575</v>
      </c>
    </row>
    <row r="194" spans="1:19" ht="18" customHeight="1" x14ac:dyDescent="0.75">
      <c r="A194" s="17" t="s">
        <v>262</v>
      </c>
      <c r="B194" s="18">
        <v>62.695</v>
      </c>
      <c r="C194" s="18">
        <v>25.565999999999999</v>
      </c>
      <c r="D194" s="16" t="s">
        <v>59</v>
      </c>
      <c r="E194" s="16" t="s">
        <v>60</v>
      </c>
      <c r="F194" s="19">
        <v>3383</v>
      </c>
      <c r="G194" s="20">
        <v>880</v>
      </c>
      <c r="H194" s="19">
        <v>1591</v>
      </c>
      <c r="I194" s="19">
        <v>49143</v>
      </c>
      <c r="J194" s="19">
        <v>12564</v>
      </c>
      <c r="K194" s="18">
        <v>4.3150000000000004</v>
      </c>
      <c r="L194" s="18">
        <v>16.881</v>
      </c>
      <c r="M194" s="18">
        <v>1.0960000000000001</v>
      </c>
      <c r="N194" s="18">
        <v>233.55600000000001</v>
      </c>
      <c r="O194" s="18">
        <v>0.42799999999999999</v>
      </c>
      <c r="P194" s="21" t="s">
        <v>562</v>
      </c>
      <c r="Q194" s="21" t="s">
        <v>569</v>
      </c>
      <c r="R194" s="22">
        <f t="shared" ref="R194:R257" si="3">AVERAGE(K194:M194)</f>
        <v>7.4306666666666672</v>
      </c>
      <c r="S194" s="21" t="s">
        <v>576</v>
      </c>
    </row>
    <row r="195" spans="1:19" ht="18" customHeight="1" x14ac:dyDescent="0.75">
      <c r="A195" s="24" t="s">
        <v>263</v>
      </c>
      <c r="B195" s="25">
        <v>-116.95099999999999</v>
      </c>
      <c r="C195" s="25">
        <v>-4.42</v>
      </c>
      <c r="D195" s="23" t="s">
        <v>56</v>
      </c>
      <c r="E195" s="23" t="s">
        <v>60</v>
      </c>
      <c r="F195" s="26">
        <v>3221</v>
      </c>
      <c r="G195" s="27">
        <v>78</v>
      </c>
      <c r="H195" s="26">
        <v>-2863</v>
      </c>
      <c r="I195" s="26">
        <v>57934</v>
      </c>
      <c r="J195" s="26">
        <v>-2561</v>
      </c>
      <c r="K195" s="25">
        <v>-6.5019999999999998</v>
      </c>
      <c r="L195" s="25">
        <v>147.09</v>
      </c>
      <c r="M195" s="25">
        <v>0.64200000000000002</v>
      </c>
      <c r="N195" s="25">
        <v>-2141.9749999999999</v>
      </c>
      <c r="O195" s="25">
        <v>-4.5999999999999999E-2</v>
      </c>
      <c r="P195" s="28" t="s">
        <v>564</v>
      </c>
      <c r="Q195" s="28" t="s">
        <v>570</v>
      </c>
      <c r="R195" s="29">
        <f t="shared" si="3"/>
        <v>47.076666666666661</v>
      </c>
      <c r="S195" s="28" t="s">
        <v>575</v>
      </c>
    </row>
    <row r="196" spans="1:19" ht="18" customHeight="1" x14ac:dyDescent="0.75">
      <c r="A196" s="17" t="s">
        <v>264</v>
      </c>
      <c r="B196" s="18">
        <v>9.75</v>
      </c>
      <c r="C196" s="18">
        <v>47.531999999999996</v>
      </c>
      <c r="D196" s="16" t="s">
        <v>56</v>
      </c>
      <c r="E196" s="16" t="s">
        <v>60</v>
      </c>
      <c r="F196" s="19">
        <v>3176.35781</v>
      </c>
      <c r="G196" s="20">
        <v>109</v>
      </c>
      <c r="H196" s="19">
        <v>23.97223</v>
      </c>
      <c r="I196" s="19">
        <v>2537.9892300000001</v>
      </c>
      <c r="J196" s="19">
        <v>1206.3781300000001</v>
      </c>
      <c r="K196" s="18">
        <v>12.202</v>
      </c>
      <c r="L196" s="18">
        <v>25.670999999999999</v>
      </c>
      <c r="M196" s="18">
        <v>2.0510000000000002</v>
      </c>
      <c r="N196" s="18">
        <v>15.917999999999999</v>
      </c>
      <c r="O196" s="18">
        <v>6.282</v>
      </c>
      <c r="P196" s="21" t="s">
        <v>562</v>
      </c>
      <c r="Q196" s="21" t="s">
        <v>568</v>
      </c>
      <c r="R196" s="22">
        <f t="shared" si="3"/>
        <v>13.308</v>
      </c>
      <c r="S196" s="21" t="s">
        <v>575</v>
      </c>
    </row>
    <row r="197" spans="1:19" ht="18" customHeight="1" x14ac:dyDescent="0.75">
      <c r="A197" s="24" t="s">
        <v>265</v>
      </c>
      <c r="B197" s="25">
        <v>62.457999999999998</v>
      </c>
      <c r="C197" s="25">
        <v>64.680000000000007</v>
      </c>
      <c r="D197" s="23" t="s">
        <v>73</v>
      </c>
      <c r="E197" s="23" t="s">
        <v>60</v>
      </c>
      <c r="F197" s="26">
        <v>3160.7707599999999</v>
      </c>
      <c r="G197" s="27">
        <v>43</v>
      </c>
      <c r="H197" s="26">
        <v>1421.3919699999999</v>
      </c>
      <c r="I197" s="26">
        <v>6609.9477500000003</v>
      </c>
      <c r="J197" s="26">
        <v>4275.338178</v>
      </c>
      <c r="K197" s="25">
        <v>29.866</v>
      </c>
      <c r="L197" s="25">
        <v>46.174999999999997</v>
      </c>
      <c r="M197" s="25">
        <v>0.78800000000000003</v>
      </c>
      <c r="N197" s="25">
        <v>23.792999999999999</v>
      </c>
      <c r="O197" s="25">
        <v>4.202</v>
      </c>
      <c r="P197" s="28" t="s">
        <v>564</v>
      </c>
      <c r="Q197" s="28" t="s">
        <v>568</v>
      </c>
      <c r="R197" s="29">
        <f t="shared" si="3"/>
        <v>25.609666666666666</v>
      </c>
      <c r="S197" s="28" t="s">
        <v>575</v>
      </c>
    </row>
    <row r="198" spans="1:19" ht="18" customHeight="1" x14ac:dyDescent="0.75">
      <c r="A198" s="17" t="s">
        <v>266</v>
      </c>
      <c r="B198" s="18">
        <v>-71.956999999999994</v>
      </c>
      <c r="C198" s="18">
        <v>14.032999999999999</v>
      </c>
      <c r="D198" s="16" t="s">
        <v>68</v>
      </c>
      <c r="E198" s="16" t="s">
        <v>60</v>
      </c>
      <c r="F198" s="19">
        <v>3155.1383689999998</v>
      </c>
      <c r="G198" s="20">
        <v>72</v>
      </c>
      <c r="H198" s="19">
        <v>-71.945170000000005</v>
      </c>
      <c r="I198" s="19">
        <v>33421.730089999997</v>
      </c>
      <c r="J198" s="19">
        <v>4690.3906900000002</v>
      </c>
      <c r="K198" s="18">
        <v>-6.7930000000000001</v>
      </c>
      <c r="L198" s="18">
        <v>-48.404000000000003</v>
      </c>
      <c r="M198" s="18">
        <v>1.855</v>
      </c>
      <c r="N198" s="18">
        <v>578.44399999999996</v>
      </c>
      <c r="O198" s="18">
        <v>0.17199999999999999</v>
      </c>
      <c r="P198" s="21" t="s">
        <v>564</v>
      </c>
      <c r="Q198" s="21" t="s">
        <v>569</v>
      </c>
      <c r="R198" s="22">
        <f t="shared" si="3"/>
        <v>-17.780666666666669</v>
      </c>
      <c r="S198" s="21" t="s">
        <v>577</v>
      </c>
    </row>
    <row r="199" spans="1:19" ht="18" customHeight="1" x14ac:dyDescent="0.75">
      <c r="A199" s="24" t="s">
        <v>267</v>
      </c>
      <c r="B199" s="25">
        <v>24.443999999999999</v>
      </c>
      <c r="C199" s="25">
        <v>-83.966999999999999</v>
      </c>
      <c r="D199" s="23" t="s">
        <v>56</v>
      </c>
      <c r="E199" s="23" t="s">
        <v>60</v>
      </c>
      <c r="F199" s="26">
        <v>3150</v>
      </c>
      <c r="G199" s="27">
        <v>78</v>
      </c>
      <c r="H199" s="26">
        <v>577</v>
      </c>
      <c r="I199" s="26">
        <v>10878</v>
      </c>
      <c r="J199" s="26">
        <v>-9134</v>
      </c>
      <c r="K199" s="25">
        <v>7.0780000000000003</v>
      </c>
      <c r="L199" s="25">
        <v>-8.43</v>
      </c>
      <c r="M199" s="25">
        <v>1.139</v>
      </c>
      <c r="N199" s="25">
        <v>-208.15600000000001</v>
      </c>
      <c r="O199" s="25">
        <v>-0.48</v>
      </c>
      <c r="P199" s="28" t="s">
        <v>564</v>
      </c>
      <c r="Q199" s="28" t="s">
        <v>570</v>
      </c>
      <c r="R199" s="29">
        <f t="shared" si="3"/>
        <v>-7.0999999999999799E-2</v>
      </c>
      <c r="S199" s="28" t="s">
        <v>577</v>
      </c>
    </row>
    <row r="200" spans="1:19" ht="18" customHeight="1" x14ac:dyDescent="0.75">
      <c r="A200" s="17" t="s">
        <v>268</v>
      </c>
      <c r="B200" s="18">
        <v>-7.5259999999999998</v>
      </c>
      <c r="C200" s="18">
        <v>11.679</v>
      </c>
      <c r="D200" s="16" t="s">
        <v>56</v>
      </c>
      <c r="E200" s="16" t="s">
        <v>60</v>
      </c>
      <c r="F200" s="19">
        <v>3016</v>
      </c>
      <c r="G200" s="20">
        <v>78</v>
      </c>
      <c r="H200" s="19">
        <v>391</v>
      </c>
      <c r="I200" s="19">
        <v>28820</v>
      </c>
      <c r="J200" s="19">
        <v>3366</v>
      </c>
      <c r="K200" s="18">
        <v>-0.78700000000000003</v>
      </c>
      <c r="L200" s="18">
        <v>-6.7430000000000003</v>
      </c>
      <c r="M200" s="18">
        <v>1.569</v>
      </c>
      <c r="N200" s="18">
        <v>717.32</v>
      </c>
      <c r="O200" s="18">
        <v>0.14299999999999999</v>
      </c>
      <c r="P200" s="21" t="s">
        <v>564</v>
      </c>
      <c r="Q200" s="21" t="s">
        <v>569</v>
      </c>
      <c r="R200" s="22">
        <f t="shared" si="3"/>
        <v>-1.9870000000000001</v>
      </c>
      <c r="S200" s="21" t="s">
        <v>577</v>
      </c>
    </row>
    <row r="201" spans="1:19" ht="18" customHeight="1" x14ac:dyDescent="0.75">
      <c r="A201" s="24" t="s">
        <v>269</v>
      </c>
      <c r="B201" s="25">
        <v>53.633000000000003</v>
      </c>
      <c r="C201" s="25">
        <v>26.417000000000002</v>
      </c>
      <c r="D201" s="23" t="s">
        <v>59</v>
      </c>
      <c r="E201" s="23" t="s">
        <v>60</v>
      </c>
      <c r="F201" s="26">
        <v>2972</v>
      </c>
      <c r="G201" s="27">
        <v>880</v>
      </c>
      <c r="H201" s="26">
        <v>1196</v>
      </c>
      <c r="I201" s="26">
        <v>32357</v>
      </c>
      <c r="J201" s="26">
        <v>8548</v>
      </c>
      <c r="K201" s="25">
        <v>4.9260000000000002</v>
      </c>
      <c r="L201" s="25">
        <v>18.646999999999998</v>
      </c>
      <c r="M201" s="25">
        <v>2.262</v>
      </c>
      <c r="N201" s="25">
        <v>248.39699999999999</v>
      </c>
      <c r="O201" s="25">
        <v>0.40200000000000002</v>
      </c>
      <c r="P201" s="28" t="s">
        <v>562</v>
      </c>
      <c r="Q201" s="28" t="s">
        <v>569</v>
      </c>
      <c r="R201" s="29">
        <f t="shared" si="3"/>
        <v>8.6116666666666664</v>
      </c>
      <c r="S201" s="28" t="s">
        <v>576</v>
      </c>
    </row>
    <row r="202" spans="1:19" ht="18" customHeight="1" x14ac:dyDescent="0.75">
      <c r="A202" s="17" t="s">
        <v>270</v>
      </c>
      <c r="B202" s="18">
        <v>415.80099999999999</v>
      </c>
      <c r="C202" s="18">
        <v>60.631999999999998</v>
      </c>
      <c r="D202" s="16" t="s">
        <v>65</v>
      </c>
      <c r="E202" s="16" t="s">
        <v>60</v>
      </c>
      <c r="F202" s="19">
        <v>2835.6160799999998</v>
      </c>
      <c r="G202" s="20">
        <v>59</v>
      </c>
      <c r="H202" s="19">
        <v>8825.9168300000001</v>
      </c>
      <c r="I202" s="19">
        <v>23208.471420000002</v>
      </c>
      <c r="J202" s="19">
        <v>14071.811830000001</v>
      </c>
      <c r="K202" s="18">
        <v>50.802</v>
      </c>
      <c r="L202" s="18">
        <v>83.787999999999997</v>
      </c>
      <c r="M202" s="18">
        <v>2.3610000000000002</v>
      </c>
      <c r="N202" s="18">
        <v>52.491</v>
      </c>
      <c r="O202" s="18">
        <v>3.3279999999999998</v>
      </c>
      <c r="P202" s="21" t="s">
        <v>564</v>
      </c>
      <c r="Q202" s="21" t="s">
        <v>568</v>
      </c>
      <c r="R202" s="22">
        <f t="shared" si="3"/>
        <v>45.650333333333329</v>
      </c>
      <c r="S202" s="21" t="s">
        <v>575</v>
      </c>
    </row>
    <row r="203" spans="1:19" ht="18" customHeight="1" x14ac:dyDescent="0.75">
      <c r="A203" s="24" t="s">
        <v>271</v>
      </c>
      <c r="B203" s="25">
        <v>6.9089999999999998</v>
      </c>
      <c r="C203" s="25">
        <v>57.98</v>
      </c>
      <c r="D203" s="23" t="s">
        <v>68</v>
      </c>
      <c r="E203" s="23" t="s">
        <v>60</v>
      </c>
      <c r="F203" s="26">
        <v>2830.3789999999999</v>
      </c>
      <c r="G203" s="27"/>
      <c r="H203" s="26">
        <v>195.55099999999999</v>
      </c>
      <c r="I203" s="26">
        <v>695.58399999999995</v>
      </c>
      <c r="J203" s="26">
        <v>403.30500000000001</v>
      </c>
      <c r="K203" s="25">
        <v>28.113</v>
      </c>
      <c r="L203" s="25">
        <v>48.487000000000002</v>
      </c>
      <c r="M203" s="25">
        <v>2.379</v>
      </c>
      <c r="N203" s="25">
        <v>0</v>
      </c>
      <c r="O203" s="25"/>
      <c r="P203" s="28" t="s">
        <v>565</v>
      </c>
      <c r="Q203" s="28"/>
      <c r="R203" s="29">
        <f t="shared" si="3"/>
        <v>26.326333333333334</v>
      </c>
      <c r="S203" s="28" t="s">
        <v>575</v>
      </c>
    </row>
    <row r="204" spans="1:19" ht="18" customHeight="1" x14ac:dyDescent="0.75">
      <c r="A204" s="17" t="s">
        <v>272</v>
      </c>
      <c r="B204" s="18">
        <v>-12.547000000000001</v>
      </c>
      <c r="C204" s="18">
        <v>50.33</v>
      </c>
      <c r="D204" s="16" t="s">
        <v>56</v>
      </c>
      <c r="E204" s="16" t="s">
        <v>57</v>
      </c>
      <c r="F204" s="19">
        <v>2775.7666300000001</v>
      </c>
      <c r="G204" s="20">
        <v>36</v>
      </c>
      <c r="H204" s="19">
        <v>-270.15807999999998</v>
      </c>
      <c r="I204" s="19">
        <v>12345.1808</v>
      </c>
      <c r="J204" s="19">
        <v>6213.4475499999999</v>
      </c>
      <c r="K204" s="18">
        <v>-2.8210000000000002</v>
      </c>
      <c r="L204" s="18">
        <v>-5.6050000000000004</v>
      </c>
      <c r="M204" s="18">
        <v>2.5070000000000001</v>
      </c>
      <c r="N204" s="18">
        <v>81.888000000000005</v>
      </c>
      <c r="O204" s="18">
        <v>1.2210000000000001</v>
      </c>
      <c r="P204" s="21" t="s">
        <v>564</v>
      </c>
      <c r="Q204" s="21" t="s">
        <v>568</v>
      </c>
      <c r="R204" s="22">
        <f t="shared" si="3"/>
        <v>-1.9730000000000001</v>
      </c>
      <c r="S204" s="21" t="s">
        <v>577</v>
      </c>
    </row>
    <row r="205" spans="1:19" ht="18" customHeight="1" x14ac:dyDescent="0.75">
      <c r="A205" s="24" t="s">
        <v>273</v>
      </c>
      <c r="B205" s="25">
        <v>36.133000000000003</v>
      </c>
      <c r="C205" s="25">
        <v>23.585999999999999</v>
      </c>
      <c r="D205" s="23" t="s">
        <v>56</v>
      </c>
      <c r="E205" s="23" t="s">
        <v>60</v>
      </c>
      <c r="F205" s="26">
        <v>2726</v>
      </c>
      <c r="G205" s="27">
        <v>730</v>
      </c>
      <c r="H205" s="26">
        <v>711</v>
      </c>
      <c r="I205" s="26">
        <v>16662</v>
      </c>
      <c r="J205" s="26">
        <v>3930</v>
      </c>
      <c r="K205" s="25">
        <v>5.9109999999999996</v>
      </c>
      <c r="L205" s="25">
        <v>25.062999999999999</v>
      </c>
      <c r="M205" s="25">
        <v>1.6679999999999999</v>
      </c>
      <c r="N205" s="25">
        <v>314.3</v>
      </c>
      <c r="O205" s="25">
        <v>0.318</v>
      </c>
      <c r="P205" s="28" t="s">
        <v>562</v>
      </c>
      <c r="Q205" s="28" t="s">
        <v>569</v>
      </c>
      <c r="R205" s="29">
        <f t="shared" si="3"/>
        <v>10.880666666666665</v>
      </c>
      <c r="S205" s="28" t="s">
        <v>575</v>
      </c>
    </row>
    <row r="206" spans="1:19" ht="18" customHeight="1" x14ac:dyDescent="0.75">
      <c r="A206" s="17" t="s">
        <v>274</v>
      </c>
      <c r="B206" s="18">
        <v>29.175999999999998</v>
      </c>
      <c r="C206" s="18">
        <v>73.361999999999995</v>
      </c>
      <c r="D206" s="16" t="s">
        <v>68</v>
      </c>
      <c r="E206" s="16" t="s">
        <v>60</v>
      </c>
      <c r="F206" s="19">
        <v>2720.7810500000001</v>
      </c>
      <c r="G206" s="20">
        <v>13</v>
      </c>
      <c r="H206" s="19">
        <v>575.58162000000004</v>
      </c>
      <c r="I206" s="19">
        <v>9303.7805000000008</v>
      </c>
      <c r="J206" s="19">
        <v>6825.4924600000004</v>
      </c>
      <c r="K206" s="18">
        <v>8.532</v>
      </c>
      <c r="L206" s="18">
        <v>11.63</v>
      </c>
      <c r="M206" s="18">
        <v>95.122</v>
      </c>
      <c r="N206" s="18">
        <v>35.902999999999999</v>
      </c>
      <c r="O206" s="18">
        <v>2.7850000000000001</v>
      </c>
      <c r="P206" s="21" t="s">
        <v>564</v>
      </c>
      <c r="Q206" s="21" t="s">
        <v>568</v>
      </c>
      <c r="R206" s="22">
        <f t="shared" si="3"/>
        <v>38.427999999999997</v>
      </c>
      <c r="S206" s="21" t="s">
        <v>575</v>
      </c>
    </row>
    <row r="207" spans="1:19" ht="18" customHeight="1" x14ac:dyDescent="0.75">
      <c r="A207" s="24" t="s">
        <v>275</v>
      </c>
      <c r="B207" s="25">
        <v>-30.838000000000001</v>
      </c>
      <c r="C207" s="25">
        <v>7.1280000000000001</v>
      </c>
      <c r="D207" s="23" t="s">
        <v>56</v>
      </c>
      <c r="E207" s="23" t="s">
        <v>60</v>
      </c>
      <c r="F207" s="26">
        <v>2709.8413399999999</v>
      </c>
      <c r="G207" s="27">
        <v>36</v>
      </c>
      <c r="H207" s="26">
        <v>-669.66584</v>
      </c>
      <c r="I207" s="26">
        <v>18714.172269999999</v>
      </c>
      <c r="J207" s="26">
        <v>1334.0462199999999</v>
      </c>
      <c r="K207" s="25">
        <v>-4.4649999999999999</v>
      </c>
      <c r="L207" s="25">
        <v>-62.640999999999998</v>
      </c>
      <c r="M207" s="25">
        <v>3.1070000000000002</v>
      </c>
      <c r="N207" s="25">
        <v>1259.2619999999999</v>
      </c>
      <c r="O207" s="25">
        <v>7.9000000000000001E-2</v>
      </c>
      <c r="P207" s="28" t="s">
        <v>564</v>
      </c>
      <c r="Q207" s="28" t="s">
        <v>569</v>
      </c>
      <c r="R207" s="29">
        <f t="shared" si="3"/>
        <v>-21.332999999999998</v>
      </c>
      <c r="S207" s="28" t="s">
        <v>577</v>
      </c>
    </row>
    <row r="208" spans="1:19" ht="18" customHeight="1" x14ac:dyDescent="0.75">
      <c r="A208" s="17" t="s">
        <v>276</v>
      </c>
      <c r="B208" s="18">
        <v>73.47</v>
      </c>
      <c r="C208" s="18">
        <v>16.236000000000001</v>
      </c>
      <c r="D208" s="16" t="s">
        <v>68</v>
      </c>
      <c r="E208" s="16" t="s">
        <v>60</v>
      </c>
      <c r="F208" s="19">
        <v>2699.0230999999999</v>
      </c>
      <c r="G208" s="20">
        <v>0</v>
      </c>
      <c r="H208" s="19">
        <v>1487.2448400000001</v>
      </c>
      <c r="I208" s="19">
        <v>2466.4588699999999</v>
      </c>
      <c r="J208" s="19">
        <v>400.46276999999998</v>
      </c>
      <c r="K208" s="18">
        <v>80.397999999999996</v>
      </c>
      <c r="L208" s="18">
        <v>495.17500000000001</v>
      </c>
      <c r="M208" s="18">
        <v>0.56899999999999995</v>
      </c>
      <c r="N208" s="18">
        <v>9.1180000000000003</v>
      </c>
      <c r="O208" s="18">
        <v>10.967000000000001</v>
      </c>
      <c r="P208" s="21" t="s">
        <v>565</v>
      </c>
      <c r="Q208" s="21" t="s">
        <v>568</v>
      </c>
      <c r="R208" s="22">
        <f t="shared" si="3"/>
        <v>192.04733333333331</v>
      </c>
      <c r="S208" s="21" t="s">
        <v>575</v>
      </c>
    </row>
    <row r="209" spans="1:19" ht="18" customHeight="1" x14ac:dyDescent="0.75">
      <c r="A209" s="24" t="s">
        <v>277</v>
      </c>
      <c r="B209" s="25">
        <v>32.323</v>
      </c>
      <c r="C209" s="25">
        <v>15.355</v>
      </c>
      <c r="D209" s="23" t="s">
        <v>56</v>
      </c>
      <c r="E209" s="23" t="s">
        <v>60</v>
      </c>
      <c r="F209" s="26">
        <v>2597.3670000000002</v>
      </c>
      <c r="G209" s="27">
        <v>4</v>
      </c>
      <c r="H209" s="26">
        <v>607.29999999999995</v>
      </c>
      <c r="I209" s="26">
        <v>9010.6880000000001</v>
      </c>
      <c r="J209" s="26">
        <v>1383.623</v>
      </c>
      <c r="K209" s="25">
        <v>9.3170000000000002</v>
      </c>
      <c r="L209" s="25">
        <v>60.677</v>
      </c>
      <c r="M209" s="25">
        <v>1.198</v>
      </c>
      <c r="N209" s="25">
        <v>497.64</v>
      </c>
      <c r="O209" s="25">
        <v>0.23300000000000001</v>
      </c>
      <c r="P209" s="28" t="s">
        <v>565</v>
      </c>
      <c r="Q209" s="28" t="s">
        <v>569</v>
      </c>
      <c r="R209" s="29">
        <f t="shared" si="3"/>
        <v>23.730666666666664</v>
      </c>
      <c r="S209" s="28" t="s">
        <v>575</v>
      </c>
    </row>
    <row r="210" spans="1:19" ht="18" customHeight="1" x14ac:dyDescent="0.75">
      <c r="A210" s="17" t="s">
        <v>278</v>
      </c>
      <c r="B210" s="18">
        <v>42.639000000000003</v>
      </c>
      <c r="C210" s="18">
        <v>6.8559999999999999</v>
      </c>
      <c r="D210" s="16" t="s">
        <v>68</v>
      </c>
      <c r="E210" s="16" t="s">
        <v>60</v>
      </c>
      <c r="F210" s="19">
        <v>2591.6188200000001</v>
      </c>
      <c r="G210" s="20">
        <v>168</v>
      </c>
      <c r="H210" s="19">
        <v>828.79552999999999</v>
      </c>
      <c r="I210" s="19">
        <v>12962.78211</v>
      </c>
      <c r="J210" s="19">
        <v>888.77796000000001</v>
      </c>
      <c r="K210" s="18">
        <v>8.5239999999999991</v>
      </c>
      <c r="L210" s="18">
        <v>124.334</v>
      </c>
      <c r="M210" s="18">
        <v>0.217</v>
      </c>
      <c r="N210" s="18">
        <v>18.734000000000002</v>
      </c>
      <c r="O210" s="18">
        <v>5.3369999999999997</v>
      </c>
      <c r="P210" s="21" t="s">
        <v>562</v>
      </c>
      <c r="Q210" s="21" t="s">
        <v>568</v>
      </c>
      <c r="R210" s="22">
        <f t="shared" si="3"/>
        <v>44.358333333333341</v>
      </c>
      <c r="S210" s="21" t="s">
        <v>575</v>
      </c>
    </row>
    <row r="211" spans="1:19" ht="18" customHeight="1" x14ac:dyDescent="0.75">
      <c r="A211" s="24" t="s">
        <v>279</v>
      </c>
      <c r="B211" s="25">
        <v>70.894000000000005</v>
      </c>
      <c r="C211" s="25">
        <v>62.392000000000003</v>
      </c>
      <c r="D211" s="23" t="s">
        <v>65</v>
      </c>
      <c r="E211" s="23" t="s">
        <v>57</v>
      </c>
      <c r="F211" s="26">
        <v>2451.95829</v>
      </c>
      <c r="G211" s="27">
        <v>114</v>
      </c>
      <c r="H211" s="26">
        <v>1303.7198699999999</v>
      </c>
      <c r="I211" s="26">
        <v>2295.0184899999999</v>
      </c>
      <c r="J211" s="26">
        <v>1431.9111399999999</v>
      </c>
      <c r="K211" s="25">
        <v>75.742000000000004</v>
      </c>
      <c r="L211" s="25">
        <v>121.396</v>
      </c>
      <c r="M211" s="25">
        <v>2.8730000000000002</v>
      </c>
      <c r="N211" s="25">
        <v>18.353000000000002</v>
      </c>
      <c r="O211" s="25">
        <v>5.4480000000000004</v>
      </c>
      <c r="P211" s="28" t="s">
        <v>562</v>
      </c>
      <c r="Q211" s="28" t="s">
        <v>568</v>
      </c>
      <c r="R211" s="29">
        <f t="shared" si="3"/>
        <v>66.670333333333332</v>
      </c>
      <c r="S211" s="28" t="s">
        <v>575</v>
      </c>
    </row>
    <row r="212" spans="1:19" ht="18" customHeight="1" x14ac:dyDescent="0.75">
      <c r="A212" s="17" t="s">
        <v>280</v>
      </c>
      <c r="B212" s="18">
        <v>18.922000000000001</v>
      </c>
      <c r="C212" s="18">
        <v>13.653</v>
      </c>
      <c r="D212" s="16" t="s">
        <v>281</v>
      </c>
      <c r="E212" s="16" t="s">
        <v>57</v>
      </c>
      <c r="F212" s="19">
        <v>2394</v>
      </c>
      <c r="G212" s="20">
        <v>730</v>
      </c>
      <c r="H212" s="19">
        <v>344</v>
      </c>
      <c r="I212" s="19">
        <v>11667</v>
      </c>
      <c r="J212" s="19">
        <v>1593</v>
      </c>
      <c r="K212" s="18">
        <v>3.8820000000000001</v>
      </c>
      <c r="L212" s="18">
        <v>28.436</v>
      </c>
      <c r="M212" s="18">
        <v>1.3280000000000001</v>
      </c>
      <c r="N212" s="18">
        <v>285.37299999999999</v>
      </c>
      <c r="O212" s="18">
        <v>0.35</v>
      </c>
      <c r="P212" s="21" t="s">
        <v>562</v>
      </c>
      <c r="Q212" s="21" t="s">
        <v>569</v>
      </c>
      <c r="R212" s="22">
        <f t="shared" si="3"/>
        <v>11.215333333333334</v>
      </c>
      <c r="S212" s="21" t="s">
        <v>575</v>
      </c>
    </row>
    <row r="213" spans="1:19" ht="18" customHeight="1" x14ac:dyDescent="0.75">
      <c r="A213" s="24" t="s">
        <v>282</v>
      </c>
      <c r="B213" s="25">
        <v>39.548999999999999</v>
      </c>
      <c r="C213" s="25">
        <v>33.366</v>
      </c>
      <c r="D213" s="23" t="s">
        <v>56</v>
      </c>
      <c r="E213" s="23" t="s">
        <v>60</v>
      </c>
      <c r="F213" s="26">
        <v>2354</v>
      </c>
      <c r="G213" s="27">
        <v>730</v>
      </c>
      <c r="H213" s="26">
        <v>698</v>
      </c>
      <c r="I213" s="26">
        <v>12072</v>
      </c>
      <c r="J213" s="26">
        <v>4028</v>
      </c>
      <c r="K213" s="25">
        <v>7.7119999999999997</v>
      </c>
      <c r="L213" s="25">
        <v>23.113</v>
      </c>
      <c r="M213" s="25">
        <v>2.4329999999999998</v>
      </c>
      <c r="N213" s="25">
        <v>188.90199999999999</v>
      </c>
      <c r="O213" s="25">
        <v>0.60599999999999998</v>
      </c>
      <c r="P213" s="28" t="s">
        <v>562</v>
      </c>
      <c r="Q213" s="28" t="s">
        <v>569</v>
      </c>
      <c r="R213" s="29">
        <f t="shared" si="3"/>
        <v>11.085999999999999</v>
      </c>
      <c r="S213" s="28" t="s">
        <v>575</v>
      </c>
    </row>
    <row r="214" spans="1:19" ht="18" customHeight="1" x14ac:dyDescent="0.75">
      <c r="A214" s="17" t="s">
        <v>283</v>
      </c>
      <c r="B214" s="18">
        <v>45.067999999999998</v>
      </c>
      <c r="C214" s="18">
        <v>48.878</v>
      </c>
      <c r="D214" s="16" t="s">
        <v>73</v>
      </c>
      <c r="E214" s="16" t="s">
        <v>60</v>
      </c>
      <c r="F214" s="19">
        <v>2337.29108</v>
      </c>
      <c r="G214" s="20">
        <v>43</v>
      </c>
      <c r="H214" s="19">
        <v>751.06511999999998</v>
      </c>
      <c r="I214" s="19">
        <v>4585.5552500000003</v>
      </c>
      <c r="J214" s="19">
        <v>2241.3611099999998</v>
      </c>
      <c r="K214" s="18">
        <v>22.971</v>
      </c>
      <c r="L214" s="18">
        <v>46.997</v>
      </c>
      <c r="M214" s="18">
        <v>0.59099999999999997</v>
      </c>
      <c r="N214" s="18">
        <v>48.932000000000002</v>
      </c>
      <c r="O214" s="18">
        <v>2.0430000000000001</v>
      </c>
      <c r="P214" s="21" t="s">
        <v>564</v>
      </c>
      <c r="Q214" s="21" t="s">
        <v>568</v>
      </c>
      <c r="R214" s="22">
        <f t="shared" si="3"/>
        <v>23.519666666666666</v>
      </c>
      <c r="S214" s="21" t="s">
        <v>575</v>
      </c>
    </row>
    <row r="215" spans="1:19" ht="18" customHeight="1" x14ac:dyDescent="0.75">
      <c r="A215" s="24" t="s">
        <v>284</v>
      </c>
      <c r="B215" s="25">
        <v>11.295999999999999</v>
      </c>
      <c r="C215" s="25">
        <v>-22.109000000000002</v>
      </c>
      <c r="D215" s="23" t="s">
        <v>56</v>
      </c>
      <c r="E215" s="23" t="s">
        <v>57</v>
      </c>
      <c r="F215" s="26">
        <v>2337</v>
      </c>
      <c r="G215" s="27">
        <v>2</v>
      </c>
      <c r="H215" s="26">
        <v>198</v>
      </c>
      <c r="I215" s="26">
        <v>11398</v>
      </c>
      <c r="J215" s="26">
        <v>-2520</v>
      </c>
      <c r="K215" s="25">
        <v>2.3159999999999998</v>
      </c>
      <c r="L215" s="25">
        <v>-10.476000000000001</v>
      </c>
      <c r="M215" s="25">
        <v>1.151</v>
      </c>
      <c r="N215" s="25">
        <v>-531.15</v>
      </c>
      <c r="O215" s="25">
        <v>-0.20699999999999999</v>
      </c>
      <c r="P215" s="28" t="s">
        <v>565</v>
      </c>
      <c r="Q215" s="28" t="s">
        <v>570</v>
      </c>
      <c r="R215" s="29">
        <f t="shared" si="3"/>
        <v>-2.3363333333333336</v>
      </c>
      <c r="S215" s="28" t="s">
        <v>577</v>
      </c>
    </row>
    <row r="216" spans="1:19" ht="18" customHeight="1" x14ac:dyDescent="0.75">
      <c r="A216" s="17" t="s">
        <v>285</v>
      </c>
      <c r="B216" s="18">
        <v>-20.026</v>
      </c>
      <c r="C216" s="18">
        <v>-7.5430000000000001</v>
      </c>
      <c r="D216" s="16" t="s">
        <v>56</v>
      </c>
      <c r="E216" s="16" t="s">
        <v>60</v>
      </c>
      <c r="F216" s="19">
        <v>2252</v>
      </c>
      <c r="G216" s="20">
        <v>78</v>
      </c>
      <c r="H216" s="19">
        <v>-355</v>
      </c>
      <c r="I216" s="19">
        <v>18359</v>
      </c>
      <c r="J216" s="19">
        <v>-1385</v>
      </c>
      <c r="K216" s="18">
        <v>-2.456</v>
      </c>
      <c r="L216" s="18">
        <v>32.563000000000002</v>
      </c>
      <c r="M216" s="18">
        <v>0.63800000000000001</v>
      </c>
      <c r="N216" s="18">
        <v>-1225.0540000000001</v>
      </c>
      <c r="O216" s="18">
        <v>-8.1000000000000003E-2</v>
      </c>
      <c r="P216" s="21" t="s">
        <v>564</v>
      </c>
      <c r="Q216" s="21" t="s">
        <v>570</v>
      </c>
      <c r="R216" s="22">
        <f t="shared" si="3"/>
        <v>10.248333333333335</v>
      </c>
      <c r="S216" s="21" t="s">
        <v>575</v>
      </c>
    </row>
    <row r="217" spans="1:19" ht="18" customHeight="1" x14ac:dyDescent="0.75">
      <c r="A217" s="24" t="s">
        <v>286</v>
      </c>
      <c r="B217" s="25">
        <v>39.987000000000002</v>
      </c>
      <c r="C217" s="25">
        <v>5.5970000000000004</v>
      </c>
      <c r="D217" s="23" t="s">
        <v>68</v>
      </c>
      <c r="E217" s="23" t="s">
        <v>60</v>
      </c>
      <c r="F217" s="26">
        <v>2244.7208099999998</v>
      </c>
      <c r="G217" s="27">
        <v>168</v>
      </c>
      <c r="H217" s="26">
        <v>673.20803999999998</v>
      </c>
      <c r="I217" s="26">
        <v>12649.50266</v>
      </c>
      <c r="J217" s="26">
        <v>708.05930999999998</v>
      </c>
      <c r="K217" s="25">
        <v>7.0960000000000001</v>
      </c>
      <c r="L217" s="25">
        <v>126.77</v>
      </c>
      <c r="M217" s="25">
        <v>0.188</v>
      </c>
      <c r="N217" s="25">
        <v>18.733000000000001</v>
      </c>
      <c r="O217" s="25">
        <v>5.3369999999999997</v>
      </c>
      <c r="P217" s="28" t="s">
        <v>562</v>
      </c>
      <c r="Q217" s="28" t="s">
        <v>568</v>
      </c>
      <c r="R217" s="29">
        <f t="shared" si="3"/>
        <v>44.684666666666658</v>
      </c>
      <c r="S217" s="28" t="s">
        <v>575</v>
      </c>
    </row>
    <row r="218" spans="1:19" ht="18" customHeight="1" x14ac:dyDescent="0.75">
      <c r="A218" s="17" t="s">
        <v>287</v>
      </c>
      <c r="B218" s="18">
        <v>61.027999999999999</v>
      </c>
      <c r="C218" s="18">
        <v>20.617000000000001</v>
      </c>
      <c r="D218" s="16" t="s">
        <v>281</v>
      </c>
      <c r="E218" s="16" t="s">
        <v>60</v>
      </c>
      <c r="F218" s="19">
        <v>2195.0491200000001</v>
      </c>
      <c r="G218" s="20">
        <v>4</v>
      </c>
      <c r="H218" s="19">
        <v>1593.2259100000001</v>
      </c>
      <c r="I218" s="19">
        <v>4383.4892200000004</v>
      </c>
      <c r="J218" s="19">
        <v>903.75072</v>
      </c>
      <c r="K218" s="18">
        <v>30.56</v>
      </c>
      <c r="L218" s="18">
        <v>148.227</v>
      </c>
      <c r="M218" s="18">
        <v>5.1689999999999996</v>
      </c>
      <c r="N218" s="18">
        <v>358.90199999999999</v>
      </c>
      <c r="O218" s="18">
        <v>0.29099999999999998</v>
      </c>
      <c r="P218" s="21" t="s">
        <v>565</v>
      </c>
      <c r="Q218" s="21" t="s">
        <v>569</v>
      </c>
      <c r="R218" s="22">
        <f t="shared" si="3"/>
        <v>61.318666666666672</v>
      </c>
      <c r="S218" s="21" t="s">
        <v>575</v>
      </c>
    </row>
    <row r="219" spans="1:19" ht="18" customHeight="1" x14ac:dyDescent="0.75">
      <c r="A219" s="24" t="s">
        <v>288</v>
      </c>
      <c r="B219" s="25">
        <v>16.606000000000002</v>
      </c>
      <c r="C219" s="25">
        <v>12.292</v>
      </c>
      <c r="D219" s="23" t="s">
        <v>68</v>
      </c>
      <c r="E219" s="23" t="s">
        <v>60</v>
      </c>
      <c r="F219" s="26">
        <v>2126.0469899999998</v>
      </c>
      <c r="G219" s="27">
        <v>9</v>
      </c>
      <c r="H219" s="26">
        <v>222.79156</v>
      </c>
      <c r="I219" s="26">
        <v>17930.082539999999</v>
      </c>
      <c r="J219" s="26">
        <v>2204.0915399999999</v>
      </c>
      <c r="K219" s="25">
        <v>1.9690000000000001</v>
      </c>
      <c r="L219" s="25">
        <v>16.018000000000001</v>
      </c>
      <c r="M219" s="25">
        <v>1.2629999999999999</v>
      </c>
      <c r="N219" s="25">
        <v>666.58600000000001</v>
      </c>
      <c r="O219" s="25">
        <v>0.155</v>
      </c>
      <c r="P219" s="28" t="s">
        <v>565</v>
      </c>
      <c r="Q219" s="28" t="s">
        <v>569</v>
      </c>
      <c r="R219" s="29">
        <f t="shared" si="3"/>
        <v>6.416666666666667</v>
      </c>
      <c r="S219" s="28" t="s">
        <v>576</v>
      </c>
    </row>
    <row r="220" spans="1:19" ht="18" customHeight="1" x14ac:dyDescent="0.75">
      <c r="A220" s="17" t="s">
        <v>289</v>
      </c>
      <c r="B220" s="18">
        <v>95.323999999999998</v>
      </c>
      <c r="C220" s="18">
        <v>8.0429999999999993</v>
      </c>
      <c r="D220" s="16" t="s">
        <v>76</v>
      </c>
      <c r="E220" s="16" t="s">
        <v>60</v>
      </c>
      <c r="F220" s="19">
        <v>2096</v>
      </c>
      <c r="G220" s="20">
        <v>880</v>
      </c>
      <c r="H220" s="19">
        <v>1996</v>
      </c>
      <c r="I220" s="19">
        <v>25872</v>
      </c>
      <c r="J220" s="19">
        <v>2081</v>
      </c>
      <c r="K220" s="18">
        <v>7.7220000000000004</v>
      </c>
      <c r="L220" s="18">
        <v>96.010999999999996</v>
      </c>
      <c r="M220" s="18">
        <v>1.091</v>
      </c>
      <c r="N220" s="18">
        <v>1015.809</v>
      </c>
      <c r="O220" s="18">
        <v>9.8000000000000004E-2</v>
      </c>
      <c r="P220" s="21" t="s">
        <v>562</v>
      </c>
      <c r="Q220" s="21" t="s">
        <v>569</v>
      </c>
      <c r="R220" s="22">
        <f t="shared" si="3"/>
        <v>34.941333333333326</v>
      </c>
      <c r="S220" s="21" t="s">
        <v>575</v>
      </c>
    </row>
    <row r="221" spans="1:19" ht="18" customHeight="1" x14ac:dyDescent="0.75">
      <c r="A221" s="24" t="s">
        <v>290</v>
      </c>
      <c r="B221" s="25">
        <v>41.744999999999997</v>
      </c>
      <c r="C221" s="25">
        <v>24.045000000000002</v>
      </c>
      <c r="D221" s="23" t="s">
        <v>56</v>
      </c>
      <c r="E221" s="23" t="s">
        <v>60</v>
      </c>
      <c r="F221" s="26">
        <v>2005</v>
      </c>
      <c r="G221" s="27">
        <v>78</v>
      </c>
      <c r="H221" s="26">
        <v>628</v>
      </c>
      <c r="I221" s="26">
        <v>8326</v>
      </c>
      <c r="J221" s="26">
        <v>2002</v>
      </c>
      <c r="K221" s="25">
        <v>10.052</v>
      </c>
      <c r="L221" s="25">
        <v>41.808</v>
      </c>
      <c r="M221" s="25">
        <v>0.49399999999999999</v>
      </c>
      <c r="N221" s="25">
        <v>248.05099999999999</v>
      </c>
      <c r="O221" s="25">
        <v>0.40300000000000002</v>
      </c>
      <c r="P221" s="28" t="s">
        <v>564</v>
      </c>
      <c r="Q221" s="28" t="s">
        <v>569</v>
      </c>
      <c r="R221" s="29">
        <f t="shared" si="3"/>
        <v>17.451333333333334</v>
      </c>
      <c r="S221" s="28" t="s">
        <v>575</v>
      </c>
    </row>
    <row r="222" spans="1:19" ht="18" customHeight="1" x14ac:dyDescent="0.75">
      <c r="A222" s="17" t="s">
        <v>291</v>
      </c>
      <c r="B222" s="18">
        <v>51.956000000000003</v>
      </c>
      <c r="C222" s="18">
        <v>61.552999999999997</v>
      </c>
      <c r="D222" s="16" t="s">
        <v>154</v>
      </c>
      <c r="E222" s="16" t="s">
        <v>60</v>
      </c>
      <c r="F222" s="19">
        <v>1980.80072</v>
      </c>
      <c r="G222" s="20">
        <v>10</v>
      </c>
      <c r="H222" s="19">
        <v>774.26624000000004</v>
      </c>
      <c r="I222" s="19">
        <v>5140.2146700000003</v>
      </c>
      <c r="J222" s="19">
        <v>3163.9821700000002</v>
      </c>
      <c r="K222" s="18">
        <v>20.021000000000001</v>
      </c>
      <c r="L222" s="18">
        <v>32.527000000000001</v>
      </c>
      <c r="M222" s="18">
        <v>0.33</v>
      </c>
      <c r="N222" s="18">
        <v>5.7069999999999999</v>
      </c>
      <c r="O222" s="18">
        <v>19.920999999999999</v>
      </c>
      <c r="P222" s="21" t="s">
        <v>564</v>
      </c>
      <c r="Q222" s="21" t="s">
        <v>568</v>
      </c>
      <c r="R222" s="22">
        <f t="shared" si="3"/>
        <v>17.626000000000001</v>
      </c>
      <c r="S222" s="21" t="s">
        <v>575</v>
      </c>
    </row>
    <row r="223" spans="1:19" ht="18" customHeight="1" x14ac:dyDescent="0.75">
      <c r="A223" s="24" t="s">
        <v>292</v>
      </c>
      <c r="B223" s="25">
        <v>38.991999999999997</v>
      </c>
      <c r="C223" s="25">
        <v>30.027000000000001</v>
      </c>
      <c r="D223" s="23" t="s">
        <v>56</v>
      </c>
      <c r="E223" s="23" t="s">
        <v>60</v>
      </c>
      <c r="F223" s="26">
        <v>1944.3610000000001</v>
      </c>
      <c r="G223" s="27">
        <v>398</v>
      </c>
      <c r="H223" s="26">
        <v>569.23400000000004</v>
      </c>
      <c r="I223" s="26">
        <v>7695.27</v>
      </c>
      <c r="J223" s="26">
        <v>2310.6909999999998</v>
      </c>
      <c r="K223" s="25">
        <v>9.8520000000000003</v>
      </c>
      <c r="L223" s="25">
        <v>32.81</v>
      </c>
      <c r="M223" s="25">
        <v>1.8280000000000001</v>
      </c>
      <c r="N223" s="25">
        <v>209.48099999999999</v>
      </c>
      <c r="O223" s="25">
        <v>0.55400000000000005</v>
      </c>
      <c r="P223" s="28" t="s">
        <v>562</v>
      </c>
      <c r="Q223" s="28" t="s">
        <v>569</v>
      </c>
      <c r="R223" s="29">
        <f t="shared" si="3"/>
        <v>14.830000000000004</v>
      </c>
      <c r="S223" s="28" t="s">
        <v>575</v>
      </c>
    </row>
    <row r="224" spans="1:19" ht="18" customHeight="1" x14ac:dyDescent="0.75">
      <c r="A224" s="17" t="s">
        <v>293</v>
      </c>
      <c r="B224" s="18">
        <v>28.501000000000001</v>
      </c>
      <c r="C224" s="18">
        <v>38.246000000000002</v>
      </c>
      <c r="D224" s="16" t="s">
        <v>63</v>
      </c>
      <c r="E224" s="16" t="s">
        <v>57</v>
      </c>
      <c r="F224" s="19">
        <v>1903.2762700000001</v>
      </c>
      <c r="G224" s="20">
        <v>2</v>
      </c>
      <c r="H224" s="19">
        <v>331.10802999999999</v>
      </c>
      <c r="I224" s="19">
        <v>6481.9762799999999</v>
      </c>
      <c r="J224" s="19">
        <v>2479.1056899999999</v>
      </c>
      <c r="K224" s="18">
        <v>8.3680000000000003</v>
      </c>
      <c r="L224" s="18">
        <v>21.881</v>
      </c>
      <c r="M224" s="18">
        <v>1.226</v>
      </c>
      <c r="N224" s="18">
        <v>120.285</v>
      </c>
      <c r="O224" s="18">
        <v>0.84</v>
      </c>
      <c r="P224" s="21" t="s">
        <v>565</v>
      </c>
      <c r="Q224" s="21" t="s">
        <v>569</v>
      </c>
      <c r="R224" s="22">
        <f t="shared" si="3"/>
        <v>10.491666666666667</v>
      </c>
      <c r="S224" s="21" t="s">
        <v>575</v>
      </c>
    </row>
    <row r="225" spans="1:19" ht="18" customHeight="1" x14ac:dyDescent="0.75">
      <c r="A225" s="24" t="s">
        <v>294</v>
      </c>
      <c r="B225" s="25">
        <v>55.249000000000002</v>
      </c>
      <c r="C225" s="25">
        <v>68.236000000000004</v>
      </c>
      <c r="D225" s="23" t="s">
        <v>212</v>
      </c>
      <c r="E225" s="23" t="s">
        <v>60</v>
      </c>
      <c r="F225" s="26">
        <v>1865.433</v>
      </c>
      <c r="G225" s="27">
        <v>37</v>
      </c>
      <c r="H225" s="26">
        <v>978.05600000000004</v>
      </c>
      <c r="I225" s="26">
        <v>12313.962</v>
      </c>
      <c r="J225" s="26">
        <v>8402.56</v>
      </c>
      <c r="K225" s="25">
        <v>8.3689999999999998</v>
      </c>
      <c r="L225" s="25">
        <v>12.265000000000001</v>
      </c>
      <c r="M225" s="25">
        <v>5.17</v>
      </c>
      <c r="N225" s="25">
        <v>44.463999999999999</v>
      </c>
      <c r="O225" s="25">
        <v>2.2480000000000002</v>
      </c>
      <c r="P225" s="28" t="s">
        <v>564</v>
      </c>
      <c r="Q225" s="28" t="s">
        <v>568</v>
      </c>
      <c r="R225" s="29">
        <f t="shared" si="3"/>
        <v>8.6013333333333346</v>
      </c>
      <c r="S225" s="28" t="s">
        <v>576</v>
      </c>
    </row>
    <row r="226" spans="1:19" ht="18" customHeight="1" x14ac:dyDescent="0.75">
      <c r="A226" s="17" t="s">
        <v>295</v>
      </c>
      <c r="B226" s="18">
        <v>51.018999999999998</v>
      </c>
      <c r="C226" s="18">
        <v>29.821999999999999</v>
      </c>
      <c r="D226" s="16" t="s">
        <v>65</v>
      </c>
      <c r="E226" s="16" t="s">
        <v>60</v>
      </c>
      <c r="F226" s="19">
        <v>1864</v>
      </c>
      <c r="G226" s="20">
        <v>267</v>
      </c>
      <c r="H226" s="19">
        <v>713</v>
      </c>
      <c r="I226" s="19">
        <v>4007</v>
      </c>
      <c r="J226" s="19">
        <v>1195</v>
      </c>
      <c r="K226" s="18">
        <v>23.733000000000001</v>
      </c>
      <c r="L226" s="18">
        <v>79.581000000000003</v>
      </c>
      <c r="M226" s="18">
        <v>2.085</v>
      </c>
      <c r="N226" s="18">
        <v>163.84899999999999</v>
      </c>
      <c r="O226" s="18">
        <v>0.61</v>
      </c>
      <c r="P226" s="21" t="s">
        <v>562</v>
      </c>
      <c r="Q226" s="21" t="s">
        <v>569</v>
      </c>
      <c r="R226" s="22">
        <f t="shared" si="3"/>
        <v>35.133000000000003</v>
      </c>
      <c r="S226" s="21" t="s">
        <v>575</v>
      </c>
    </row>
    <row r="227" spans="1:19" ht="18" customHeight="1" x14ac:dyDescent="0.75">
      <c r="A227" s="24" t="s">
        <v>296</v>
      </c>
      <c r="B227" s="25">
        <v>14.012</v>
      </c>
      <c r="C227" s="25">
        <v>35.837000000000003</v>
      </c>
      <c r="D227" s="23" t="s">
        <v>68</v>
      </c>
      <c r="E227" s="23" t="s">
        <v>60</v>
      </c>
      <c r="F227" s="26">
        <v>1827.4934599999999</v>
      </c>
      <c r="G227" s="27">
        <v>0</v>
      </c>
      <c r="H227" s="26">
        <v>366.23079000000001</v>
      </c>
      <c r="I227" s="26">
        <v>9553.07071</v>
      </c>
      <c r="J227" s="26">
        <v>3423.6055999999999</v>
      </c>
      <c r="K227" s="25">
        <v>2.68</v>
      </c>
      <c r="L227" s="25">
        <v>7.4790000000000001</v>
      </c>
      <c r="M227" s="25">
        <v>8.4410000000000007</v>
      </c>
      <c r="N227" s="25">
        <v>176.643</v>
      </c>
      <c r="O227" s="25">
        <v>0.56599999999999995</v>
      </c>
      <c r="P227" s="28" t="s">
        <v>565</v>
      </c>
      <c r="Q227" s="28" t="s">
        <v>569</v>
      </c>
      <c r="R227" s="29">
        <f t="shared" si="3"/>
        <v>6.2</v>
      </c>
      <c r="S227" s="28" t="s">
        <v>576</v>
      </c>
    </row>
    <row r="228" spans="1:19" ht="18" customHeight="1" x14ac:dyDescent="0.75">
      <c r="A228" s="17" t="s">
        <v>297</v>
      </c>
      <c r="B228" s="18">
        <v>93.069000000000003</v>
      </c>
      <c r="C228" s="18">
        <v>0.86699999999999999</v>
      </c>
      <c r="D228" s="16" t="s">
        <v>56</v>
      </c>
      <c r="E228" s="16" t="s">
        <v>60</v>
      </c>
      <c r="F228" s="19">
        <v>1818</v>
      </c>
      <c r="G228" s="20">
        <v>78</v>
      </c>
      <c r="H228" s="19">
        <v>1269</v>
      </c>
      <c r="I228" s="19">
        <v>17744</v>
      </c>
      <c r="J228" s="19">
        <v>154</v>
      </c>
      <c r="K228" s="18">
        <v>9.5350000000000001</v>
      </c>
      <c r="L228" s="18">
        <v>1098.701</v>
      </c>
      <c r="M228" s="18">
        <v>0.76</v>
      </c>
      <c r="N228" s="18">
        <v>10361.038</v>
      </c>
      <c r="O228" s="18">
        <v>8.9999999999999993E-3</v>
      </c>
      <c r="P228" s="21" t="s">
        <v>564</v>
      </c>
      <c r="Q228" s="21" t="s">
        <v>569</v>
      </c>
      <c r="R228" s="22">
        <f t="shared" si="3"/>
        <v>369.66533333333336</v>
      </c>
      <c r="S228" s="21" t="s">
        <v>575</v>
      </c>
    </row>
    <row r="229" spans="1:19" ht="18" customHeight="1" x14ac:dyDescent="0.75">
      <c r="A229" s="24" t="s">
        <v>298</v>
      </c>
      <c r="B229" s="25">
        <v>89.03</v>
      </c>
      <c r="C229" s="25">
        <v>79.525999999999996</v>
      </c>
      <c r="D229" s="23" t="s">
        <v>99</v>
      </c>
      <c r="E229" s="23" t="s">
        <v>60</v>
      </c>
      <c r="F229" s="26">
        <v>1772.1500100000001</v>
      </c>
      <c r="G229" s="27">
        <v>2</v>
      </c>
      <c r="H229" s="26">
        <v>1180.91938</v>
      </c>
      <c r="I229" s="26">
        <v>3449.2180499999999</v>
      </c>
      <c r="J229" s="26">
        <v>2743.0575399999998</v>
      </c>
      <c r="K229" s="25">
        <v>45.741999999999997</v>
      </c>
      <c r="L229" s="25">
        <v>57.518000000000001</v>
      </c>
      <c r="M229" s="25">
        <v>3.2269999999999999</v>
      </c>
      <c r="N229" s="25">
        <v>1.135</v>
      </c>
      <c r="O229" s="25">
        <v>88.084000000000003</v>
      </c>
      <c r="P229" s="28" t="s">
        <v>565</v>
      </c>
      <c r="Q229" s="28" t="s">
        <v>568</v>
      </c>
      <c r="R229" s="29">
        <f t="shared" si="3"/>
        <v>35.495666666666665</v>
      </c>
      <c r="S229" s="28" t="s">
        <v>575</v>
      </c>
    </row>
    <row r="230" spans="1:19" ht="18" customHeight="1" x14ac:dyDescent="0.75">
      <c r="A230" s="17" t="s">
        <v>299</v>
      </c>
      <c r="B230" s="18">
        <v>675.21199999999999</v>
      </c>
      <c r="C230" s="18">
        <v>69.691000000000003</v>
      </c>
      <c r="D230" s="16" t="s">
        <v>56</v>
      </c>
      <c r="E230" s="16" t="s">
        <v>57</v>
      </c>
      <c r="F230" s="19">
        <v>1767</v>
      </c>
      <c r="G230" s="20">
        <v>730</v>
      </c>
      <c r="H230" s="19">
        <v>11350</v>
      </c>
      <c r="I230" s="19">
        <v>54365</v>
      </c>
      <c r="J230" s="19">
        <v>37888</v>
      </c>
      <c r="K230" s="18">
        <v>21.946000000000002</v>
      </c>
      <c r="L230" s="18">
        <v>31.49</v>
      </c>
      <c r="M230" s="18">
        <v>20.571999999999999</v>
      </c>
      <c r="N230" s="18">
        <v>41.933999999999997</v>
      </c>
      <c r="O230" s="18">
        <v>2.3839999999999999</v>
      </c>
      <c r="P230" s="21" t="s">
        <v>562</v>
      </c>
      <c r="Q230" s="21" t="s">
        <v>568</v>
      </c>
      <c r="R230" s="22">
        <f t="shared" si="3"/>
        <v>24.669333333333331</v>
      </c>
      <c r="S230" s="21" t="s">
        <v>575</v>
      </c>
    </row>
    <row r="231" spans="1:19" ht="18" customHeight="1" x14ac:dyDescent="0.75">
      <c r="A231" s="24" t="s">
        <v>300</v>
      </c>
      <c r="B231" s="25">
        <v>-4.383</v>
      </c>
      <c r="C231" s="25">
        <v>46.944000000000003</v>
      </c>
      <c r="D231" s="23" t="s">
        <v>65</v>
      </c>
      <c r="E231" s="23" t="s">
        <v>57</v>
      </c>
      <c r="F231" s="26">
        <v>1763.1244300000001</v>
      </c>
      <c r="G231" s="27">
        <v>623</v>
      </c>
      <c r="H231" s="26">
        <v>-58.741109999999999</v>
      </c>
      <c r="I231" s="26">
        <v>5489.4482600000001</v>
      </c>
      <c r="J231" s="26">
        <v>2576.9983900000002</v>
      </c>
      <c r="K231" s="25">
        <v>-1.407</v>
      </c>
      <c r="L231" s="25">
        <v>-2.9990000000000001</v>
      </c>
      <c r="M231" s="25">
        <v>0.86</v>
      </c>
      <c r="N231" s="25">
        <v>18.204000000000001</v>
      </c>
      <c r="O231" s="25">
        <v>5.4930000000000003</v>
      </c>
      <c r="P231" s="28" t="s">
        <v>562</v>
      </c>
      <c r="Q231" s="28" t="s">
        <v>568</v>
      </c>
      <c r="R231" s="29">
        <f t="shared" si="3"/>
        <v>-1.1820000000000002</v>
      </c>
      <c r="S231" s="28" t="s">
        <v>577</v>
      </c>
    </row>
    <row r="232" spans="1:19" ht="18" customHeight="1" x14ac:dyDescent="0.75">
      <c r="A232" s="17" t="s">
        <v>301</v>
      </c>
      <c r="B232" s="18">
        <v>60.091999999999999</v>
      </c>
      <c r="C232" s="18">
        <v>81.061000000000007</v>
      </c>
      <c r="D232" s="16" t="s">
        <v>281</v>
      </c>
      <c r="E232" s="16" t="s">
        <v>60</v>
      </c>
      <c r="F232" s="19">
        <v>1734</v>
      </c>
      <c r="G232" s="20">
        <v>730</v>
      </c>
      <c r="H232" s="19">
        <v>789</v>
      </c>
      <c r="I232" s="19">
        <v>3316</v>
      </c>
      <c r="J232" s="19">
        <v>2688</v>
      </c>
      <c r="K232" s="18">
        <v>31.422999999999998</v>
      </c>
      <c r="L232" s="18">
        <v>38.764000000000003</v>
      </c>
      <c r="M232" s="18">
        <v>1.88</v>
      </c>
      <c r="N232" s="18">
        <v>0</v>
      </c>
      <c r="O232" s="18"/>
      <c r="P232" s="21" t="s">
        <v>562</v>
      </c>
      <c r="Q232" s="21"/>
      <c r="R232" s="22">
        <f t="shared" si="3"/>
        <v>24.022333333333332</v>
      </c>
      <c r="S232" s="21" t="s">
        <v>575</v>
      </c>
    </row>
    <row r="233" spans="1:19" ht="18" customHeight="1" x14ac:dyDescent="0.75">
      <c r="A233" s="24" t="s">
        <v>302</v>
      </c>
      <c r="B233" s="25">
        <v>46.816000000000003</v>
      </c>
      <c r="C233" s="25">
        <v>16.420000000000002</v>
      </c>
      <c r="D233" s="23" t="s">
        <v>154</v>
      </c>
      <c r="E233" s="23" t="s">
        <v>60</v>
      </c>
      <c r="F233" s="26">
        <v>1711.3341499999999</v>
      </c>
      <c r="G233" s="27">
        <v>10</v>
      </c>
      <c r="H233" s="26">
        <v>600.88715999999999</v>
      </c>
      <c r="I233" s="26">
        <v>3602.6273999999999</v>
      </c>
      <c r="J233" s="26">
        <v>591.57312000000002</v>
      </c>
      <c r="K233" s="25">
        <v>22.238</v>
      </c>
      <c r="L233" s="25">
        <v>135.43199999999999</v>
      </c>
      <c r="M233" s="25">
        <v>1.38</v>
      </c>
      <c r="N233" s="25">
        <v>419.11500000000001</v>
      </c>
      <c r="O233" s="25">
        <v>0.27700000000000002</v>
      </c>
      <c r="P233" s="28" t="s">
        <v>564</v>
      </c>
      <c r="Q233" s="28" t="s">
        <v>569</v>
      </c>
      <c r="R233" s="29">
        <f t="shared" si="3"/>
        <v>53.016666666666659</v>
      </c>
      <c r="S233" s="28" t="s">
        <v>575</v>
      </c>
    </row>
    <row r="234" spans="1:19" ht="18" customHeight="1" x14ac:dyDescent="0.75">
      <c r="A234" s="17" t="s">
        <v>303</v>
      </c>
      <c r="B234" s="18">
        <v>29.954000000000001</v>
      </c>
      <c r="C234" s="18">
        <v>43.938000000000002</v>
      </c>
      <c r="D234" s="16" t="s">
        <v>68</v>
      </c>
      <c r="E234" s="16" t="s">
        <v>60</v>
      </c>
      <c r="F234" s="19">
        <v>1694.0626500000001</v>
      </c>
      <c r="G234" s="20">
        <v>13</v>
      </c>
      <c r="H234" s="19">
        <v>356.69850000000002</v>
      </c>
      <c r="I234" s="19">
        <v>8829.3166099999999</v>
      </c>
      <c r="J234" s="19">
        <v>3879.4933700000001</v>
      </c>
      <c r="K234" s="18">
        <v>5.7469999999999999</v>
      </c>
      <c r="L234" s="18">
        <v>13.08</v>
      </c>
      <c r="M234" s="18">
        <v>0.621</v>
      </c>
      <c r="N234" s="18">
        <v>20.245999999999999</v>
      </c>
      <c r="O234" s="18">
        <v>4.9390000000000001</v>
      </c>
      <c r="P234" s="21" t="s">
        <v>564</v>
      </c>
      <c r="Q234" s="21" t="s">
        <v>568</v>
      </c>
      <c r="R234" s="22">
        <f t="shared" si="3"/>
        <v>6.4826666666666659</v>
      </c>
      <c r="S234" s="21" t="s">
        <v>576</v>
      </c>
    </row>
    <row r="235" spans="1:19" ht="18" customHeight="1" x14ac:dyDescent="0.75">
      <c r="A235" s="24" t="s">
        <v>304</v>
      </c>
      <c r="B235" s="25">
        <v>-46.738</v>
      </c>
      <c r="C235" s="25">
        <v>19.431000000000001</v>
      </c>
      <c r="D235" s="23" t="s">
        <v>68</v>
      </c>
      <c r="E235" s="23" t="s">
        <v>60</v>
      </c>
      <c r="F235" s="26">
        <v>1615.91848</v>
      </c>
      <c r="G235" s="27">
        <v>72</v>
      </c>
      <c r="H235" s="26">
        <v>264.27934900000002</v>
      </c>
      <c r="I235" s="26">
        <v>13348.00707</v>
      </c>
      <c r="J235" s="26">
        <v>2593.7355499999999</v>
      </c>
      <c r="K235" s="25">
        <v>-5.6580000000000004</v>
      </c>
      <c r="L235" s="25">
        <v>-29.117999999999999</v>
      </c>
      <c r="M235" s="25">
        <v>2.1019999999999999</v>
      </c>
      <c r="N235" s="25">
        <v>392.24599999999998</v>
      </c>
      <c r="O235" s="25">
        <v>0.254</v>
      </c>
      <c r="P235" s="28" t="s">
        <v>564</v>
      </c>
      <c r="Q235" s="28" t="s">
        <v>569</v>
      </c>
      <c r="R235" s="29">
        <f t="shared" si="3"/>
        <v>-10.891333333333334</v>
      </c>
      <c r="S235" s="28" t="s">
        <v>577</v>
      </c>
    </row>
    <row r="236" spans="1:19" ht="18" customHeight="1" x14ac:dyDescent="0.75">
      <c r="A236" s="17" t="s">
        <v>305</v>
      </c>
      <c r="B236" s="18">
        <v>24.591000000000001</v>
      </c>
      <c r="C236" s="18">
        <v>14.266</v>
      </c>
      <c r="D236" s="16" t="s">
        <v>56</v>
      </c>
      <c r="E236" s="16" t="s">
        <v>60</v>
      </c>
      <c r="F236" s="19">
        <v>1609.7610500000001</v>
      </c>
      <c r="G236" s="20">
        <v>4</v>
      </c>
      <c r="H236" s="19">
        <v>299.62849999999997</v>
      </c>
      <c r="I236" s="19">
        <v>5898.1421700000001</v>
      </c>
      <c r="J236" s="19">
        <v>841.46288000000004</v>
      </c>
      <c r="K236" s="18">
        <v>6.7110000000000003</v>
      </c>
      <c r="L236" s="18">
        <v>47.043999999999997</v>
      </c>
      <c r="M236" s="18">
        <v>1.9610000000000001</v>
      </c>
      <c r="N236" s="18">
        <v>581.13099999999997</v>
      </c>
      <c r="O236" s="18">
        <v>0.19500000000000001</v>
      </c>
      <c r="P236" s="21" t="s">
        <v>565</v>
      </c>
      <c r="Q236" s="21" t="s">
        <v>569</v>
      </c>
      <c r="R236" s="22">
        <f t="shared" si="3"/>
        <v>18.571999999999999</v>
      </c>
      <c r="S236" s="21" t="s">
        <v>575</v>
      </c>
    </row>
    <row r="237" spans="1:19" ht="18" customHeight="1" x14ac:dyDescent="0.75">
      <c r="A237" s="24" t="s">
        <v>306</v>
      </c>
      <c r="B237" s="25">
        <v>36.182000000000002</v>
      </c>
      <c r="C237" s="25">
        <v>23.603000000000002</v>
      </c>
      <c r="D237" s="23" t="s">
        <v>56</v>
      </c>
      <c r="E237" s="23" t="s">
        <v>60</v>
      </c>
      <c r="F237" s="26">
        <v>1603</v>
      </c>
      <c r="G237" s="27">
        <v>78</v>
      </c>
      <c r="H237" s="26">
        <v>425</v>
      </c>
      <c r="I237" s="26">
        <v>6766</v>
      </c>
      <c r="J237" s="26">
        <v>1597</v>
      </c>
      <c r="K237" s="25">
        <v>8.5719999999999992</v>
      </c>
      <c r="L237" s="25">
        <v>36.317999999999998</v>
      </c>
      <c r="M237" s="25">
        <v>0.63600000000000001</v>
      </c>
      <c r="N237" s="25">
        <v>268.81599999999997</v>
      </c>
      <c r="O237" s="25">
        <v>0.372</v>
      </c>
      <c r="P237" s="28" t="s">
        <v>564</v>
      </c>
      <c r="Q237" s="28" t="s">
        <v>569</v>
      </c>
      <c r="R237" s="29">
        <f t="shared" si="3"/>
        <v>15.175333333333334</v>
      </c>
      <c r="S237" s="28" t="s">
        <v>575</v>
      </c>
    </row>
    <row r="238" spans="1:19" ht="18" customHeight="1" x14ac:dyDescent="0.75">
      <c r="A238" s="17" t="s">
        <v>307</v>
      </c>
      <c r="B238" s="18">
        <v>5.3419999999999996</v>
      </c>
      <c r="C238" s="18">
        <v>16.478999999999999</v>
      </c>
      <c r="D238" s="16" t="s">
        <v>65</v>
      </c>
      <c r="E238" s="16" t="s">
        <v>57</v>
      </c>
      <c r="F238" s="19">
        <v>1591</v>
      </c>
      <c r="G238" s="20">
        <v>1746</v>
      </c>
      <c r="H238" s="19">
        <v>64</v>
      </c>
      <c r="I238" s="19">
        <v>11566</v>
      </c>
      <c r="J238" s="19">
        <v>1906</v>
      </c>
      <c r="K238" s="18">
        <v>0.73399999999999999</v>
      </c>
      <c r="L238" s="18">
        <v>4.4589999999999996</v>
      </c>
      <c r="M238" s="18">
        <v>0.317</v>
      </c>
      <c r="N238" s="18">
        <v>87.197999999999993</v>
      </c>
      <c r="O238" s="18">
        <v>1.1459999999999999</v>
      </c>
      <c r="P238" s="21" t="s">
        <v>562</v>
      </c>
      <c r="Q238" s="21" t="s">
        <v>568</v>
      </c>
      <c r="R238" s="22">
        <f t="shared" si="3"/>
        <v>1.8366666666666667</v>
      </c>
      <c r="S238" s="21" t="s">
        <v>576</v>
      </c>
    </row>
    <row r="239" spans="1:19" ht="18" customHeight="1" x14ac:dyDescent="0.75">
      <c r="A239" s="24" t="s">
        <v>308</v>
      </c>
      <c r="B239" s="25">
        <v>42.088000000000001</v>
      </c>
      <c r="C239" s="25">
        <v>80.430000000000007</v>
      </c>
      <c r="D239" s="23" t="s">
        <v>56</v>
      </c>
      <c r="E239" s="23" t="s">
        <v>57</v>
      </c>
      <c r="F239" s="26">
        <v>1561</v>
      </c>
      <c r="G239" s="27">
        <v>730</v>
      </c>
      <c r="H239" s="26">
        <v>493</v>
      </c>
      <c r="I239" s="26">
        <v>9162</v>
      </c>
      <c r="J239" s="26">
        <v>7369</v>
      </c>
      <c r="K239" s="25">
        <v>7.17</v>
      </c>
      <c r="L239" s="25">
        <v>8.9149999999999991</v>
      </c>
      <c r="M239" s="25">
        <v>0.627</v>
      </c>
      <c r="N239" s="25">
        <v>13.611000000000001</v>
      </c>
      <c r="O239" s="25">
        <v>7.3460000000000001</v>
      </c>
      <c r="P239" s="28" t="s">
        <v>562</v>
      </c>
      <c r="Q239" s="28" t="s">
        <v>568</v>
      </c>
      <c r="R239" s="29">
        <f t="shared" si="3"/>
        <v>5.5706666666666669</v>
      </c>
      <c r="S239" s="28" t="s">
        <v>576</v>
      </c>
    </row>
    <row r="240" spans="1:19" ht="18" customHeight="1" x14ac:dyDescent="0.75">
      <c r="A240" s="17" t="s">
        <v>309</v>
      </c>
      <c r="B240" s="18">
        <v>28.657</v>
      </c>
      <c r="C240" s="18">
        <v>5.1909999999999998</v>
      </c>
      <c r="D240" s="16" t="s">
        <v>59</v>
      </c>
      <c r="E240" s="16" t="s">
        <v>60</v>
      </c>
      <c r="F240" s="19">
        <v>1557.7005899999999</v>
      </c>
      <c r="G240" s="20">
        <v>72434</v>
      </c>
      <c r="H240" s="19">
        <v>334.80394999999999</v>
      </c>
      <c r="I240" s="19">
        <v>14155.059020000001</v>
      </c>
      <c r="J240" s="19">
        <v>734.82390999999996</v>
      </c>
      <c r="K240" s="18">
        <v>3.153</v>
      </c>
      <c r="L240" s="18">
        <v>60.749000000000002</v>
      </c>
      <c r="M240" s="18">
        <v>2.4260000000000002</v>
      </c>
      <c r="N240" s="18">
        <v>1801.356</v>
      </c>
      <c r="O240" s="18">
        <v>5.8000000000000003E-2</v>
      </c>
      <c r="P240" s="21" t="s">
        <v>562</v>
      </c>
      <c r="Q240" s="21" t="s">
        <v>569</v>
      </c>
      <c r="R240" s="22">
        <f t="shared" si="3"/>
        <v>22.109333333333336</v>
      </c>
      <c r="S240" s="21" t="s">
        <v>575</v>
      </c>
    </row>
    <row r="241" spans="1:19" ht="18" customHeight="1" x14ac:dyDescent="0.75">
      <c r="A241" s="24" t="s">
        <v>310</v>
      </c>
      <c r="B241" s="25">
        <v>35.18</v>
      </c>
      <c r="C241" s="25">
        <v>22.536000000000001</v>
      </c>
      <c r="D241" s="23" t="s">
        <v>107</v>
      </c>
      <c r="E241" s="23" t="s">
        <v>60</v>
      </c>
      <c r="F241" s="26">
        <v>1557.4086600000001</v>
      </c>
      <c r="G241" s="27">
        <v>0</v>
      </c>
      <c r="H241" s="26">
        <v>410.81373000000002</v>
      </c>
      <c r="I241" s="26">
        <v>6041.4598100000003</v>
      </c>
      <c r="J241" s="26">
        <v>1361.5401300000001</v>
      </c>
      <c r="K241" s="25">
        <v>9.0690000000000008</v>
      </c>
      <c r="L241" s="25">
        <v>40.241</v>
      </c>
      <c r="M241" s="25">
        <v>2.4620000000000002</v>
      </c>
      <c r="N241" s="25">
        <v>325.834</v>
      </c>
      <c r="O241" s="25">
        <v>0.33100000000000002</v>
      </c>
      <c r="P241" s="28" t="s">
        <v>565</v>
      </c>
      <c r="Q241" s="28" t="s">
        <v>569</v>
      </c>
      <c r="R241" s="29">
        <f t="shared" si="3"/>
        <v>17.257333333333335</v>
      </c>
      <c r="S241" s="28" t="s">
        <v>575</v>
      </c>
    </row>
    <row r="242" spans="1:19" ht="18" customHeight="1" x14ac:dyDescent="0.75">
      <c r="A242" s="17" t="s">
        <v>311</v>
      </c>
      <c r="B242" s="18">
        <v>87.418000000000006</v>
      </c>
      <c r="C242" s="18">
        <v>11.448</v>
      </c>
      <c r="D242" s="16" t="s">
        <v>68</v>
      </c>
      <c r="E242" s="16" t="s">
        <v>60</v>
      </c>
      <c r="F242" s="19">
        <v>1552.4236800000001</v>
      </c>
      <c r="G242" s="20">
        <v>168</v>
      </c>
      <c r="H242" s="19">
        <v>1017.8277399999999</v>
      </c>
      <c r="I242" s="19">
        <v>9437.8105899999991</v>
      </c>
      <c r="J242" s="19">
        <v>1080.51008</v>
      </c>
      <c r="K242" s="18">
        <v>14.379</v>
      </c>
      <c r="L242" s="18">
        <v>125.598</v>
      </c>
      <c r="M242" s="18">
        <v>0.28699999999999998</v>
      </c>
      <c r="N242" s="18">
        <v>8.1069999999999993</v>
      </c>
      <c r="O242" s="18">
        <v>12.334</v>
      </c>
      <c r="P242" s="21" t="s">
        <v>562</v>
      </c>
      <c r="Q242" s="21" t="s">
        <v>568</v>
      </c>
      <c r="R242" s="22">
        <f t="shared" si="3"/>
        <v>46.754666666666672</v>
      </c>
      <c r="S242" s="21" t="s">
        <v>575</v>
      </c>
    </row>
    <row r="243" spans="1:19" ht="18" customHeight="1" x14ac:dyDescent="0.75">
      <c r="A243" s="24" t="s">
        <v>312</v>
      </c>
      <c r="B243" s="25">
        <v>14.09</v>
      </c>
      <c r="C243" s="25">
        <v>34.81</v>
      </c>
      <c r="D243" s="23" t="s">
        <v>56</v>
      </c>
      <c r="E243" s="23" t="s">
        <v>60</v>
      </c>
      <c r="F243" s="26">
        <v>1540</v>
      </c>
      <c r="G243" s="27">
        <v>4</v>
      </c>
      <c r="H243" s="26">
        <v>163</v>
      </c>
      <c r="I243" s="26">
        <v>6906</v>
      </c>
      <c r="J243" s="26">
        <v>2404</v>
      </c>
      <c r="K243" s="25">
        <v>3.1419999999999999</v>
      </c>
      <c r="L243" s="25">
        <v>9.0259999999999998</v>
      </c>
      <c r="M243" s="25">
        <v>1.218</v>
      </c>
      <c r="N243" s="25">
        <v>164.93299999999999</v>
      </c>
      <c r="O243" s="25">
        <v>1.01</v>
      </c>
      <c r="P243" s="28" t="s">
        <v>565</v>
      </c>
      <c r="Q243" s="28" t="s">
        <v>568</v>
      </c>
      <c r="R243" s="29">
        <f t="shared" si="3"/>
        <v>4.4619999999999997</v>
      </c>
      <c r="S243" s="28" t="s">
        <v>576</v>
      </c>
    </row>
    <row r="244" spans="1:19" ht="18" customHeight="1" x14ac:dyDescent="0.75">
      <c r="A244" s="17" t="s">
        <v>313</v>
      </c>
      <c r="B244" s="18">
        <v>42.194000000000003</v>
      </c>
      <c r="C244" s="18">
        <v>69.263000000000005</v>
      </c>
      <c r="D244" s="16" t="s">
        <v>65</v>
      </c>
      <c r="E244" s="16" t="s">
        <v>60</v>
      </c>
      <c r="F244" s="19">
        <v>1529.02097</v>
      </c>
      <c r="G244" s="20">
        <v>0</v>
      </c>
      <c r="H244" s="19">
        <v>483.87538999999998</v>
      </c>
      <c r="I244" s="19">
        <v>2441.3583600000002</v>
      </c>
      <c r="J244" s="19">
        <v>1690.9739999999999</v>
      </c>
      <c r="K244" s="18">
        <v>26.425999999999998</v>
      </c>
      <c r="L244" s="18">
        <v>38.152999999999999</v>
      </c>
      <c r="M244" s="18">
        <v>2.028</v>
      </c>
      <c r="N244" s="18">
        <v>7.2999999999999995E-2</v>
      </c>
      <c r="O244" s="18"/>
      <c r="P244" s="21" t="s">
        <v>565</v>
      </c>
      <c r="Q244" s="21"/>
      <c r="R244" s="22">
        <f t="shared" si="3"/>
        <v>22.202333333333332</v>
      </c>
      <c r="S244" s="21" t="s">
        <v>575</v>
      </c>
    </row>
    <row r="245" spans="1:19" ht="18" customHeight="1" x14ac:dyDescent="0.75">
      <c r="A245" s="24" t="s">
        <v>314</v>
      </c>
      <c r="B245" s="25">
        <v>28.468</v>
      </c>
      <c r="C245" s="25">
        <v>45.984000000000002</v>
      </c>
      <c r="D245" s="23" t="s">
        <v>56</v>
      </c>
      <c r="E245" s="23" t="s">
        <v>57</v>
      </c>
      <c r="F245" s="26">
        <v>1521</v>
      </c>
      <c r="G245" s="27">
        <v>78</v>
      </c>
      <c r="H245" s="26">
        <v>384</v>
      </c>
      <c r="I245" s="26">
        <v>72048</v>
      </c>
      <c r="J245" s="26">
        <v>33131</v>
      </c>
      <c r="K245" s="25">
        <v>0.6</v>
      </c>
      <c r="L245" s="25">
        <v>1.306</v>
      </c>
      <c r="M245" s="25">
        <v>2.9319999999999999</v>
      </c>
      <c r="N245" s="25">
        <v>115.67700000000001</v>
      </c>
      <c r="O245" s="25">
        <v>0.86399999999999999</v>
      </c>
      <c r="P245" s="28" t="s">
        <v>564</v>
      </c>
      <c r="Q245" s="28" t="s">
        <v>569</v>
      </c>
      <c r="R245" s="29">
        <f t="shared" si="3"/>
        <v>1.6126666666666667</v>
      </c>
      <c r="S245" s="28" t="s">
        <v>576</v>
      </c>
    </row>
    <row r="246" spans="1:19" ht="18" customHeight="1" x14ac:dyDescent="0.75">
      <c r="A246" s="17" t="s">
        <v>315</v>
      </c>
      <c r="B246" s="18">
        <v>0.97799999999999998</v>
      </c>
      <c r="C246" s="18">
        <v>49.204000000000001</v>
      </c>
      <c r="D246" s="16" t="s">
        <v>68</v>
      </c>
      <c r="E246" s="16" t="s">
        <v>57</v>
      </c>
      <c r="F246" s="19">
        <v>1474.49272</v>
      </c>
      <c r="G246" s="20">
        <v>41</v>
      </c>
      <c r="H246" s="19">
        <v>10.611599999999999</v>
      </c>
      <c r="I246" s="19">
        <v>6244.5353400000004</v>
      </c>
      <c r="J246" s="19">
        <v>3072.6037900000001</v>
      </c>
      <c r="K246" s="18">
        <v>0.23</v>
      </c>
      <c r="L246" s="18">
        <v>0.46899999999999997</v>
      </c>
      <c r="M246" s="18">
        <v>1.633</v>
      </c>
      <c r="N246" s="18">
        <v>75.775000000000006</v>
      </c>
      <c r="O246" s="18">
        <v>1.319</v>
      </c>
      <c r="P246" s="21" t="s">
        <v>564</v>
      </c>
      <c r="Q246" s="21" t="s">
        <v>568</v>
      </c>
      <c r="R246" s="22">
        <f t="shared" si="3"/>
        <v>0.77733333333333332</v>
      </c>
      <c r="S246" s="21" t="s">
        <v>576</v>
      </c>
    </row>
    <row r="247" spans="1:19" ht="18" customHeight="1" x14ac:dyDescent="0.75">
      <c r="A247" s="24" t="s">
        <v>316</v>
      </c>
      <c r="B247" s="25">
        <v>67.870999999999995</v>
      </c>
      <c r="C247" s="25">
        <v>60.902000000000001</v>
      </c>
      <c r="D247" s="23" t="s">
        <v>212</v>
      </c>
      <c r="E247" s="23" t="s">
        <v>57</v>
      </c>
      <c r="F247" s="26">
        <v>1448.0010199999999</v>
      </c>
      <c r="G247" s="27">
        <v>6</v>
      </c>
      <c r="H247" s="26">
        <v>1002.00651</v>
      </c>
      <c r="I247" s="26">
        <v>9580.5967600000004</v>
      </c>
      <c r="J247" s="26">
        <v>5834.7782200000001</v>
      </c>
      <c r="K247" s="25">
        <v>10.257</v>
      </c>
      <c r="L247" s="25">
        <v>16.843</v>
      </c>
      <c r="M247" s="25">
        <v>1.573</v>
      </c>
      <c r="N247" s="25">
        <v>46.994999999999997</v>
      </c>
      <c r="O247" s="25">
        <v>2.6520000000000001</v>
      </c>
      <c r="P247" s="28" t="s">
        <v>565</v>
      </c>
      <c r="Q247" s="28" t="s">
        <v>568</v>
      </c>
      <c r="R247" s="29">
        <f t="shared" si="3"/>
        <v>9.5576666666666679</v>
      </c>
      <c r="S247" s="28" t="s">
        <v>576</v>
      </c>
    </row>
    <row r="248" spans="1:19" ht="18" customHeight="1" x14ac:dyDescent="0.75">
      <c r="A248" s="17" t="s">
        <v>317</v>
      </c>
      <c r="B248" s="18">
        <v>37.869</v>
      </c>
      <c r="C248" s="18">
        <v>10.712999999999999</v>
      </c>
      <c r="D248" s="16" t="s">
        <v>56</v>
      </c>
      <c r="E248" s="16" t="s">
        <v>60</v>
      </c>
      <c r="F248" s="19">
        <v>1352</v>
      </c>
      <c r="G248" s="20">
        <v>78</v>
      </c>
      <c r="H248" s="19">
        <v>384</v>
      </c>
      <c r="I248" s="19">
        <v>5918</v>
      </c>
      <c r="J248" s="19">
        <v>634</v>
      </c>
      <c r="K248" s="18">
        <v>8.6509999999999998</v>
      </c>
      <c r="L248" s="18">
        <v>80.757000000000005</v>
      </c>
      <c r="M248" s="18">
        <v>0.61199999999999999</v>
      </c>
      <c r="N248" s="18">
        <v>723.50099999999998</v>
      </c>
      <c r="O248" s="18">
        <v>0.13800000000000001</v>
      </c>
      <c r="P248" s="21" t="s">
        <v>564</v>
      </c>
      <c r="Q248" s="21" t="s">
        <v>569</v>
      </c>
      <c r="R248" s="22">
        <f t="shared" si="3"/>
        <v>30.006666666666664</v>
      </c>
      <c r="S248" s="21" t="s">
        <v>575</v>
      </c>
    </row>
    <row r="249" spans="1:19" ht="18" customHeight="1" x14ac:dyDescent="0.75">
      <c r="A249" s="24" t="s">
        <v>318</v>
      </c>
      <c r="B249" s="25">
        <v>19.135000000000002</v>
      </c>
      <c r="C249" s="25">
        <v>44.005000000000003</v>
      </c>
      <c r="D249" s="23" t="s">
        <v>56</v>
      </c>
      <c r="E249" s="23" t="s">
        <v>60</v>
      </c>
      <c r="F249" s="26">
        <v>1342.5</v>
      </c>
      <c r="G249" s="27">
        <v>392</v>
      </c>
      <c r="H249" s="26">
        <v>201.286</v>
      </c>
      <c r="I249" s="26">
        <v>15348.019</v>
      </c>
      <c r="J249" s="26">
        <v>6754.0370000000003</v>
      </c>
      <c r="K249" s="25">
        <v>1.673</v>
      </c>
      <c r="L249" s="25">
        <v>3.8029999999999999</v>
      </c>
      <c r="M249" s="25">
        <v>0.32200000000000001</v>
      </c>
      <c r="N249" s="25">
        <v>50.762</v>
      </c>
      <c r="O249" s="25">
        <v>1.9690000000000001</v>
      </c>
      <c r="P249" s="28" t="s">
        <v>562</v>
      </c>
      <c r="Q249" s="28" t="s">
        <v>568</v>
      </c>
      <c r="R249" s="29">
        <f t="shared" si="3"/>
        <v>1.9326666666666668</v>
      </c>
      <c r="S249" s="28" t="s">
        <v>576</v>
      </c>
    </row>
    <row r="250" spans="1:19" ht="18" customHeight="1" x14ac:dyDescent="0.75">
      <c r="A250" s="17" t="s">
        <v>319</v>
      </c>
      <c r="B250" s="18">
        <v>64.935000000000002</v>
      </c>
      <c r="C250" s="18">
        <v>46.932000000000002</v>
      </c>
      <c r="D250" s="16" t="s">
        <v>281</v>
      </c>
      <c r="E250" s="16" t="s">
        <v>60</v>
      </c>
      <c r="F250" s="19">
        <v>1288.4892199999999</v>
      </c>
      <c r="G250" s="20">
        <v>21</v>
      </c>
      <c r="H250" s="19">
        <v>657.17840999999999</v>
      </c>
      <c r="I250" s="19">
        <v>12761.41171</v>
      </c>
      <c r="J250" s="19">
        <v>5989.2280600000004</v>
      </c>
      <c r="K250" s="18">
        <v>6.556</v>
      </c>
      <c r="L250" s="18">
        <v>13.968999999999999</v>
      </c>
      <c r="M250" s="18">
        <v>5.3470000000000004</v>
      </c>
      <c r="N250" s="18">
        <v>99.344999999999999</v>
      </c>
      <c r="O250" s="18">
        <v>1.006</v>
      </c>
      <c r="P250" s="21" t="s">
        <v>564</v>
      </c>
      <c r="Q250" s="21" t="s">
        <v>568</v>
      </c>
      <c r="R250" s="22">
        <f t="shared" si="3"/>
        <v>8.6240000000000006</v>
      </c>
      <c r="S250" s="21" t="s">
        <v>576</v>
      </c>
    </row>
    <row r="251" spans="1:19" ht="18" customHeight="1" x14ac:dyDescent="0.75">
      <c r="A251" s="24" t="s">
        <v>320</v>
      </c>
      <c r="B251" s="25">
        <v>37.662999999999997</v>
      </c>
      <c r="C251" s="25">
        <v>51.805999999999997</v>
      </c>
      <c r="D251" s="23" t="s">
        <v>73</v>
      </c>
      <c r="E251" s="23" t="s">
        <v>60</v>
      </c>
      <c r="F251" s="26">
        <v>1262.53144</v>
      </c>
      <c r="G251" s="27">
        <v>43</v>
      </c>
      <c r="H251" s="26">
        <v>342.36723999999998</v>
      </c>
      <c r="I251" s="26">
        <v>5073.6907099999999</v>
      </c>
      <c r="J251" s="26">
        <v>2628.47811</v>
      </c>
      <c r="K251" s="25">
        <v>9.3719999999999999</v>
      </c>
      <c r="L251" s="25">
        <v>18.09</v>
      </c>
      <c r="M251" s="25">
        <v>1.956</v>
      </c>
      <c r="N251" s="25">
        <v>63.843000000000004</v>
      </c>
      <c r="O251" s="25">
        <v>1.5660000000000001</v>
      </c>
      <c r="P251" s="28" t="s">
        <v>564</v>
      </c>
      <c r="Q251" s="28" t="s">
        <v>568</v>
      </c>
      <c r="R251" s="29">
        <f t="shared" si="3"/>
        <v>9.8059999999999992</v>
      </c>
      <c r="S251" s="28" t="s">
        <v>576</v>
      </c>
    </row>
    <row r="252" spans="1:19" ht="18" customHeight="1" x14ac:dyDescent="0.75">
      <c r="A252" s="17" t="s">
        <v>321</v>
      </c>
      <c r="B252" s="18">
        <v>-10.805999999999999</v>
      </c>
      <c r="C252" s="18">
        <v>83.828999999999994</v>
      </c>
      <c r="D252" s="16" t="s">
        <v>68</v>
      </c>
      <c r="E252" s="16" t="s">
        <v>57</v>
      </c>
      <c r="F252" s="19">
        <v>1162.40022</v>
      </c>
      <c r="G252" s="20">
        <v>0</v>
      </c>
      <c r="H252" s="19">
        <v>-71.312619999999995</v>
      </c>
      <c r="I252" s="19">
        <v>3864.5062699999999</v>
      </c>
      <c r="J252" s="19">
        <v>3239.5888100000002</v>
      </c>
      <c r="K252" s="18">
        <v>-3.25</v>
      </c>
      <c r="L252" s="18">
        <v>-3.8769999999999998</v>
      </c>
      <c r="M252" s="18">
        <v>18.07</v>
      </c>
      <c r="N252" s="18">
        <v>15.670999999999999</v>
      </c>
      <c r="O252" s="18">
        <v>6.38</v>
      </c>
      <c r="P252" s="21" t="s">
        <v>565</v>
      </c>
      <c r="Q252" s="21" t="s">
        <v>568</v>
      </c>
      <c r="R252" s="22">
        <f t="shared" si="3"/>
        <v>3.6476666666666673</v>
      </c>
      <c r="S252" s="21" t="s">
        <v>576</v>
      </c>
    </row>
    <row r="253" spans="1:19" ht="18" customHeight="1" x14ac:dyDescent="0.75">
      <c r="A253" s="24" t="s">
        <v>322</v>
      </c>
      <c r="B253" s="25">
        <v>54.304000000000002</v>
      </c>
      <c r="C253" s="25">
        <v>97.454999999999998</v>
      </c>
      <c r="D253" s="23" t="s">
        <v>212</v>
      </c>
      <c r="E253" s="23" t="s">
        <v>60</v>
      </c>
      <c r="F253" s="26">
        <v>1140.27226</v>
      </c>
      <c r="G253" s="27">
        <v>0</v>
      </c>
      <c r="H253" s="26">
        <v>590.23157000000003</v>
      </c>
      <c r="I253" s="26">
        <v>2420.4956699999998</v>
      </c>
      <c r="J253" s="26">
        <v>2358.9173300000002</v>
      </c>
      <c r="K253" s="25">
        <v>25.582000000000001</v>
      </c>
      <c r="L253" s="25">
        <v>26.25</v>
      </c>
      <c r="M253" s="25">
        <v>28.913</v>
      </c>
      <c r="N253" s="25">
        <v>0</v>
      </c>
      <c r="O253" s="25"/>
      <c r="P253" s="28" t="s">
        <v>565</v>
      </c>
      <c r="Q253" s="28"/>
      <c r="R253" s="29">
        <f t="shared" si="3"/>
        <v>26.915000000000003</v>
      </c>
      <c r="S253" s="28" t="s">
        <v>575</v>
      </c>
    </row>
    <row r="254" spans="1:19" ht="18" customHeight="1" x14ac:dyDescent="0.75">
      <c r="A254" s="17" t="s">
        <v>323</v>
      </c>
      <c r="B254" s="18">
        <v>45.244999999999997</v>
      </c>
      <c r="C254" s="18">
        <v>88.465000000000003</v>
      </c>
      <c r="D254" s="16" t="s">
        <v>68</v>
      </c>
      <c r="E254" s="16" t="s">
        <v>60</v>
      </c>
      <c r="F254" s="19">
        <v>1124.0032200000001</v>
      </c>
      <c r="G254" s="20">
        <v>29</v>
      </c>
      <c r="H254" s="19">
        <v>381.42063999999999</v>
      </c>
      <c r="I254" s="19">
        <v>3748.4970199999998</v>
      </c>
      <c r="J254" s="19">
        <v>3316.1101699999999</v>
      </c>
      <c r="K254" s="18">
        <v>13.567</v>
      </c>
      <c r="L254" s="18">
        <v>15.336</v>
      </c>
      <c r="M254" s="18">
        <v>12.25</v>
      </c>
      <c r="N254" s="18">
        <v>5.0860000000000003</v>
      </c>
      <c r="O254" s="18">
        <v>19.658999999999999</v>
      </c>
      <c r="P254" s="21" t="s">
        <v>564</v>
      </c>
      <c r="Q254" s="21" t="s">
        <v>568</v>
      </c>
      <c r="R254" s="22">
        <f t="shared" si="3"/>
        <v>13.717666666666666</v>
      </c>
      <c r="S254" s="21" t="s">
        <v>575</v>
      </c>
    </row>
    <row r="255" spans="1:19" ht="18" customHeight="1" x14ac:dyDescent="0.75">
      <c r="A255" s="24" t="s">
        <v>324</v>
      </c>
      <c r="B255" s="25">
        <v>43.527000000000001</v>
      </c>
      <c r="C255" s="25">
        <v>9.2769999999999992</v>
      </c>
      <c r="D255" s="23" t="s">
        <v>99</v>
      </c>
      <c r="E255" s="23" t="s">
        <v>60</v>
      </c>
      <c r="F255" s="26">
        <v>985.80687</v>
      </c>
      <c r="G255" s="27">
        <v>0</v>
      </c>
      <c r="H255" s="26">
        <v>425.05991999999998</v>
      </c>
      <c r="I255" s="26">
        <v>483.65974</v>
      </c>
      <c r="J255" s="26">
        <v>44.869140000000002</v>
      </c>
      <c r="K255" s="25">
        <v>88.718000000000004</v>
      </c>
      <c r="L255" s="25">
        <v>956.32799999999997</v>
      </c>
      <c r="M255" s="25">
        <v>1.0940000000000001</v>
      </c>
      <c r="N255" s="25">
        <v>0</v>
      </c>
      <c r="O255" s="25">
        <v>4486914</v>
      </c>
      <c r="P255" s="28" t="s">
        <v>565</v>
      </c>
      <c r="Q255" s="28" t="s">
        <v>568</v>
      </c>
      <c r="R255" s="29">
        <f t="shared" si="3"/>
        <v>348.71333333333337</v>
      </c>
      <c r="S255" s="28" t="s">
        <v>575</v>
      </c>
    </row>
    <row r="256" spans="1:19" ht="18" customHeight="1" x14ac:dyDescent="0.75">
      <c r="A256" s="17" t="s">
        <v>325</v>
      </c>
      <c r="B256" s="18">
        <v>92.379000000000005</v>
      </c>
      <c r="C256" s="18">
        <v>99.468000000000004</v>
      </c>
      <c r="D256" s="16" t="s">
        <v>158</v>
      </c>
      <c r="E256" s="16" t="s">
        <v>57</v>
      </c>
      <c r="F256" s="19">
        <v>984.41377999999997</v>
      </c>
      <c r="G256" s="20">
        <v>0</v>
      </c>
      <c r="H256" s="19">
        <v>909.39914999999996</v>
      </c>
      <c r="I256" s="19">
        <v>2321.1498999999999</v>
      </c>
      <c r="J256" s="19">
        <v>2308.8115699999998</v>
      </c>
      <c r="K256" s="18">
        <v>39.177999999999997</v>
      </c>
      <c r="L256" s="18">
        <v>39.387999999999998</v>
      </c>
      <c r="M256" s="18">
        <v>9.3339999999999996</v>
      </c>
      <c r="N256" s="18">
        <v>0</v>
      </c>
      <c r="O256" s="18"/>
      <c r="P256" s="21" t="s">
        <v>565</v>
      </c>
      <c r="Q256" s="21"/>
      <c r="R256" s="22">
        <f t="shared" si="3"/>
        <v>29.3</v>
      </c>
      <c r="S256" s="21" t="s">
        <v>575</v>
      </c>
    </row>
    <row r="257" spans="1:19" ht="18" customHeight="1" x14ac:dyDescent="0.75">
      <c r="A257" s="24" t="s">
        <v>326</v>
      </c>
      <c r="B257" s="25">
        <v>80.233999999999995</v>
      </c>
      <c r="C257" s="25">
        <v>92.408000000000001</v>
      </c>
      <c r="D257" s="23" t="s">
        <v>73</v>
      </c>
      <c r="E257" s="23" t="s">
        <v>57</v>
      </c>
      <c r="F257" s="26">
        <v>972.10720000000003</v>
      </c>
      <c r="G257" s="27">
        <v>5</v>
      </c>
      <c r="H257" s="26">
        <v>670.36653000000001</v>
      </c>
      <c r="I257" s="26">
        <v>4028.49188</v>
      </c>
      <c r="J257" s="26">
        <v>3722.6560100000002</v>
      </c>
      <c r="K257" s="25">
        <v>19.361000000000001</v>
      </c>
      <c r="L257" s="25">
        <v>20.951000000000001</v>
      </c>
      <c r="M257" s="25">
        <v>4.7839999999999998</v>
      </c>
      <c r="N257" s="25">
        <v>0</v>
      </c>
      <c r="O257" s="25"/>
      <c r="P257" s="28" t="s">
        <v>565</v>
      </c>
      <c r="Q257" s="28"/>
      <c r="R257" s="29">
        <f t="shared" si="3"/>
        <v>15.031999999999998</v>
      </c>
      <c r="S257" s="28" t="s">
        <v>575</v>
      </c>
    </row>
    <row r="258" spans="1:19" ht="18" customHeight="1" x14ac:dyDescent="0.75">
      <c r="A258" s="17" t="s">
        <v>327</v>
      </c>
      <c r="B258" s="18">
        <v>54.386000000000003</v>
      </c>
      <c r="C258" s="18">
        <v>73.224000000000004</v>
      </c>
      <c r="D258" s="16" t="s">
        <v>99</v>
      </c>
      <c r="E258" s="16" t="s">
        <v>60</v>
      </c>
      <c r="F258" s="19">
        <v>947.86194</v>
      </c>
      <c r="G258" s="20">
        <v>0</v>
      </c>
      <c r="H258" s="19">
        <v>386.63420000000002</v>
      </c>
      <c r="I258" s="19">
        <v>803.37428999999997</v>
      </c>
      <c r="J258" s="19">
        <v>588.26976000000002</v>
      </c>
      <c r="K258" s="18">
        <v>64.168000000000006</v>
      </c>
      <c r="L258" s="18">
        <v>87.631</v>
      </c>
      <c r="M258" s="18">
        <v>2.4300000000000002</v>
      </c>
      <c r="N258" s="18">
        <v>0</v>
      </c>
      <c r="O258" s="18"/>
      <c r="P258" s="21" t="s">
        <v>565</v>
      </c>
      <c r="Q258" s="21"/>
      <c r="R258" s="22">
        <f t="shared" ref="R258:R321" si="4">AVERAGE(K258:M258)</f>
        <v>51.409666666666674</v>
      </c>
      <c r="S258" s="21" t="s">
        <v>575</v>
      </c>
    </row>
    <row r="259" spans="1:19" ht="18" customHeight="1" x14ac:dyDescent="0.75">
      <c r="A259" s="24" t="s">
        <v>328</v>
      </c>
      <c r="B259" s="25">
        <v>76.756</v>
      </c>
      <c r="C259" s="25">
        <v>94.438000000000002</v>
      </c>
      <c r="D259" s="23" t="s">
        <v>73</v>
      </c>
      <c r="E259" s="23" t="s">
        <v>60</v>
      </c>
      <c r="F259" s="26">
        <v>884.20497</v>
      </c>
      <c r="G259" s="27">
        <v>3</v>
      </c>
      <c r="H259" s="26">
        <v>491.91156000000001</v>
      </c>
      <c r="I259" s="26">
        <v>5106.1471600000004</v>
      </c>
      <c r="J259" s="26">
        <v>4822.1705499999998</v>
      </c>
      <c r="K259" s="25">
        <v>13.291</v>
      </c>
      <c r="L259" s="25">
        <v>14.074</v>
      </c>
      <c r="M259" s="25">
        <v>9.0429999999999993</v>
      </c>
      <c r="N259" s="25">
        <v>0</v>
      </c>
      <c r="O259" s="25"/>
      <c r="P259" s="28" t="s">
        <v>565</v>
      </c>
      <c r="Q259" s="28"/>
      <c r="R259" s="29">
        <f t="shared" si="4"/>
        <v>12.136000000000001</v>
      </c>
      <c r="S259" s="28" t="s">
        <v>575</v>
      </c>
    </row>
    <row r="260" spans="1:19" ht="18" customHeight="1" x14ac:dyDescent="0.75">
      <c r="A260" s="17" t="s">
        <v>329</v>
      </c>
      <c r="B260" s="18">
        <v>-24.655000000000001</v>
      </c>
      <c r="C260" s="18">
        <v>-3.7669999999999999</v>
      </c>
      <c r="D260" s="16" t="s">
        <v>68</v>
      </c>
      <c r="E260" s="16" t="s">
        <v>60</v>
      </c>
      <c r="F260" s="19">
        <v>878.11819000000003</v>
      </c>
      <c r="G260" s="20">
        <v>72</v>
      </c>
      <c r="H260" s="19">
        <v>-172.61080000000001</v>
      </c>
      <c r="I260" s="19">
        <v>3308.0198599999999</v>
      </c>
      <c r="J260" s="19">
        <v>-124.61938000000001</v>
      </c>
      <c r="K260" s="18">
        <v>-6.5439999999999996</v>
      </c>
      <c r="L260" s="18">
        <v>173.72900000000001</v>
      </c>
      <c r="M260" s="18">
        <v>1.4570000000000001</v>
      </c>
      <c r="N260" s="18">
        <v>-2524.21</v>
      </c>
      <c r="O260" s="18">
        <v>-3.9E-2</v>
      </c>
      <c r="P260" s="21" t="s">
        <v>564</v>
      </c>
      <c r="Q260" s="21" t="s">
        <v>570</v>
      </c>
      <c r="R260" s="22">
        <f t="shared" si="4"/>
        <v>56.213999999999999</v>
      </c>
      <c r="S260" s="21" t="s">
        <v>575</v>
      </c>
    </row>
    <row r="261" spans="1:19" ht="18" customHeight="1" x14ac:dyDescent="0.75">
      <c r="A261" s="24" t="s">
        <v>330</v>
      </c>
      <c r="B261" s="25">
        <v>79.376000000000005</v>
      </c>
      <c r="C261" s="25">
        <v>80.233999999999995</v>
      </c>
      <c r="D261" s="23" t="s">
        <v>331</v>
      </c>
      <c r="E261" s="23" t="s">
        <v>60</v>
      </c>
      <c r="F261" s="26">
        <v>855.86401999999998</v>
      </c>
      <c r="G261" s="27">
        <v>5</v>
      </c>
      <c r="H261" s="26">
        <v>509.89814999999999</v>
      </c>
      <c r="I261" s="26">
        <v>1041.93696</v>
      </c>
      <c r="J261" s="26">
        <v>835.99085000000002</v>
      </c>
      <c r="K261" s="25">
        <v>65.2</v>
      </c>
      <c r="L261" s="25">
        <v>81.262</v>
      </c>
      <c r="M261" s="25">
        <v>4.3860000000000001</v>
      </c>
      <c r="N261" s="25">
        <v>0</v>
      </c>
      <c r="O261" s="25"/>
      <c r="P261" s="28" t="s">
        <v>565</v>
      </c>
      <c r="Q261" s="28"/>
      <c r="R261" s="29">
        <f t="shared" si="4"/>
        <v>50.282666666666664</v>
      </c>
      <c r="S261" s="28" t="s">
        <v>575</v>
      </c>
    </row>
    <row r="262" spans="1:19" ht="18" customHeight="1" x14ac:dyDescent="0.75">
      <c r="A262" s="17" t="s">
        <v>332</v>
      </c>
      <c r="B262" s="18">
        <v>52.473999999999997</v>
      </c>
      <c r="C262" s="18">
        <v>20.88</v>
      </c>
      <c r="D262" s="16" t="s">
        <v>56</v>
      </c>
      <c r="E262" s="16" t="s">
        <v>60</v>
      </c>
      <c r="F262" s="19">
        <v>845.10799999999995</v>
      </c>
      <c r="G262" s="20">
        <v>398</v>
      </c>
      <c r="H262" s="19">
        <v>332.59699999999998</v>
      </c>
      <c r="I262" s="19">
        <v>3434.6640000000002</v>
      </c>
      <c r="J262" s="19">
        <v>717.18</v>
      </c>
      <c r="K262" s="18">
        <v>12.911</v>
      </c>
      <c r="L262" s="18">
        <v>61.834000000000003</v>
      </c>
      <c r="M262" s="18">
        <v>1.0509999999999999</v>
      </c>
      <c r="N262" s="18">
        <v>330.72899999999998</v>
      </c>
      <c r="O262" s="18">
        <v>0.34200000000000003</v>
      </c>
      <c r="P262" s="21" t="s">
        <v>562</v>
      </c>
      <c r="Q262" s="21" t="s">
        <v>569</v>
      </c>
      <c r="R262" s="22">
        <f t="shared" si="4"/>
        <v>25.265333333333334</v>
      </c>
      <c r="S262" s="21" t="s">
        <v>575</v>
      </c>
    </row>
    <row r="263" spans="1:19" ht="18" customHeight="1" x14ac:dyDescent="0.75">
      <c r="A263" s="24" t="s">
        <v>333</v>
      </c>
      <c r="B263" s="25">
        <v>63.44</v>
      </c>
      <c r="C263" s="25">
        <v>81.588999999999999</v>
      </c>
      <c r="D263" s="23" t="s">
        <v>99</v>
      </c>
      <c r="E263" s="23" t="s">
        <v>60</v>
      </c>
      <c r="F263" s="26">
        <v>839.51791000000003</v>
      </c>
      <c r="G263" s="27">
        <v>0</v>
      </c>
      <c r="H263" s="26">
        <v>399.44281000000001</v>
      </c>
      <c r="I263" s="26">
        <v>1581.5123000000001</v>
      </c>
      <c r="J263" s="26">
        <v>1290.3451399999999</v>
      </c>
      <c r="K263" s="25">
        <v>33.676000000000002</v>
      </c>
      <c r="L263" s="25">
        <v>41.274999999999999</v>
      </c>
      <c r="M263" s="25">
        <v>5.0309999999999997</v>
      </c>
      <c r="N263" s="25">
        <v>3.9470000000000001</v>
      </c>
      <c r="O263" s="25">
        <v>25.332999999999998</v>
      </c>
      <c r="P263" s="28" t="s">
        <v>565</v>
      </c>
      <c r="Q263" s="28" t="s">
        <v>568</v>
      </c>
      <c r="R263" s="29">
        <f t="shared" si="4"/>
        <v>26.660666666666668</v>
      </c>
      <c r="S263" s="28" t="s">
        <v>575</v>
      </c>
    </row>
    <row r="264" spans="1:19" ht="18" customHeight="1" x14ac:dyDescent="0.75">
      <c r="A264" s="17" t="s">
        <v>334</v>
      </c>
      <c r="B264" s="18">
        <v>-260.43900000000002</v>
      </c>
      <c r="C264" s="18">
        <v>43.575000000000003</v>
      </c>
      <c r="D264" s="16" t="s">
        <v>68</v>
      </c>
      <c r="E264" s="16" t="s">
        <v>57</v>
      </c>
      <c r="F264" s="19">
        <v>816.6164</v>
      </c>
      <c r="G264" s="20">
        <v>168</v>
      </c>
      <c r="H264" s="19">
        <v>-1595.0912800000001</v>
      </c>
      <c r="I264" s="19">
        <v>43426.451489999999</v>
      </c>
      <c r="J264" s="19">
        <v>18923.363860000001</v>
      </c>
      <c r="K264" s="18">
        <v>-4.8970000000000002</v>
      </c>
      <c r="L264" s="18">
        <v>-11.238</v>
      </c>
      <c r="M264" s="18">
        <v>0.92900000000000005</v>
      </c>
      <c r="N264" s="18">
        <v>111.849</v>
      </c>
      <c r="O264" s="18">
        <v>0.91100000000000003</v>
      </c>
      <c r="P264" s="21" t="s">
        <v>562</v>
      </c>
      <c r="Q264" s="21" t="s">
        <v>569</v>
      </c>
      <c r="R264" s="22">
        <f t="shared" si="4"/>
        <v>-5.0686666666666662</v>
      </c>
      <c r="S264" s="21" t="s">
        <v>577</v>
      </c>
    </row>
    <row r="265" spans="1:19" ht="18" customHeight="1" x14ac:dyDescent="0.75">
      <c r="A265" s="24" t="s">
        <v>335</v>
      </c>
      <c r="B265" s="25">
        <v>-49.795999999999999</v>
      </c>
      <c r="C265" s="25">
        <v>13.304</v>
      </c>
      <c r="D265" s="23" t="s">
        <v>56</v>
      </c>
      <c r="E265" s="23" t="s">
        <v>60</v>
      </c>
      <c r="F265" s="26">
        <v>815.29799000000003</v>
      </c>
      <c r="G265" s="27">
        <v>2</v>
      </c>
      <c r="H265" s="26">
        <v>-151.87876</v>
      </c>
      <c r="I265" s="26">
        <v>36925.52895</v>
      </c>
      <c r="J265" s="26">
        <v>4912.7360500000004</v>
      </c>
      <c r="K265" s="25">
        <v>-1.099</v>
      </c>
      <c r="L265" s="25">
        <v>-8.2639999999999993</v>
      </c>
      <c r="M265" s="25">
        <v>3.931</v>
      </c>
      <c r="N265" s="25">
        <v>622.87400000000002</v>
      </c>
      <c r="O265" s="25">
        <v>0.16</v>
      </c>
      <c r="P265" s="28" t="s">
        <v>565</v>
      </c>
      <c r="Q265" s="28" t="s">
        <v>569</v>
      </c>
      <c r="R265" s="29">
        <f t="shared" si="4"/>
        <v>-1.8106666666666664</v>
      </c>
      <c r="S265" s="28" t="s">
        <v>577</v>
      </c>
    </row>
    <row r="266" spans="1:19" ht="18" customHeight="1" x14ac:dyDescent="0.75">
      <c r="A266" s="17" t="s">
        <v>336</v>
      </c>
      <c r="B266" s="18">
        <v>64.501000000000005</v>
      </c>
      <c r="C266" s="18">
        <v>86.522000000000006</v>
      </c>
      <c r="D266" s="16" t="s">
        <v>73</v>
      </c>
      <c r="E266" s="16" t="s">
        <v>60</v>
      </c>
      <c r="F266" s="19">
        <v>786.36869000000002</v>
      </c>
      <c r="G266" s="20">
        <v>0</v>
      </c>
      <c r="H266" s="19">
        <v>365.19707</v>
      </c>
      <c r="I266" s="19">
        <v>1970.0457200000001</v>
      </c>
      <c r="J266" s="19">
        <v>1704.5414800000001</v>
      </c>
      <c r="K266" s="18">
        <v>25.745999999999999</v>
      </c>
      <c r="L266" s="18">
        <v>29.756</v>
      </c>
      <c r="M266" s="18">
        <v>7.0819999999999999</v>
      </c>
      <c r="N266" s="18">
        <v>0</v>
      </c>
      <c r="O266" s="18"/>
      <c r="P266" s="21" t="s">
        <v>565</v>
      </c>
      <c r="Q266" s="21"/>
      <c r="R266" s="22">
        <f t="shared" si="4"/>
        <v>20.861333333333331</v>
      </c>
      <c r="S266" s="21" t="s">
        <v>575</v>
      </c>
    </row>
    <row r="267" spans="1:19" ht="18" customHeight="1" x14ac:dyDescent="0.75">
      <c r="A267" s="24" t="s">
        <v>337</v>
      </c>
      <c r="B267" s="25">
        <v>-230.428</v>
      </c>
      <c r="C267" s="25">
        <v>98.590999999999994</v>
      </c>
      <c r="D267" s="23" t="s">
        <v>73</v>
      </c>
      <c r="E267" s="23" t="s">
        <v>60</v>
      </c>
      <c r="F267" s="26">
        <v>764.70573999999999</v>
      </c>
      <c r="G267" s="27">
        <v>9</v>
      </c>
      <c r="H267" s="26">
        <v>-1762.09995</v>
      </c>
      <c r="I267" s="26">
        <v>2064.51289</v>
      </c>
      <c r="J267" s="26">
        <v>2035.4388899999999</v>
      </c>
      <c r="K267" s="25">
        <v>-85.350999999999999</v>
      </c>
      <c r="L267" s="25">
        <v>-86.570999999999998</v>
      </c>
      <c r="M267" s="25">
        <v>42.398000000000003</v>
      </c>
      <c r="N267" s="25">
        <v>0</v>
      </c>
      <c r="O267" s="25"/>
      <c r="P267" s="28" t="s">
        <v>565</v>
      </c>
      <c r="Q267" s="28"/>
      <c r="R267" s="29">
        <f t="shared" si="4"/>
        <v>-43.174666666666667</v>
      </c>
      <c r="S267" s="28" t="s">
        <v>577</v>
      </c>
    </row>
    <row r="268" spans="1:19" ht="18" customHeight="1" x14ac:dyDescent="0.75">
      <c r="A268" s="17" t="s">
        <v>338</v>
      </c>
      <c r="B268" s="18">
        <v>-208.994</v>
      </c>
      <c r="C268" s="18">
        <v>-2.2650000000000001</v>
      </c>
      <c r="D268" s="16" t="s">
        <v>56</v>
      </c>
      <c r="E268" s="16" t="s">
        <v>57</v>
      </c>
      <c r="F268" s="19">
        <v>756</v>
      </c>
      <c r="G268" s="20">
        <v>78</v>
      </c>
      <c r="H268" s="19">
        <v>-1253</v>
      </c>
      <c r="I268" s="19">
        <v>18760</v>
      </c>
      <c r="J268" s="19">
        <v>-425</v>
      </c>
      <c r="K268" s="18">
        <v>-8.4220000000000006</v>
      </c>
      <c r="L268" s="18">
        <v>371.76400000000001</v>
      </c>
      <c r="M268" s="18">
        <v>0.40600000000000003</v>
      </c>
      <c r="N268" s="18">
        <v>-4161.8819999999996</v>
      </c>
      <c r="O268" s="18">
        <v>-2.4E-2</v>
      </c>
      <c r="P268" s="21" t="s">
        <v>564</v>
      </c>
      <c r="Q268" s="21" t="s">
        <v>570</v>
      </c>
      <c r="R268" s="22">
        <f t="shared" si="4"/>
        <v>121.24933333333333</v>
      </c>
      <c r="S268" s="21" t="s">
        <v>575</v>
      </c>
    </row>
    <row r="269" spans="1:19" ht="18" customHeight="1" x14ac:dyDescent="0.75">
      <c r="A269" s="24" t="s">
        <v>339</v>
      </c>
      <c r="B269" s="25">
        <v>7.0090000000000003</v>
      </c>
      <c r="C269" s="25">
        <v>40.435000000000002</v>
      </c>
      <c r="D269" s="23" t="s">
        <v>56</v>
      </c>
      <c r="E269" s="23" t="s">
        <v>60</v>
      </c>
      <c r="F269" s="26">
        <v>736.11</v>
      </c>
      <c r="G269" s="27">
        <v>4271</v>
      </c>
      <c r="H269" s="26">
        <v>38.698</v>
      </c>
      <c r="I269" s="26">
        <v>780.00800000000004</v>
      </c>
      <c r="J269" s="26">
        <v>315.404</v>
      </c>
      <c r="K269" s="25">
        <v>6.6139999999999999</v>
      </c>
      <c r="L269" s="25">
        <v>16.359000000000002</v>
      </c>
      <c r="M269" s="25">
        <v>1.7410000000000001</v>
      </c>
      <c r="N269" s="25">
        <v>13.952999999999999</v>
      </c>
      <c r="O269" s="25">
        <v>9.641</v>
      </c>
      <c r="P269" s="28" t="s">
        <v>562</v>
      </c>
      <c r="Q269" s="28" t="s">
        <v>568</v>
      </c>
      <c r="R269" s="29">
        <f t="shared" si="4"/>
        <v>8.2380000000000013</v>
      </c>
      <c r="S269" s="28" t="s">
        <v>576</v>
      </c>
    </row>
    <row r="270" spans="1:19" ht="18" customHeight="1" x14ac:dyDescent="0.75">
      <c r="A270" s="17" t="s">
        <v>340</v>
      </c>
      <c r="B270" s="18">
        <v>29.419</v>
      </c>
      <c r="C270" s="18">
        <v>-25.004999999999999</v>
      </c>
      <c r="D270" s="16" t="s">
        <v>56</v>
      </c>
      <c r="E270" s="16" t="s">
        <v>60</v>
      </c>
      <c r="F270" s="19">
        <v>724</v>
      </c>
      <c r="G270" s="20">
        <v>78</v>
      </c>
      <c r="H270" s="19">
        <v>160</v>
      </c>
      <c r="I270" s="19">
        <v>4943</v>
      </c>
      <c r="J270" s="19">
        <v>-1236</v>
      </c>
      <c r="K270" s="18">
        <v>4.3090000000000002</v>
      </c>
      <c r="L270" s="18">
        <v>-17.233000000000001</v>
      </c>
      <c r="M270" s="18">
        <v>0.49399999999999999</v>
      </c>
      <c r="N270" s="18">
        <v>-425.08</v>
      </c>
      <c r="O270" s="18">
        <v>-0.23499999999999999</v>
      </c>
      <c r="P270" s="21" t="s">
        <v>564</v>
      </c>
      <c r="Q270" s="21" t="s">
        <v>570</v>
      </c>
      <c r="R270" s="22">
        <f t="shared" si="4"/>
        <v>-4.1433333333333335</v>
      </c>
      <c r="S270" s="21" t="s">
        <v>577</v>
      </c>
    </row>
    <row r="271" spans="1:19" ht="18" customHeight="1" x14ac:dyDescent="0.75">
      <c r="A271" s="24" t="s">
        <v>341</v>
      </c>
      <c r="B271" s="25">
        <v>-101.062</v>
      </c>
      <c r="C271" s="25">
        <v>16.603999999999999</v>
      </c>
      <c r="D271" s="23" t="s">
        <v>59</v>
      </c>
      <c r="E271" s="23" t="s">
        <v>60</v>
      </c>
      <c r="F271" s="26">
        <v>698.54360999999994</v>
      </c>
      <c r="G271" s="27">
        <v>8</v>
      </c>
      <c r="H271" s="26">
        <v>-601.56613000000004</v>
      </c>
      <c r="I271" s="26">
        <v>2068.9189500000002</v>
      </c>
      <c r="J271" s="26">
        <v>343.53210999999999</v>
      </c>
      <c r="K271" s="25">
        <v>-34.122</v>
      </c>
      <c r="L271" s="25">
        <v>-205.501</v>
      </c>
      <c r="M271" s="25">
        <v>2.823</v>
      </c>
      <c r="N271" s="25">
        <v>457.65</v>
      </c>
      <c r="O271" s="25">
        <v>0.23699999999999999</v>
      </c>
      <c r="P271" s="28" t="s">
        <v>565</v>
      </c>
      <c r="Q271" s="28" t="s">
        <v>569</v>
      </c>
      <c r="R271" s="29">
        <f t="shared" si="4"/>
        <v>-78.933333333333323</v>
      </c>
      <c r="S271" s="28" t="s">
        <v>577</v>
      </c>
    </row>
    <row r="272" spans="1:19" ht="18" customHeight="1" x14ac:dyDescent="0.75">
      <c r="A272" s="17" t="s">
        <v>342</v>
      </c>
      <c r="B272" s="18">
        <v>30.798999999999999</v>
      </c>
      <c r="C272" s="18">
        <v>39.253</v>
      </c>
      <c r="D272" s="16" t="s">
        <v>56</v>
      </c>
      <c r="E272" s="16" t="s">
        <v>60</v>
      </c>
      <c r="F272" s="19">
        <v>671.95159999999998</v>
      </c>
      <c r="G272" s="20">
        <v>36</v>
      </c>
      <c r="H272" s="19">
        <v>149.96252999999999</v>
      </c>
      <c r="I272" s="19">
        <v>1910.57873</v>
      </c>
      <c r="J272" s="19">
        <v>749.96253000000002</v>
      </c>
      <c r="K272" s="18">
        <v>10.832000000000001</v>
      </c>
      <c r="L272" s="18">
        <v>27.594999999999999</v>
      </c>
      <c r="M272" s="18">
        <v>1.353</v>
      </c>
      <c r="N272" s="18">
        <v>83.894999999999996</v>
      </c>
      <c r="O272" s="18">
        <v>1.1910000000000001</v>
      </c>
      <c r="P272" s="21" t="s">
        <v>564</v>
      </c>
      <c r="Q272" s="21" t="s">
        <v>568</v>
      </c>
      <c r="R272" s="22">
        <f t="shared" si="4"/>
        <v>13.26</v>
      </c>
      <c r="S272" s="21" t="s">
        <v>575</v>
      </c>
    </row>
    <row r="273" spans="1:19" ht="18" customHeight="1" x14ac:dyDescent="0.75">
      <c r="A273" s="24" t="s">
        <v>343</v>
      </c>
      <c r="B273" s="25">
        <v>55.505000000000003</v>
      </c>
      <c r="C273" s="25">
        <v>41.984000000000002</v>
      </c>
      <c r="D273" s="23" t="s">
        <v>68</v>
      </c>
      <c r="E273" s="23" t="s">
        <v>60</v>
      </c>
      <c r="F273" s="26">
        <v>622.28778999999997</v>
      </c>
      <c r="G273" s="27">
        <v>0</v>
      </c>
      <c r="H273" s="26">
        <v>259.05511000000001</v>
      </c>
      <c r="I273" s="26">
        <v>1546.4220499999999</v>
      </c>
      <c r="J273" s="26">
        <v>649.25313000000006</v>
      </c>
      <c r="K273" s="25">
        <v>22.335000000000001</v>
      </c>
      <c r="L273" s="25">
        <v>53.2</v>
      </c>
      <c r="M273" s="25">
        <v>3.8610000000000002</v>
      </c>
      <c r="N273" s="25">
        <v>113.44499999999999</v>
      </c>
      <c r="O273" s="25">
        <v>0.88100000000000001</v>
      </c>
      <c r="P273" s="28" t="s">
        <v>565</v>
      </c>
      <c r="Q273" s="28" t="s">
        <v>569</v>
      </c>
      <c r="R273" s="29">
        <f t="shared" si="4"/>
        <v>26.465333333333334</v>
      </c>
      <c r="S273" s="28" t="s">
        <v>575</v>
      </c>
    </row>
    <row r="274" spans="1:19" ht="18" customHeight="1" x14ac:dyDescent="0.75">
      <c r="A274" s="17" t="s">
        <v>344</v>
      </c>
      <c r="B274" s="18">
        <v>10.625</v>
      </c>
      <c r="C274" s="18">
        <v>-39.753</v>
      </c>
      <c r="D274" s="16" t="s">
        <v>56</v>
      </c>
      <c r="E274" s="16" t="s">
        <v>60</v>
      </c>
      <c r="F274" s="19">
        <v>613.38064999999995</v>
      </c>
      <c r="G274" s="20">
        <v>78</v>
      </c>
      <c r="H274" s="19">
        <v>48.579650000000001</v>
      </c>
      <c r="I274" s="19">
        <v>4828.2418299999999</v>
      </c>
      <c r="J274" s="19">
        <v>-1919.4176299999999</v>
      </c>
      <c r="K274" s="18">
        <v>1.349</v>
      </c>
      <c r="L274" s="18">
        <v>-3.395</v>
      </c>
      <c r="M274" s="18">
        <v>0.66700000000000004</v>
      </c>
      <c r="N274" s="18">
        <v>-312.62</v>
      </c>
      <c r="O274" s="18">
        <v>-0.31900000000000001</v>
      </c>
      <c r="P274" s="21" t="s">
        <v>564</v>
      </c>
      <c r="Q274" s="21" t="s">
        <v>570</v>
      </c>
      <c r="R274" s="22">
        <f t="shared" si="4"/>
        <v>-0.45966666666666672</v>
      </c>
      <c r="S274" s="21" t="s">
        <v>577</v>
      </c>
    </row>
    <row r="275" spans="1:19" ht="18" customHeight="1" x14ac:dyDescent="0.75">
      <c r="A275" s="24" t="s">
        <v>345</v>
      </c>
      <c r="B275" s="25">
        <v>53.970999999999997</v>
      </c>
      <c r="C275" s="25">
        <v>57.341000000000001</v>
      </c>
      <c r="D275" s="23" t="s">
        <v>81</v>
      </c>
      <c r="E275" s="23" t="s">
        <v>60</v>
      </c>
      <c r="F275" s="26">
        <v>608.08766000000003</v>
      </c>
      <c r="G275" s="27">
        <v>0</v>
      </c>
      <c r="H275" s="26">
        <v>318.30414000000002</v>
      </c>
      <c r="I275" s="26">
        <v>1512.88895</v>
      </c>
      <c r="J275" s="26">
        <v>867.51797999999997</v>
      </c>
      <c r="K275" s="25">
        <v>21.693000000000001</v>
      </c>
      <c r="L275" s="25">
        <v>37.831000000000003</v>
      </c>
      <c r="M275" s="25">
        <v>8.6430000000000007</v>
      </c>
      <c r="N275" s="25">
        <v>67.921999999999997</v>
      </c>
      <c r="O275" s="25">
        <v>1.472</v>
      </c>
      <c r="P275" s="28" t="s">
        <v>565</v>
      </c>
      <c r="Q275" s="28" t="s">
        <v>568</v>
      </c>
      <c r="R275" s="29">
        <f t="shared" si="4"/>
        <v>22.722333333333335</v>
      </c>
      <c r="S275" s="28" t="s">
        <v>575</v>
      </c>
    </row>
    <row r="276" spans="1:19" ht="18" customHeight="1" x14ac:dyDescent="0.75">
      <c r="A276" s="17" t="s">
        <v>346</v>
      </c>
      <c r="B276" s="18">
        <v>2.4510000000000001</v>
      </c>
      <c r="C276" s="18">
        <v>3.6520000000000001</v>
      </c>
      <c r="D276" s="16" t="s">
        <v>56</v>
      </c>
      <c r="E276" s="16" t="s">
        <v>60</v>
      </c>
      <c r="F276" s="19">
        <v>571</v>
      </c>
      <c r="G276" s="20">
        <v>730</v>
      </c>
      <c r="H276" s="19">
        <v>10</v>
      </c>
      <c r="I276" s="19">
        <v>3559</v>
      </c>
      <c r="J276" s="19">
        <v>130</v>
      </c>
      <c r="K276" s="18">
        <v>0.39300000000000002</v>
      </c>
      <c r="L276" s="18">
        <v>10.769</v>
      </c>
      <c r="M276" s="18">
        <v>0.55700000000000005</v>
      </c>
      <c r="N276" s="18">
        <v>1833.846</v>
      </c>
      <c r="O276" s="18">
        <v>5.3999999999999999E-2</v>
      </c>
      <c r="P276" s="21" t="s">
        <v>562</v>
      </c>
      <c r="Q276" s="21" t="s">
        <v>569</v>
      </c>
      <c r="R276" s="22">
        <f t="shared" si="4"/>
        <v>3.9063333333333339</v>
      </c>
      <c r="S276" s="21" t="s">
        <v>576</v>
      </c>
    </row>
    <row r="277" spans="1:19" ht="18" customHeight="1" x14ac:dyDescent="0.75">
      <c r="A277" s="24" t="s">
        <v>347</v>
      </c>
      <c r="B277" s="25">
        <v>1.845</v>
      </c>
      <c r="C277" s="25">
        <v>1.6419999999999999</v>
      </c>
      <c r="D277" s="23" t="s">
        <v>56</v>
      </c>
      <c r="E277" s="23" t="s">
        <v>60</v>
      </c>
      <c r="F277" s="26">
        <v>557.61793</v>
      </c>
      <c r="G277" s="27">
        <v>983</v>
      </c>
      <c r="H277" s="26">
        <v>7.7183799999999998</v>
      </c>
      <c r="I277" s="26">
        <v>8597.2312199999997</v>
      </c>
      <c r="J277" s="26">
        <v>141.18965</v>
      </c>
      <c r="K277" s="25">
        <v>0.11899999999999999</v>
      </c>
      <c r="L277" s="25">
        <v>7.2880000000000003</v>
      </c>
      <c r="M277" s="25">
        <v>8.7999999999999995E-2</v>
      </c>
      <c r="N277" s="25">
        <v>0</v>
      </c>
      <c r="O277" s="25"/>
      <c r="P277" s="28" t="s">
        <v>562</v>
      </c>
      <c r="Q277" s="28"/>
      <c r="R277" s="29">
        <f t="shared" si="4"/>
        <v>2.4983333333333335</v>
      </c>
      <c r="S277" s="28" t="s">
        <v>576</v>
      </c>
    </row>
    <row r="278" spans="1:19" ht="18" customHeight="1" x14ac:dyDescent="0.75">
      <c r="A278" s="17" t="s">
        <v>348</v>
      </c>
      <c r="B278" s="18">
        <v>48.908000000000001</v>
      </c>
      <c r="C278" s="18">
        <v>13.272</v>
      </c>
      <c r="D278" s="16" t="s">
        <v>154</v>
      </c>
      <c r="E278" s="16" t="s">
        <v>60</v>
      </c>
      <c r="F278" s="19">
        <v>553.79439000000002</v>
      </c>
      <c r="G278" s="20">
        <v>2</v>
      </c>
      <c r="H278" s="19">
        <v>203.13890000000001</v>
      </c>
      <c r="I278" s="19">
        <v>1622.13986</v>
      </c>
      <c r="J278" s="19">
        <v>215.30187000000001</v>
      </c>
      <c r="K278" s="18">
        <v>16.696999999999999</v>
      </c>
      <c r="L278" s="18">
        <v>125.8</v>
      </c>
      <c r="M278" s="18">
        <v>0.626</v>
      </c>
      <c r="N278" s="18">
        <v>504.75900000000001</v>
      </c>
      <c r="O278" s="18">
        <v>0.19800000000000001</v>
      </c>
      <c r="P278" s="21" t="s">
        <v>565</v>
      </c>
      <c r="Q278" s="21" t="s">
        <v>569</v>
      </c>
      <c r="R278" s="22">
        <f t="shared" si="4"/>
        <v>47.707666666666661</v>
      </c>
      <c r="S278" s="21" t="s">
        <v>575</v>
      </c>
    </row>
    <row r="279" spans="1:19" ht="18" customHeight="1" x14ac:dyDescent="0.75">
      <c r="A279" s="24" t="s">
        <v>349</v>
      </c>
      <c r="B279" s="25">
        <v>46.587000000000003</v>
      </c>
      <c r="C279" s="25">
        <v>24.318000000000001</v>
      </c>
      <c r="D279" s="23" t="s">
        <v>65</v>
      </c>
      <c r="E279" s="23" t="s">
        <v>60</v>
      </c>
      <c r="F279" s="26">
        <v>552.00627999999995</v>
      </c>
      <c r="G279" s="27">
        <v>4</v>
      </c>
      <c r="H279" s="26">
        <v>192.83097000000001</v>
      </c>
      <c r="I279" s="26">
        <v>977.00383999999997</v>
      </c>
      <c r="J279" s="26">
        <v>237.58881</v>
      </c>
      <c r="K279" s="25">
        <v>26.321000000000002</v>
      </c>
      <c r="L279" s="25">
        <v>108.239</v>
      </c>
      <c r="M279" s="25">
        <v>2.3029999999999999</v>
      </c>
      <c r="N279" s="25">
        <v>262.86099999999999</v>
      </c>
      <c r="O279" s="25">
        <v>0.46700000000000003</v>
      </c>
      <c r="P279" s="28" t="s">
        <v>565</v>
      </c>
      <c r="Q279" s="28" t="s">
        <v>569</v>
      </c>
      <c r="R279" s="29">
        <f t="shared" si="4"/>
        <v>45.621000000000002</v>
      </c>
      <c r="S279" s="28" t="s">
        <v>575</v>
      </c>
    </row>
    <row r="280" spans="1:19" ht="18" customHeight="1" x14ac:dyDescent="0.75">
      <c r="A280" s="17" t="s">
        <v>350</v>
      </c>
      <c r="B280" s="18">
        <v>49.075000000000003</v>
      </c>
      <c r="C280" s="18">
        <v>95.323999999999998</v>
      </c>
      <c r="D280" s="16" t="s">
        <v>73</v>
      </c>
      <c r="E280" s="16" t="s">
        <v>60</v>
      </c>
      <c r="F280" s="19">
        <v>545.20681000000002</v>
      </c>
      <c r="G280" s="20">
        <v>3</v>
      </c>
      <c r="H280" s="19">
        <v>192.64512999999999</v>
      </c>
      <c r="I280" s="19">
        <v>4839.0027300000002</v>
      </c>
      <c r="J280" s="19">
        <v>4612.7788600000003</v>
      </c>
      <c r="K280" s="18">
        <v>5.5289999999999999</v>
      </c>
      <c r="L280" s="18">
        <v>5.8</v>
      </c>
      <c r="M280" s="18">
        <v>6.1550000000000002</v>
      </c>
      <c r="N280" s="18">
        <v>0</v>
      </c>
      <c r="O280" s="18"/>
      <c r="P280" s="21" t="s">
        <v>565</v>
      </c>
      <c r="Q280" s="21"/>
      <c r="R280" s="22">
        <f t="shared" si="4"/>
        <v>5.8280000000000003</v>
      </c>
      <c r="S280" s="21" t="s">
        <v>576</v>
      </c>
    </row>
    <row r="281" spans="1:19" ht="18" customHeight="1" x14ac:dyDescent="0.75">
      <c r="A281" s="24" t="s">
        <v>351</v>
      </c>
      <c r="B281" s="25">
        <v>87.775000000000006</v>
      </c>
      <c r="C281" s="25">
        <v>91.457999999999998</v>
      </c>
      <c r="D281" s="23" t="s">
        <v>65</v>
      </c>
      <c r="E281" s="23" t="s">
        <v>60</v>
      </c>
      <c r="F281" s="26">
        <v>536.96716000000004</v>
      </c>
      <c r="G281" s="27">
        <v>2</v>
      </c>
      <c r="H281" s="26">
        <v>357.35996999999998</v>
      </c>
      <c r="I281" s="26">
        <v>2218.09593</v>
      </c>
      <c r="J281" s="26">
        <v>2028.6327799999999</v>
      </c>
      <c r="K281" s="25">
        <v>21.248999999999999</v>
      </c>
      <c r="L281" s="25">
        <v>23.233000000000001</v>
      </c>
      <c r="M281" s="25">
        <v>7.2480000000000002</v>
      </c>
      <c r="N281" s="25">
        <v>2.2690000000000001</v>
      </c>
      <c r="O281" s="25">
        <v>44.061</v>
      </c>
      <c r="P281" s="28" t="s">
        <v>565</v>
      </c>
      <c r="Q281" s="28" t="s">
        <v>568</v>
      </c>
      <c r="R281" s="29">
        <f t="shared" si="4"/>
        <v>17.243333333333332</v>
      </c>
      <c r="S281" s="28" t="s">
        <v>575</v>
      </c>
    </row>
    <row r="282" spans="1:19" ht="18" customHeight="1" x14ac:dyDescent="0.75">
      <c r="A282" s="17" t="s">
        <v>352</v>
      </c>
      <c r="B282" s="18">
        <v>5.2329999999999997</v>
      </c>
      <c r="C282" s="18">
        <v>53.585000000000001</v>
      </c>
      <c r="D282" s="16" t="s">
        <v>68</v>
      </c>
      <c r="E282" s="16" t="s">
        <v>60</v>
      </c>
      <c r="F282" s="19">
        <v>517.88516000000004</v>
      </c>
      <c r="G282" s="20">
        <v>2</v>
      </c>
      <c r="H282" s="19">
        <v>20.328140000000001</v>
      </c>
      <c r="I282" s="19">
        <v>43.534500000000001</v>
      </c>
      <c r="J282" s="19">
        <v>23.328140000000001</v>
      </c>
      <c r="K282" s="18">
        <v>62.259</v>
      </c>
      <c r="L282" s="18">
        <v>116.18600000000001</v>
      </c>
      <c r="M282" s="18">
        <v>2.1539999999999999</v>
      </c>
      <c r="N282" s="18">
        <v>0</v>
      </c>
      <c r="O282" s="18"/>
      <c r="P282" s="21" t="s">
        <v>565</v>
      </c>
      <c r="Q282" s="21"/>
      <c r="R282" s="22">
        <f t="shared" si="4"/>
        <v>60.199666666666666</v>
      </c>
      <c r="S282" s="21" t="s">
        <v>575</v>
      </c>
    </row>
    <row r="283" spans="1:19" ht="18" customHeight="1" x14ac:dyDescent="0.75">
      <c r="A283" s="24" t="s">
        <v>353</v>
      </c>
      <c r="B283" s="25">
        <v>54.841000000000001</v>
      </c>
      <c r="C283" s="25">
        <v>99.777000000000001</v>
      </c>
      <c r="D283" s="23" t="s">
        <v>154</v>
      </c>
      <c r="E283" s="23" t="s">
        <v>60</v>
      </c>
      <c r="F283" s="26">
        <v>502.54676999999998</v>
      </c>
      <c r="G283" s="27">
        <v>4</v>
      </c>
      <c r="H283" s="26">
        <v>208.82445000000001</v>
      </c>
      <c r="I283" s="26">
        <v>2126.3282100000001</v>
      </c>
      <c r="J283" s="26">
        <v>2121.5920489999999</v>
      </c>
      <c r="K283" s="25">
        <v>12.961</v>
      </c>
      <c r="L283" s="25">
        <v>12.99</v>
      </c>
      <c r="M283" s="25">
        <v>162.09700000000001</v>
      </c>
      <c r="N283" s="25">
        <v>0</v>
      </c>
      <c r="O283" s="25"/>
      <c r="P283" s="28" t="s">
        <v>565</v>
      </c>
      <c r="Q283" s="28"/>
      <c r="R283" s="29">
        <f t="shared" si="4"/>
        <v>62.68266666666667</v>
      </c>
      <c r="S283" s="28" t="s">
        <v>575</v>
      </c>
    </row>
    <row r="284" spans="1:19" ht="18" customHeight="1" x14ac:dyDescent="0.75">
      <c r="A284" s="17" t="s">
        <v>354</v>
      </c>
      <c r="B284" s="18">
        <v>39.265000000000001</v>
      </c>
      <c r="C284" s="18">
        <v>30.065999999999999</v>
      </c>
      <c r="D284" s="16" t="s">
        <v>154</v>
      </c>
      <c r="E284" s="16" t="s">
        <v>60</v>
      </c>
      <c r="F284" s="19">
        <v>464.51898999999997</v>
      </c>
      <c r="G284" s="20">
        <v>3</v>
      </c>
      <c r="H284" s="19">
        <v>141.78393</v>
      </c>
      <c r="I284" s="19">
        <v>2123.1244900000002</v>
      </c>
      <c r="J284" s="19">
        <v>638.35177999999996</v>
      </c>
      <c r="K284" s="18">
        <v>8.5909999999999993</v>
      </c>
      <c r="L284" s="18">
        <v>28.573</v>
      </c>
      <c r="M284" s="18">
        <v>0.57999999999999996</v>
      </c>
      <c r="N284" s="18">
        <v>180.56100000000001</v>
      </c>
      <c r="O284" s="18">
        <v>0.55300000000000005</v>
      </c>
      <c r="P284" s="21" t="s">
        <v>565</v>
      </c>
      <c r="Q284" s="21" t="s">
        <v>569</v>
      </c>
      <c r="R284" s="22">
        <f t="shared" si="4"/>
        <v>12.581333333333333</v>
      </c>
      <c r="S284" s="21" t="s">
        <v>575</v>
      </c>
    </row>
    <row r="285" spans="1:19" ht="18" customHeight="1" x14ac:dyDescent="0.75">
      <c r="A285" s="24" t="s">
        <v>355</v>
      </c>
      <c r="B285" s="25">
        <v>30.125</v>
      </c>
      <c r="C285" s="25">
        <v>28.978000000000002</v>
      </c>
      <c r="D285" s="23" t="s">
        <v>154</v>
      </c>
      <c r="E285" s="23" t="s">
        <v>60</v>
      </c>
      <c r="F285" s="26">
        <v>452.31193000000002</v>
      </c>
      <c r="G285" s="27">
        <v>3</v>
      </c>
      <c r="H285" s="26">
        <v>109.56555</v>
      </c>
      <c r="I285" s="26">
        <v>2538.1583000000001</v>
      </c>
      <c r="J285" s="26">
        <v>735.51958000000002</v>
      </c>
      <c r="K285" s="25">
        <v>5.3680000000000003</v>
      </c>
      <c r="L285" s="25">
        <v>18.526</v>
      </c>
      <c r="M285" s="25">
        <v>0.54800000000000004</v>
      </c>
      <c r="N285" s="25">
        <v>196.44499999999999</v>
      </c>
      <c r="O285" s="25">
        <v>0.50900000000000001</v>
      </c>
      <c r="P285" s="28" t="s">
        <v>565</v>
      </c>
      <c r="Q285" s="28" t="s">
        <v>569</v>
      </c>
      <c r="R285" s="29">
        <f t="shared" si="4"/>
        <v>8.147333333333334</v>
      </c>
      <c r="S285" s="28" t="s">
        <v>576</v>
      </c>
    </row>
    <row r="286" spans="1:19" ht="18" customHeight="1" x14ac:dyDescent="0.75">
      <c r="A286" s="17" t="s">
        <v>356</v>
      </c>
      <c r="B286" s="18">
        <v>-11.459</v>
      </c>
      <c r="C286" s="18">
        <v>70.432000000000002</v>
      </c>
      <c r="D286" s="16" t="s">
        <v>65</v>
      </c>
      <c r="E286" s="16" t="s">
        <v>57</v>
      </c>
      <c r="F286" s="19">
        <v>425.29500000000002</v>
      </c>
      <c r="G286" s="20">
        <v>623</v>
      </c>
      <c r="H286" s="19">
        <v>-37.037999999999997</v>
      </c>
      <c r="I286" s="19">
        <v>3429.2910000000002</v>
      </c>
      <c r="J286" s="19">
        <v>2415.3209999999999</v>
      </c>
      <c r="K286" s="18">
        <v>-1.421</v>
      </c>
      <c r="L286" s="18">
        <v>-2.0169999999999999</v>
      </c>
      <c r="M286" s="18">
        <v>2.5920000000000001</v>
      </c>
      <c r="N286" s="18">
        <v>0</v>
      </c>
      <c r="O286" s="18"/>
      <c r="P286" s="21" t="s">
        <v>562</v>
      </c>
      <c r="Q286" s="21"/>
      <c r="R286" s="22">
        <f t="shared" si="4"/>
        <v>-0.28199999999999986</v>
      </c>
      <c r="S286" s="21" t="s">
        <v>577</v>
      </c>
    </row>
    <row r="287" spans="1:19" ht="18" customHeight="1" x14ac:dyDescent="0.75">
      <c r="A287" s="24" t="s">
        <v>357</v>
      </c>
      <c r="B287" s="25">
        <v>35.685000000000002</v>
      </c>
      <c r="C287" s="25">
        <v>52.517000000000003</v>
      </c>
      <c r="D287" s="23" t="s">
        <v>107</v>
      </c>
      <c r="E287" s="23" t="s">
        <v>60</v>
      </c>
      <c r="F287" s="26">
        <v>417.20519999999999</v>
      </c>
      <c r="G287" s="27">
        <v>0</v>
      </c>
      <c r="H287" s="26">
        <v>119.57019</v>
      </c>
      <c r="I287" s="26">
        <v>7879.9351200000001</v>
      </c>
      <c r="J287" s="26">
        <v>4138.3438699999997</v>
      </c>
      <c r="K287" s="25">
        <v>1.889</v>
      </c>
      <c r="L287" s="25">
        <v>3.597</v>
      </c>
      <c r="M287" s="25">
        <v>2.2330000000000001</v>
      </c>
      <c r="N287" s="25">
        <v>85.405000000000001</v>
      </c>
      <c r="O287" s="25">
        <v>1.333</v>
      </c>
      <c r="P287" s="28" t="s">
        <v>565</v>
      </c>
      <c r="Q287" s="28" t="s">
        <v>568</v>
      </c>
      <c r="R287" s="29">
        <f t="shared" si="4"/>
        <v>2.573</v>
      </c>
      <c r="S287" s="28" t="s">
        <v>576</v>
      </c>
    </row>
    <row r="288" spans="1:19" ht="18" customHeight="1" x14ac:dyDescent="0.75">
      <c r="A288" s="17" t="s">
        <v>358</v>
      </c>
      <c r="B288" s="18">
        <v>0</v>
      </c>
      <c r="C288" s="18">
        <v>37.284999999999997</v>
      </c>
      <c r="D288" s="16" t="s">
        <v>65</v>
      </c>
      <c r="E288" s="16" t="s">
        <v>60</v>
      </c>
      <c r="F288" s="19">
        <v>415.25799999999998</v>
      </c>
      <c r="G288" s="20">
        <v>1101</v>
      </c>
      <c r="H288" s="19"/>
      <c r="I288" s="19">
        <v>50662.762999999999</v>
      </c>
      <c r="J288" s="19">
        <v>18890.099999999999</v>
      </c>
      <c r="K288" s="18">
        <v>0</v>
      </c>
      <c r="L288" s="18">
        <v>0</v>
      </c>
      <c r="M288" s="18">
        <v>0.29799999999999999</v>
      </c>
      <c r="N288" s="18">
        <v>113.679</v>
      </c>
      <c r="O288" s="18">
        <v>0.879</v>
      </c>
      <c r="P288" s="21" t="s">
        <v>562</v>
      </c>
      <c r="Q288" s="21" t="s">
        <v>569</v>
      </c>
      <c r="R288" s="22">
        <f t="shared" si="4"/>
        <v>9.9333333333333329E-2</v>
      </c>
      <c r="S288" s="21" t="s">
        <v>576</v>
      </c>
    </row>
    <row r="289" spans="1:19" ht="18" customHeight="1" x14ac:dyDescent="0.75">
      <c r="A289" s="24" t="s">
        <v>359</v>
      </c>
      <c r="B289" s="25">
        <v>82.012</v>
      </c>
      <c r="C289" s="25">
        <v>78.406000000000006</v>
      </c>
      <c r="D289" s="23" t="s">
        <v>56</v>
      </c>
      <c r="E289" s="23" t="s">
        <v>60</v>
      </c>
      <c r="F289" s="26">
        <v>412.35700000000003</v>
      </c>
      <c r="G289" s="27">
        <v>54</v>
      </c>
      <c r="H289" s="26">
        <v>351.57299999999998</v>
      </c>
      <c r="I289" s="26">
        <v>5667.26</v>
      </c>
      <c r="J289" s="26">
        <v>4443.4790000000003</v>
      </c>
      <c r="K289" s="25">
        <v>5.9669999999999996</v>
      </c>
      <c r="L289" s="25">
        <v>7.61</v>
      </c>
      <c r="M289" s="25">
        <v>8.4000000000000005E-2</v>
      </c>
      <c r="N289" s="25">
        <v>0</v>
      </c>
      <c r="O289" s="25"/>
      <c r="P289" s="28" t="s">
        <v>564</v>
      </c>
      <c r="Q289" s="28"/>
      <c r="R289" s="29">
        <f t="shared" si="4"/>
        <v>4.5536666666666665</v>
      </c>
      <c r="S289" s="28" t="s">
        <v>576</v>
      </c>
    </row>
    <row r="290" spans="1:19" ht="18" customHeight="1" x14ac:dyDescent="0.75">
      <c r="A290" s="17" t="s">
        <v>360</v>
      </c>
      <c r="B290" s="18">
        <v>41.003</v>
      </c>
      <c r="C290" s="18">
        <v>25.663</v>
      </c>
      <c r="D290" s="16" t="s">
        <v>154</v>
      </c>
      <c r="E290" s="16" t="s">
        <v>60</v>
      </c>
      <c r="F290" s="19">
        <v>398.17236000000003</v>
      </c>
      <c r="G290" s="20">
        <v>0</v>
      </c>
      <c r="H290" s="19">
        <v>124.00166</v>
      </c>
      <c r="I290" s="19">
        <v>1429.1816100000001</v>
      </c>
      <c r="J290" s="19">
        <v>366.78021999999999</v>
      </c>
      <c r="K290" s="18">
        <v>11.423</v>
      </c>
      <c r="L290" s="18">
        <v>44.512</v>
      </c>
      <c r="M290" s="18">
        <v>6.01</v>
      </c>
      <c r="N290" s="18">
        <v>280.49700000000001</v>
      </c>
      <c r="O290" s="18">
        <v>0.35599999999999998</v>
      </c>
      <c r="P290" s="21" t="s">
        <v>565</v>
      </c>
      <c r="Q290" s="21" t="s">
        <v>569</v>
      </c>
      <c r="R290" s="22">
        <f t="shared" si="4"/>
        <v>20.648333333333333</v>
      </c>
      <c r="S290" s="21" t="s">
        <v>575</v>
      </c>
    </row>
    <row r="291" spans="1:19" ht="18" customHeight="1" x14ac:dyDescent="0.75">
      <c r="A291" s="24" t="s">
        <v>361</v>
      </c>
      <c r="B291" s="25">
        <v>43.158999999999999</v>
      </c>
      <c r="C291" s="25">
        <v>27.094999999999999</v>
      </c>
      <c r="D291" s="23" t="s">
        <v>154</v>
      </c>
      <c r="E291" s="23" t="s">
        <v>60</v>
      </c>
      <c r="F291" s="26">
        <v>396.99606999999997</v>
      </c>
      <c r="G291" s="27">
        <v>0</v>
      </c>
      <c r="H291" s="26">
        <v>128.53278</v>
      </c>
      <c r="I291" s="26">
        <v>1470.8100400000001</v>
      </c>
      <c r="J291" s="26">
        <v>398.52634</v>
      </c>
      <c r="K291" s="25">
        <v>11.648999999999999</v>
      </c>
      <c r="L291" s="25">
        <v>42.993000000000002</v>
      </c>
      <c r="M291" s="25">
        <v>5.4779999999999998</v>
      </c>
      <c r="N291" s="25">
        <v>259.88400000000001</v>
      </c>
      <c r="O291" s="25">
        <v>0.38400000000000001</v>
      </c>
      <c r="P291" s="28" t="s">
        <v>565</v>
      </c>
      <c r="Q291" s="28" t="s">
        <v>569</v>
      </c>
      <c r="R291" s="29">
        <f t="shared" si="4"/>
        <v>20.040000000000003</v>
      </c>
      <c r="S291" s="28" t="s">
        <v>575</v>
      </c>
    </row>
    <row r="292" spans="1:19" ht="18" customHeight="1" x14ac:dyDescent="0.75">
      <c r="A292" s="17" t="s">
        <v>362</v>
      </c>
      <c r="B292" s="18">
        <v>72.724000000000004</v>
      </c>
      <c r="C292" s="18">
        <v>13.577</v>
      </c>
      <c r="D292" s="16" t="s">
        <v>212</v>
      </c>
      <c r="E292" s="16" t="s">
        <v>60</v>
      </c>
      <c r="F292" s="19">
        <v>388.83845000000002</v>
      </c>
      <c r="G292" s="20">
        <v>0</v>
      </c>
      <c r="H292" s="19">
        <v>267.00695000000002</v>
      </c>
      <c r="I292" s="19">
        <v>2676.9409000000001</v>
      </c>
      <c r="J292" s="19">
        <v>363.45048000000003</v>
      </c>
      <c r="K292" s="18">
        <v>10.563000000000001</v>
      </c>
      <c r="L292" s="18">
        <v>77.804000000000002</v>
      </c>
      <c r="M292" s="18">
        <v>4.1529999999999996</v>
      </c>
      <c r="N292" s="18">
        <v>625.93700000000001</v>
      </c>
      <c r="O292" s="18">
        <v>0.159</v>
      </c>
      <c r="P292" s="21" t="s">
        <v>565</v>
      </c>
      <c r="Q292" s="21" t="s">
        <v>569</v>
      </c>
      <c r="R292" s="22">
        <f t="shared" si="4"/>
        <v>30.840000000000003</v>
      </c>
      <c r="S292" s="21" t="s">
        <v>575</v>
      </c>
    </row>
    <row r="293" spans="1:19" ht="18" customHeight="1" x14ac:dyDescent="0.75">
      <c r="A293" s="24" t="s">
        <v>363</v>
      </c>
      <c r="B293" s="25">
        <v>22.375</v>
      </c>
      <c r="C293" s="25">
        <v>-33.191000000000003</v>
      </c>
      <c r="D293" s="23" t="s">
        <v>56</v>
      </c>
      <c r="E293" s="23" t="s">
        <v>60</v>
      </c>
      <c r="F293" s="26">
        <v>362</v>
      </c>
      <c r="G293" s="27">
        <v>78</v>
      </c>
      <c r="H293" s="26">
        <v>61</v>
      </c>
      <c r="I293" s="26">
        <v>2356</v>
      </c>
      <c r="J293" s="26">
        <v>-782</v>
      </c>
      <c r="K293" s="25">
        <v>3.4380000000000002</v>
      </c>
      <c r="L293" s="25">
        <v>-10.358000000000001</v>
      </c>
      <c r="M293" s="25">
        <v>0.49199999999999999</v>
      </c>
      <c r="N293" s="25">
        <v>-340.79199999999997</v>
      </c>
      <c r="O293" s="25">
        <v>-0.29299999999999998</v>
      </c>
      <c r="P293" s="28" t="s">
        <v>564</v>
      </c>
      <c r="Q293" s="28" t="s">
        <v>570</v>
      </c>
      <c r="R293" s="29">
        <f t="shared" si="4"/>
        <v>-2.1426666666666665</v>
      </c>
      <c r="S293" s="28" t="s">
        <v>577</v>
      </c>
    </row>
    <row r="294" spans="1:19" ht="18" customHeight="1" x14ac:dyDescent="0.75">
      <c r="A294" s="17" t="s">
        <v>364</v>
      </c>
      <c r="B294" s="18">
        <v>25.888999999999999</v>
      </c>
      <c r="C294" s="18">
        <v>28.893000000000001</v>
      </c>
      <c r="D294" s="16" t="s">
        <v>107</v>
      </c>
      <c r="E294" s="16" t="s">
        <v>60</v>
      </c>
      <c r="F294" s="19">
        <v>344.49297999999999</v>
      </c>
      <c r="G294" s="20">
        <v>6</v>
      </c>
      <c r="H294" s="19">
        <v>66.774469999999994</v>
      </c>
      <c r="I294" s="19">
        <v>1346.7866799999999</v>
      </c>
      <c r="J294" s="19">
        <v>389.13922000000002</v>
      </c>
      <c r="K294" s="18">
        <v>6.6219999999999999</v>
      </c>
      <c r="L294" s="18">
        <v>22.917999999999999</v>
      </c>
      <c r="M294" s="18">
        <v>11.593999999999999</v>
      </c>
      <c r="N294" s="18">
        <v>238.989</v>
      </c>
      <c r="O294" s="18">
        <v>0.41799999999999998</v>
      </c>
      <c r="P294" s="21" t="s">
        <v>565</v>
      </c>
      <c r="Q294" s="21" t="s">
        <v>569</v>
      </c>
      <c r="R294" s="22">
        <f t="shared" si="4"/>
        <v>13.711333333333334</v>
      </c>
      <c r="S294" s="21" t="s">
        <v>575</v>
      </c>
    </row>
    <row r="295" spans="1:19" ht="18" customHeight="1" x14ac:dyDescent="0.75">
      <c r="A295" s="24" t="s">
        <v>365</v>
      </c>
      <c r="B295" s="25">
        <v>36.981999999999999</v>
      </c>
      <c r="C295" s="25">
        <v>43.552999999999997</v>
      </c>
      <c r="D295" s="23" t="s">
        <v>81</v>
      </c>
      <c r="E295" s="23" t="s">
        <v>60</v>
      </c>
      <c r="F295" s="26">
        <v>313.65143</v>
      </c>
      <c r="G295" s="27">
        <v>3</v>
      </c>
      <c r="H295" s="26">
        <v>86.997029999999995</v>
      </c>
      <c r="I295" s="26">
        <v>987.34921999999995</v>
      </c>
      <c r="J295" s="26">
        <v>430.02435000000003</v>
      </c>
      <c r="K295" s="25">
        <v>11.747999999999999</v>
      </c>
      <c r="L295" s="25">
        <v>26.974</v>
      </c>
      <c r="M295" s="25">
        <v>0.47799999999999998</v>
      </c>
      <c r="N295" s="25">
        <v>100.42700000000001</v>
      </c>
      <c r="O295" s="25">
        <v>1.2250000000000001</v>
      </c>
      <c r="P295" s="28" t="s">
        <v>565</v>
      </c>
      <c r="Q295" s="28" t="s">
        <v>568</v>
      </c>
      <c r="R295" s="29">
        <f t="shared" si="4"/>
        <v>13.066666666666668</v>
      </c>
      <c r="S295" s="28" t="s">
        <v>575</v>
      </c>
    </row>
    <row r="296" spans="1:19" ht="18" customHeight="1" x14ac:dyDescent="0.75">
      <c r="A296" s="17" t="s">
        <v>366</v>
      </c>
      <c r="B296" s="18">
        <v>27.175999999999998</v>
      </c>
      <c r="C296" s="18">
        <v>97.772999999999996</v>
      </c>
      <c r="D296" s="16" t="s">
        <v>99</v>
      </c>
      <c r="E296" s="16" t="s">
        <v>60</v>
      </c>
      <c r="F296" s="19">
        <v>309.6884</v>
      </c>
      <c r="G296" s="20">
        <v>0</v>
      </c>
      <c r="H296" s="19">
        <v>63.122909999999997</v>
      </c>
      <c r="I296" s="19">
        <v>2672.5517300000001</v>
      </c>
      <c r="J296" s="19">
        <v>2613.0522000000001</v>
      </c>
      <c r="K296" s="18">
        <v>3.149</v>
      </c>
      <c r="L296" s="18">
        <v>3.22</v>
      </c>
      <c r="M296" s="18">
        <v>6.7039999999999997</v>
      </c>
      <c r="N296" s="18">
        <v>0</v>
      </c>
      <c r="O296" s="18"/>
      <c r="P296" s="21" t="s">
        <v>565</v>
      </c>
      <c r="Q296" s="21"/>
      <c r="R296" s="22">
        <f t="shared" si="4"/>
        <v>4.3576666666666668</v>
      </c>
      <c r="S296" s="21" t="s">
        <v>576</v>
      </c>
    </row>
    <row r="297" spans="1:19" ht="18" customHeight="1" x14ac:dyDescent="0.75">
      <c r="A297" s="24" t="s">
        <v>367</v>
      </c>
      <c r="B297" s="25">
        <v>-62.442999999999998</v>
      </c>
      <c r="C297" s="25">
        <v>49.048000000000002</v>
      </c>
      <c r="D297" s="23" t="s">
        <v>68</v>
      </c>
      <c r="E297" s="23" t="s">
        <v>60</v>
      </c>
      <c r="F297" s="26">
        <v>270.17534000000001</v>
      </c>
      <c r="G297" s="27">
        <v>11</v>
      </c>
      <c r="H297" s="26">
        <v>-168.70725999999999</v>
      </c>
      <c r="I297" s="26">
        <v>1682.6568600000001</v>
      </c>
      <c r="J297" s="26">
        <v>825.31146000000001</v>
      </c>
      <c r="K297" s="25">
        <v>-10.026</v>
      </c>
      <c r="L297" s="25">
        <v>-20.440999999999999</v>
      </c>
      <c r="M297" s="25">
        <v>0.38900000000000001</v>
      </c>
      <c r="N297" s="25">
        <v>71.097999999999999</v>
      </c>
      <c r="O297" s="25">
        <v>2.0529999999999999</v>
      </c>
      <c r="P297" s="28" t="s">
        <v>564</v>
      </c>
      <c r="Q297" s="28" t="s">
        <v>568</v>
      </c>
      <c r="R297" s="29">
        <f t="shared" si="4"/>
        <v>-10.026</v>
      </c>
      <c r="S297" s="28" t="s">
        <v>577</v>
      </c>
    </row>
    <row r="298" spans="1:19" ht="18" customHeight="1" x14ac:dyDescent="0.75">
      <c r="A298" s="17" t="s">
        <v>368</v>
      </c>
      <c r="B298" s="18">
        <v>-689.55600000000004</v>
      </c>
      <c r="C298" s="18">
        <v>59.216000000000001</v>
      </c>
      <c r="D298" s="16" t="s">
        <v>81</v>
      </c>
      <c r="E298" s="16" t="s">
        <v>60</v>
      </c>
      <c r="F298" s="19">
        <v>267.41309899999999</v>
      </c>
      <c r="G298" s="20">
        <v>983</v>
      </c>
      <c r="H298" s="19">
        <v>-1383.1039800000001</v>
      </c>
      <c r="I298" s="19">
        <v>121089.93863</v>
      </c>
      <c r="J298" s="19">
        <v>71705.646080000006</v>
      </c>
      <c r="K298" s="18">
        <v>-1.522</v>
      </c>
      <c r="L298" s="18">
        <v>-2.5710000000000002</v>
      </c>
      <c r="M298" s="18">
        <v>1.653</v>
      </c>
      <c r="N298" s="18">
        <v>68.858999999999995</v>
      </c>
      <c r="O298" s="18">
        <v>1.488</v>
      </c>
      <c r="P298" s="21" t="s">
        <v>562</v>
      </c>
      <c r="Q298" s="21" t="s">
        <v>568</v>
      </c>
      <c r="R298" s="22">
        <f t="shared" si="4"/>
        <v>-0.81333333333333335</v>
      </c>
      <c r="S298" s="21" t="s">
        <v>577</v>
      </c>
    </row>
    <row r="299" spans="1:19" ht="18" customHeight="1" x14ac:dyDescent="0.75">
      <c r="A299" s="24" t="s">
        <v>369</v>
      </c>
      <c r="B299" s="25">
        <v>15.826000000000001</v>
      </c>
      <c r="C299" s="25">
        <v>55.110999999999997</v>
      </c>
      <c r="D299" s="23" t="s">
        <v>59</v>
      </c>
      <c r="E299" s="23" t="s">
        <v>60</v>
      </c>
      <c r="F299" s="26">
        <v>256.34334000000001</v>
      </c>
      <c r="G299" s="27">
        <v>72434</v>
      </c>
      <c r="H299" s="26">
        <v>30.427600000000002</v>
      </c>
      <c r="I299" s="26">
        <v>1066.24062</v>
      </c>
      <c r="J299" s="26">
        <v>587.61706000000004</v>
      </c>
      <c r="K299" s="25">
        <v>3.8039999999999998</v>
      </c>
      <c r="L299" s="25">
        <v>6.9039999999999999</v>
      </c>
      <c r="M299" s="25">
        <v>4.2160000000000002</v>
      </c>
      <c r="N299" s="25">
        <v>64.138999999999996</v>
      </c>
      <c r="O299" s="25">
        <v>1.5589999999999999</v>
      </c>
      <c r="P299" s="28" t="s">
        <v>562</v>
      </c>
      <c r="Q299" s="28" t="s">
        <v>568</v>
      </c>
      <c r="R299" s="29">
        <f t="shared" si="4"/>
        <v>4.9746666666666668</v>
      </c>
      <c r="S299" s="28" t="s">
        <v>576</v>
      </c>
    </row>
    <row r="300" spans="1:19" ht="18" customHeight="1" x14ac:dyDescent="0.75">
      <c r="A300" s="17" t="s">
        <v>370</v>
      </c>
      <c r="B300" s="18">
        <v>29.925000000000001</v>
      </c>
      <c r="C300" s="18">
        <v>94.885000000000005</v>
      </c>
      <c r="D300" s="16" t="s">
        <v>56</v>
      </c>
      <c r="E300" s="16" t="s">
        <v>60</v>
      </c>
      <c r="F300" s="19">
        <v>227.75471999999999</v>
      </c>
      <c r="G300" s="20">
        <v>7</v>
      </c>
      <c r="H300" s="19">
        <v>66.939830000000001</v>
      </c>
      <c r="I300" s="19">
        <v>3604.2687299999998</v>
      </c>
      <c r="J300" s="19">
        <v>3419.9212499999999</v>
      </c>
      <c r="K300" s="18">
        <v>1.891</v>
      </c>
      <c r="L300" s="18">
        <v>1.992</v>
      </c>
      <c r="M300" s="18">
        <v>2.06</v>
      </c>
      <c r="N300" s="18">
        <v>0</v>
      </c>
      <c r="O300" s="18"/>
      <c r="P300" s="21" t="s">
        <v>565</v>
      </c>
      <c r="Q300" s="21"/>
      <c r="R300" s="22">
        <f t="shared" si="4"/>
        <v>1.9809999999999999</v>
      </c>
      <c r="S300" s="21" t="s">
        <v>576</v>
      </c>
    </row>
    <row r="301" spans="1:19" ht="18" customHeight="1" x14ac:dyDescent="0.75">
      <c r="A301" s="24" t="s">
        <v>371</v>
      </c>
      <c r="B301" s="25">
        <v>42.901000000000003</v>
      </c>
      <c r="C301" s="25">
        <v>98.066000000000003</v>
      </c>
      <c r="D301" s="23" t="s">
        <v>212</v>
      </c>
      <c r="E301" s="23" t="s">
        <v>57</v>
      </c>
      <c r="F301" s="26">
        <v>227.29313999999999</v>
      </c>
      <c r="G301" s="27">
        <v>0</v>
      </c>
      <c r="H301" s="26">
        <v>80.498059999999995</v>
      </c>
      <c r="I301" s="26">
        <v>1029.28242</v>
      </c>
      <c r="J301" s="26">
        <v>1009.38163</v>
      </c>
      <c r="K301" s="25">
        <v>9.4730000000000008</v>
      </c>
      <c r="L301" s="25">
        <v>9.66</v>
      </c>
      <c r="M301" s="25">
        <v>41.676000000000002</v>
      </c>
      <c r="N301" s="25">
        <v>0</v>
      </c>
      <c r="O301" s="25"/>
      <c r="P301" s="28" t="s">
        <v>565</v>
      </c>
      <c r="Q301" s="28"/>
      <c r="R301" s="29">
        <f t="shared" si="4"/>
        <v>20.269666666666669</v>
      </c>
      <c r="S301" s="28" t="s">
        <v>575</v>
      </c>
    </row>
    <row r="302" spans="1:19" ht="18" customHeight="1" x14ac:dyDescent="0.75">
      <c r="A302" s="17" t="s">
        <v>372</v>
      </c>
      <c r="B302" s="18">
        <v>1.758</v>
      </c>
      <c r="C302" s="18">
        <v>-21.172000000000001</v>
      </c>
      <c r="D302" s="16" t="s">
        <v>331</v>
      </c>
      <c r="E302" s="16" t="s">
        <v>60</v>
      </c>
      <c r="F302" s="19">
        <v>218.59280999999999</v>
      </c>
      <c r="G302" s="20">
        <v>0</v>
      </c>
      <c r="H302" s="19">
        <v>2.0030399999999999</v>
      </c>
      <c r="I302" s="19">
        <v>36.761560000000003</v>
      </c>
      <c r="J302" s="19">
        <v>-7.7831599999999996</v>
      </c>
      <c r="K302" s="18">
        <v>10.457000000000001</v>
      </c>
      <c r="L302" s="18">
        <v>-49.393999999999998</v>
      </c>
      <c r="M302" s="18">
        <v>0.76900000000000002</v>
      </c>
      <c r="N302" s="18">
        <v>0</v>
      </c>
      <c r="O302" s="18"/>
      <c r="P302" s="21" t="s">
        <v>565</v>
      </c>
      <c r="Q302" s="21"/>
      <c r="R302" s="22">
        <f t="shared" si="4"/>
        <v>-12.722666666666667</v>
      </c>
      <c r="S302" s="21" t="s">
        <v>577</v>
      </c>
    </row>
    <row r="303" spans="1:19" ht="18" customHeight="1" x14ac:dyDescent="0.75">
      <c r="A303" s="24" t="s">
        <v>373</v>
      </c>
      <c r="B303" s="25">
        <v>75.983000000000004</v>
      </c>
      <c r="C303" s="25">
        <v>85.731999999999999</v>
      </c>
      <c r="D303" s="23" t="s">
        <v>73</v>
      </c>
      <c r="E303" s="23" t="s">
        <v>60</v>
      </c>
      <c r="F303" s="26">
        <v>213.57837000000001</v>
      </c>
      <c r="G303" s="27">
        <v>0</v>
      </c>
      <c r="H303" s="26">
        <v>135.98634999999999</v>
      </c>
      <c r="I303" s="26">
        <v>373.65969000000001</v>
      </c>
      <c r="J303" s="26">
        <v>320.34841</v>
      </c>
      <c r="K303" s="25">
        <v>43.430999999999997</v>
      </c>
      <c r="L303" s="25">
        <v>50.658000000000001</v>
      </c>
      <c r="M303" s="25">
        <v>4.6050000000000004</v>
      </c>
      <c r="N303" s="25">
        <v>0</v>
      </c>
      <c r="O303" s="25"/>
      <c r="P303" s="28" t="s">
        <v>565</v>
      </c>
      <c r="Q303" s="28"/>
      <c r="R303" s="29">
        <f t="shared" si="4"/>
        <v>32.898000000000003</v>
      </c>
      <c r="S303" s="28" t="s">
        <v>575</v>
      </c>
    </row>
    <row r="304" spans="1:19" ht="18" customHeight="1" x14ac:dyDescent="0.75">
      <c r="A304" s="17" t="s">
        <v>374</v>
      </c>
      <c r="B304" s="18">
        <v>30.314</v>
      </c>
      <c r="C304" s="18">
        <v>94.174999999999997</v>
      </c>
      <c r="D304" s="16" t="s">
        <v>154</v>
      </c>
      <c r="E304" s="16" t="s">
        <v>57</v>
      </c>
      <c r="F304" s="19">
        <v>212.05604</v>
      </c>
      <c r="G304" s="20">
        <v>0</v>
      </c>
      <c r="H304" s="19">
        <v>48.173180000000002</v>
      </c>
      <c r="I304" s="19">
        <v>527.43424000000005</v>
      </c>
      <c r="J304" s="19">
        <v>496.71643</v>
      </c>
      <c r="K304" s="18">
        <v>12.188000000000001</v>
      </c>
      <c r="L304" s="18">
        <v>12.941000000000001</v>
      </c>
      <c r="M304" s="18">
        <v>5.0599999999999996</v>
      </c>
      <c r="N304" s="18">
        <v>0</v>
      </c>
      <c r="O304" s="18"/>
      <c r="P304" s="21" t="s">
        <v>565</v>
      </c>
      <c r="Q304" s="21"/>
      <c r="R304" s="22">
        <f t="shared" si="4"/>
        <v>10.063000000000001</v>
      </c>
      <c r="S304" s="21" t="s">
        <v>575</v>
      </c>
    </row>
    <row r="305" spans="1:19" ht="18" customHeight="1" x14ac:dyDescent="0.75">
      <c r="A305" s="24" t="s">
        <v>375</v>
      </c>
      <c r="B305" s="25">
        <v>775.49</v>
      </c>
      <c r="C305" s="25">
        <v>47.597999999999999</v>
      </c>
      <c r="D305" s="23" t="s">
        <v>56</v>
      </c>
      <c r="E305" s="23" t="s">
        <v>60</v>
      </c>
      <c r="F305" s="26">
        <v>181.15899999999999</v>
      </c>
      <c r="G305" s="27">
        <v>4271</v>
      </c>
      <c r="H305" s="26">
        <v>1662.8019999999999</v>
      </c>
      <c r="I305" s="26">
        <v>6704.7449999999999</v>
      </c>
      <c r="J305" s="26">
        <v>3191.3519999999999</v>
      </c>
      <c r="K305" s="25">
        <v>20.952999999999999</v>
      </c>
      <c r="L305" s="25">
        <v>44.021000000000001</v>
      </c>
      <c r="M305" s="25">
        <v>1.718</v>
      </c>
      <c r="N305" s="25">
        <v>0.06</v>
      </c>
      <c r="O305" s="25">
        <v>2096.8139999999999</v>
      </c>
      <c r="P305" s="28" t="s">
        <v>562</v>
      </c>
      <c r="Q305" s="28" t="s">
        <v>568</v>
      </c>
      <c r="R305" s="29">
        <f t="shared" si="4"/>
        <v>22.230666666666668</v>
      </c>
      <c r="S305" s="28" t="s">
        <v>575</v>
      </c>
    </row>
    <row r="306" spans="1:19" ht="18" customHeight="1" x14ac:dyDescent="0.75">
      <c r="A306" s="17" t="s">
        <v>376</v>
      </c>
      <c r="B306" s="18">
        <v>8.0150000000000006</v>
      </c>
      <c r="C306" s="18">
        <v>7.88</v>
      </c>
      <c r="D306" s="16" t="s">
        <v>68</v>
      </c>
      <c r="E306" s="16" t="s">
        <v>60</v>
      </c>
      <c r="F306" s="19">
        <v>178.99</v>
      </c>
      <c r="G306" s="20">
        <v>5</v>
      </c>
      <c r="H306" s="19">
        <v>10.76</v>
      </c>
      <c r="I306" s="19">
        <v>1966.433</v>
      </c>
      <c r="J306" s="19">
        <v>154.97300000000001</v>
      </c>
      <c r="K306" s="18">
        <v>0.72899999999999998</v>
      </c>
      <c r="L306" s="18">
        <v>9.2569999999999997</v>
      </c>
      <c r="M306" s="18">
        <v>1.4999999999999999E-2</v>
      </c>
      <c r="N306" s="18">
        <v>1021.713</v>
      </c>
      <c r="O306" s="18">
        <v>9.7000000000000003E-2</v>
      </c>
      <c r="P306" s="21" t="s">
        <v>565</v>
      </c>
      <c r="Q306" s="21" t="s">
        <v>569</v>
      </c>
      <c r="R306" s="22">
        <f t="shared" si="4"/>
        <v>3.3336666666666663</v>
      </c>
      <c r="S306" s="21" t="s">
        <v>576</v>
      </c>
    </row>
    <row r="307" spans="1:19" ht="18" customHeight="1" x14ac:dyDescent="0.75">
      <c r="A307" s="24" t="s">
        <v>377</v>
      </c>
      <c r="B307" s="25">
        <v>66.156999999999996</v>
      </c>
      <c r="C307" s="25">
        <v>87.225999999999999</v>
      </c>
      <c r="D307" s="23" t="s">
        <v>56</v>
      </c>
      <c r="E307" s="23" t="s">
        <v>60</v>
      </c>
      <c r="F307" s="26">
        <v>166.01752999999999</v>
      </c>
      <c r="G307" s="27">
        <v>5</v>
      </c>
      <c r="H307" s="26">
        <v>78.750860000000003</v>
      </c>
      <c r="I307" s="26">
        <v>226.98714000000001</v>
      </c>
      <c r="J307" s="26">
        <v>197.99235999999999</v>
      </c>
      <c r="K307" s="25">
        <v>48.387</v>
      </c>
      <c r="L307" s="25">
        <v>55.472999999999999</v>
      </c>
      <c r="M307" s="25">
        <v>4.4930000000000003</v>
      </c>
      <c r="N307" s="25">
        <v>3.8959999999999999</v>
      </c>
      <c r="O307" s="25">
        <v>25.777000000000001</v>
      </c>
      <c r="P307" s="28" t="s">
        <v>565</v>
      </c>
      <c r="Q307" s="28" t="s">
        <v>568</v>
      </c>
      <c r="R307" s="29">
        <f t="shared" si="4"/>
        <v>36.117666666666665</v>
      </c>
      <c r="S307" s="28" t="s">
        <v>575</v>
      </c>
    </row>
    <row r="308" spans="1:19" ht="18" customHeight="1" x14ac:dyDescent="0.75">
      <c r="A308" s="17" t="s">
        <v>378</v>
      </c>
      <c r="B308" s="18">
        <v>-10.938000000000001</v>
      </c>
      <c r="C308" s="18">
        <v>99.001000000000005</v>
      </c>
      <c r="D308" s="16" t="s">
        <v>212</v>
      </c>
      <c r="E308" s="16" t="s">
        <v>57</v>
      </c>
      <c r="F308" s="19">
        <v>165.18499</v>
      </c>
      <c r="G308" s="20">
        <v>0</v>
      </c>
      <c r="H308" s="19">
        <v>-18.069469999999999</v>
      </c>
      <c r="I308" s="19">
        <v>2573.2936199999999</v>
      </c>
      <c r="J308" s="19">
        <v>2547.6031699999999</v>
      </c>
      <c r="K308" s="18">
        <v>-0.70199999999999996</v>
      </c>
      <c r="L308" s="18">
        <v>-0.70899999999999996</v>
      </c>
      <c r="M308" s="18">
        <v>60.33</v>
      </c>
      <c r="N308" s="18">
        <v>1.9E-2</v>
      </c>
      <c r="O308" s="18"/>
      <c r="P308" s="21" t="s">
        <v>565</v>
      </c>
      <c r="Q308" s="21"/>
      <c r="R308" s="22">
        <f t="shared" si="4"/>
        <v>19.639666666666667</v>
      </c>
      <c r="S308" s="21" t="s">
        <v>575</v>
      </c>
    </row>
    <row r="309" spans="1:19" ht="18" customHeight="1" x14ac:dyDescent="0.75">
      <c r="A309" s="24" t="s">
        <v>379</v>
      </c>
      <c r="B309" s="25">
        <v>-87.066000000000003</v>
      </c>
      <c r="C309" s="25">
        <v>6.8520000000000003</v>
      </c>
      <c r="D309" s="23" t="s">
        <v>56</v>
      </c>
      <c r="E309" s="23" t="s">
        <v>57</v>
      </c>
      <c r="F309" s="26">
        <v>159.07454000000001</v>
      </c>
      <c r="G309" s="27">
        <v>78</v>
      </c>
      <c r="H309" s="26">
        <v>-106.26418</v>
      </c>
      <c r="I309" s="26">
        <v>11850.010689999999</v>
      </c>
      <c r="J309" s="26">
        <v>812.04163000000005</v>
      </c>
      <c r="K309" s="25">
        <v>-1.1679999999999999</v>
      </c>
      <c r="L309" s="25">
        <v>-17.055</v>
      </c>
      <c r="M309" s="25">
        <v>1367.0609999999999</v>
      </c>
      <c r="N309" s="25">
        <v>1359.261</v>
      </c>
      <c r="O309" s="25">
        <v>7.2999999999999995E-2</v>
      </c>
      <c r="P309" s="28" t="s">
        <v>564</v>
      </c>
      <c r="Q309" s="28" t="s">
        <v>569</v>
      </c>
      <c r="R309" s="29">
        <f t="shared" si="4"/>
        <v>449.61266666666666</v>
      </c>
      <c r="S309" s="28" t="s">
        <v>575</v>
      </c>
    </row>
    <row r="310" spans="1:19" ht="18" customHeight="1" x14ac:dyDescent="0.75">
      <c r="A310" s="17" t="s">
        <v>380</v>
      </c>
      <c r="B310" s="18">
        <v>17.114999999999998</v>
      </c>
      <c r="C310" s="18">
        <v>22.007999999999999</v>
      </c>
      <c r="D310" s="16" t="s">
        <v>68</v>
      </c>
      <c r="E310" s="16" t="s">
        <v>60</v>
      </c>
      <c r="F310" s="19">
        <v>156.17302000000001</v>
      </c>
      <c r="G310" s="20">
        <v>0</v>
      </c>
      <c r="H310" s="19">
        <v>20.047499999999999</v>
      </c>
      <c r="I310" s="19">
        <v>1446.55729</v>
      </c>
      <c r="J310" s="19">
        <v>318.36232000000001</v>
      </c>
      <c r="K310" s="18">
        <v>1.847</v>
      </c>
      <c r="L310" s="18">
        <v>8.3960000000000008</v>
      </c>
      <c r="M310" s="18">
        <v>7.0000000000000001E-3</v>
      </c>
      <c r="N310" s="18">
        <v>304.67899999999997</v>
      </c>
      <c r="O310" s="18">
        <v>0.32800000000000001</v>
      </c>
      <c r="P310" s="21" t="s">
        <v>565</v>
      </c>
      <c r="Q310" s="21" t="s">
        <v>569</v>
      </c>
      <c r="R310" s="22">
        <f t="shared" si="4"/>
        <v>3.4166666666666665</v>
      </c>
      <c r="S310" s="21" t="s">
        <v>576</v>
      </c>
    </row>
    <row r="311" spans="1:19" ht="18" customHeight="1" x14ac:dyDescent="0.75">
      <c r="A311" s="24" t="s">
        <v>381</v>
      </c>
      <c r="B311" s="25">
        <v>158.22399999999999</v>
      </c>
      <c r="C311" s="25">
        <v>99.656999999999996</v>
      </c>
      <c r="D311" s="23" t="s">
        <v>65</v>
      </c>
      <c r="E311" s="23" t="s">
        <v>60</v>
      </c>
      <c r="F311" s="26">
        <v>138.89637999999999</v>
      </c>
      <c r="G311" s="27">
        <v>0</v>
      </c>
      <c r="H311" s="26">
        <v>210.85050000000001</v>
      </c>
      <c r="I311" s="26">
        <v>1363.62075</v>
      </c>
      <c r="J311" s="26">
        <v>1358.95066</v>
      </c>
      <c r="K311" s="25">
        <v>16.116</v>
      </c>
      <c r="L311" s="25">
        <v>16.170999999999999</v>
      </c>
      <c r="M311" s="25">
        <v>63.29</v>
      </c>
      <c r="N311" s="25">
        <v>0</v>
      </c>
      <c r="O311" s="25"/>
      <c r="P311" s="28" t="s">
        <v>565</v>
      </c>
      <c r="Q311" s="28"/>
      <c r="R311" s="29">
        <f t="shared" si="4"/>
        <v>31.858999999999998</v>
      </c>
      <c r="S311" s="28" t="s">
        <v>575</v>
      </c>
    </row>
    <row r="312" spans="1:19" ht="18" customHeight="1" x14ac:dyDescent="0.75">
      <c r="A312" s="17" t="s">
        <v>382</v>
      </c>
      <c r="B312" s="18">
        <v>68.274000000000001</v>
      </c>
      <c r="C312" s="18">
        <v>83.292000000000002</v>
      </c>
      <c r="D312" s="16" t="s">
        <v>99</v>
      </c>
      <c r="E312" s="16" t="s">
        <v>60</v>
      </c>
      <c r="F312" s="19">
        <v>129.45525000000001</v>
      </c>
      <c r="G312" s="20">
        <v>0</v>
      </c>
      <c r="H312" s="19">
        <v>66.288780000000003</v>
      </c>
      <c r="I312" s="19">
        <v>189.34948</v>
      </c>
      <c r="J312" s="19">
        <v>157.71397999999999</v>
      </c>
      <c r="K312" s="18">
        <v>46.677999999999997</v>
      </c>
      <c r="L312" s="18">
        <v>56.040999999999997</v>
      </c>
      <c r="M312" s="18">
        <v>1.831</v>
      </c>
      <c r="N312" s="18">
        <v>5.0209999999999999</v>
      </c>
      <c r="O312" s="18">
        <v>19.913</v>
      </c>
      <c r="P312" s="21" t="s">
        <v>565</v>
      </c>
      <c r="Q312" s="21" t="s">
        <v>568</v>
      </c>
      <c r="R312" s="22">
        <f t="shared" si="4"/>
        <v>34.85</v>
      </c>
      <c r="S312" s="21" t="s">
        <v>575</v>
      </c>
    </row>
    <row r="313" spans="1:19" ht="18" customHeight="1" x14ac:dyDescent="0.75">
      <c r="A313" s="24" t="s">
        <v>383</v>
      </c>
      <c r="B313" s="25">
        <v>-4124.2179999999998</v>
      </c>
      <c r="C313" s="25">
        <v>96.442999999999998</v>
      </c>
      <c r="D313" s="23" t="s">
        <v>56</v>
      </c>
      <c r="E313" s="23" t="s">
        <v>60</v>
      </c>
      <c r="F313" s="26">
        <v>111.53651000000001</v>
      </c>
      <c r="G313" s="27">
        <v>4</v>
      </c>
      <c r="H313" s="26">
        <v>-4600.0091599999996</v>
      </c>
      <c r="I313" s="26">
        <v>5678.66867</v>
      </c>
      <c r="J313" s="26">
        <v>5476.7038300000004</v>
      </c>
      <c r="K313" s="25">
        <v>-81.004999999999995</v>
      </c>
      <c r="L313" s="25">
        <v>-83.992000000000004</v>
      </c>
      <c r="M313" s="25">
        <v>11.433999999999999</v>
      </c>
      <c r="N313" s="25">
        <v>0</v>
      </c>
      <c r="O313" s="25"/>
      <c r="P313" s="28" t="s">
        <v>565</v>
      </c>
      <c r="Q313" s="28"/>
      <c r="R313" s="29">
        <f t="shared" si="4"/>
        <v>-51.187666666666672</v>
      </c>
      <c r="S313" s="28" t="s">
        <v>577</v>
      </c>
    </row>
    <row r="314" spans="1:19" ht="18" customHeight="1" x14ac:dyDescent="0.75">
      <c r="A314" s="17" t="s">
        <v>384</v>
      </c>
      <c r="B314" s="18">
        <v>-297.142</v>
      </c>
      <c r="C314" s="18">
        <v>9.5950000000000006</v>
      </c>
      <c r="D314" s="16" t="s">
        <v>56</v>
      </c>
      <c r="E314" s="16" t="s">
        <v>57</v>
      </c>
      <c r="F314" s="19">
        <v>105</v>
      </c>
      <c r="G314" s="20">
        <v>78</v>
      </c>
      <c r="H314" s="19">
        <v>-247</v>
      </c>
      <c r="I314" s="19">
        <v>52047</v>
      </c>
      <c r="J314" s="19">
        <v>4994</v>
      </c>
      <c r="K314" s="18">
        <v>-0.59899999999999998</v>
      </c>
      <c r="L314" s="18">
        <v>-6.2469999999999999</v>
      </c>
      <c r="M314" s="18">
        <v>240.75</v>
      </c>
      <c r="N314" s="18">
        <v>941.87</v>
      </c>
      <c r="O314" s="18">
        <v>0.106</v>
      </c>
      <c r="P314" s="21" t="s">
        <v>564</v>
      </c>
      <c r="Q314" s="21" t="s">
        <v>569</v>
      </c>
      <c r="R314" s="22">
        <f t="shared" si="4"/>
        <v>77.968000000000004</v>
      </c>
      <c r="S314" s="21" t="s">
        <v>575</v>
      </c>
    </row>
    <row r="315" spans="1:19" ht="18" customHeight="1" x14ac:dyDescent="0.75">
      <c r="A315" s="24" t="s">
        <v>385</v>
      </c>
      <c r="B315" s="25">
        <v>21.184999999999999</v>
      </c>
      <c r="C315" s="25">
        <v>26.167000000000002</v>
      </c>
      <c r="D315" s="23" t="s">
        <v>63</v>
      </c>
      <c r="E315" s="23" t="s">
        <v>60</v>
      </c>
      <c r="F315" s="26">
        <v>103.25908</v>
      </c>
      <c r="G315" s="27">
        <v>0</v>
      </c>
      <c r="H315" s="26">
        <v>20.233720000000002</v>
      </c>
      <c r="I315" s="26">
        <v>336.46944999999999</v>
      </c>
      <c r="J315" s="26">
        <v>88.044579999999996</v>
      </c>
      <c r="K315" s="25">
        <v>6.5010000000000003</v>
      </c>
      <c r="L315" s="25">
        <v>24.844999999999999</v>
      </c>
      <c r="M315" s="25">
        <v>0.72</v>
      </c>
      <c r="N315" s="25">
        <v>268.62099999999998</v>
      </c>
      <c r="O315" s="25"/>
      <c r="P315" s="28" t="s">
        <v>565</v>
      </c>
      <c r="Q315" s="28"/>
      <c r="R315" s="29">
        <f t="shared" si="4"/>
        <v>10.688666666666668</v>
      </c>
      <c r="S315" s="28" t="s">
        <v>575</v>
      </c>
    </row>
    <row r="316" spans="1:19" ht="18" customHeight="1" x14ac:dyDescent="0.75">
      <c r="A316" s="17" t="s">
        <v>386</v>
      </c>
      <c r="B316" s="18">
        <v>20.562999999999999</v>
      </c>
      <c r="C316" s="18">
        <v>26.481999999999999</v>
      </c>
      <c r="D316" s="16" t="s">
        <v>63</v>
      </c>
      <c r="E316" s="16" t="s">
        <v>60</v>
      </c>
      <c r="F316" s="19">
        <v>103.19759999999999</v>
      </c>
      <c r="G316" s="20">
        <v>0</v>
      </c>
      <c r="H316" s="19">
        <v>19.31054</v>
      </c>
      <c r="I316" s="19">
        <v>330.42412000000002</v>
      </c>
      <c r="J316" s="19">
        <v>87.505790000000005</v>
      </c>
      <c r="K316" s="18">
        <v>6.4219999999999997</v>
      </c>
      <c r="L316" s="18">
        <v>24.25</v>
      </c>
      <c r="M316" s="18">
        <v>0.70199999999999996</v>
      </c>
      <c r="N316" s="18">
        <v>270.27499999999998</v>
      </c>
      <c r="O316" s="18"/>
      <c r="P316" s="21" t="s">
        <v>565</v>
      </c>
      <c r="Q316" s="21"/>
      <c r="R316" s="22">
        <f t="shared" si="4"/>
        <v>10.458</v>
      </c>
      <c r="S316" s="21" t="s">
        <v>575</v>
      </c>
    </row>
    <row r="317" spans="1:19" ht="18" customHeight="1" x14ac:dyDescent="0.75">
      <c r="A317" s="24" t="s">
        <v>387</v>
      </c>
      <c r="B317" s="25">
        <v>78.176000000000002</v>
      </c>
      <c r="C317" s="25">
        <v>54.121000000000002</v>
      </c>
      <c r="D317" s="23" t="s">
        <v>99</v>
      </c>
      <c r="E317" s="23" t="s">
        <v>60</v>
      </c>
      <c r="F317" s="26">
        <v>100.90742</v>
      </c>
      <c r="G317" s="27">
        <v>0</v>
      </c>
      <c r="H317" s="26">
        <v>59.164569999999998</v>
      </c>
      <c r="I317" s="26">
        <v>834.12450999999999</v>
      </c>
      <c r="J317" s="26">
        <v>451.44006999999999</v>
      </c>
      <c r="K317" s="25">
        <v>9.4570000000000007</v>
      </c>
      <c r="L317" s="25">
        <v>17.474</v>
      </c>
      <c r="M317" s="25">
        <v>18.459</v>
      </c>
      <c r="N317" s="25">
        <v>83.066999999999993</v>
      </c>
      <c r="O317" s="25">
        <v>1.2030000000000001</v>
      </c>
      <c r="P317" s="28" t="s">
        <v>565</v>
      </c>
      <c r="Q317" s="28" t="s">
        <v>568</v>
      </c>
      <c r="R317" s="29">
        <f t="shared" si="4"/>
        <v>15.13</v>
      </c>
      <c r="S317" s="28" t="s">
        <v>575</v>
      </c>
    </row>
    <row r="318" spans="1:19" ht="18" customHeight="1" x14ac:dyDescent="0.75">
      <c r="A318" s="17" t="s">
        <v>388</v>
      </c>
      <c r="B318" s="18">
        <v>21.951000000000001</v>
      </c>
      <c r="C318" s="18">
        <v>-1.2170000000000001</v>
      </c>
      <c r="D318" s="16" t="s">
        <v>65</v>
      </c>
      <c r="E318" s="16" t="s">
        <v>60</v>
      </c>
      <c r="F318" s="19">
        <v>97.893860000000004</v>
      </c>
      <c r="G318" s="20">
        <v>0</v>
      </c>
      <c r="H318" s="19">
        <v>16.11683</v>
      </c>
      <c r="I318" s="19">
        <v>256.73435000000001</v>
      </c>
      <c r="J318" s="19">
        <v>-3.1260599999999998</v>
      </c>
      <c r="K318" s="18">
        <v>8.3699999999999992</v>
      </c>
      <c r="L318" s="18">
        <v>-687.41800000000001</v>
      </c>
      <c r="M318" s="18">
        <v>0.48499999999999999</v>
      </c>
      <c r="N318" s="18">
        <v>-7016.7690000000002</v>
      </c>
      <c r="O318" s="18">
        <v>-1.4E-2</v>
      </c>
      <c r="P318" s="21" t="s">
        <v>565</v>
      </c>
      <c r="Q318" s="21" t="s">
        <v>570</v>
      </c>
      <c r="R318" s="22">
        <f t="shared" si="4"/>
        <v>-226.18766666666667</v>
      </c>
      <c r="S318" s="21" t="s">
        <v>577</v>
      </c>
    </row>
    <row r="319" spans="1:19" ht="18" customHeight="1" x14ac:dyDescent="0.75">
      <c r="A319" s="24" t="s">
        <v>389</v>
      </c>
      <c r="B319" s="25">
        <v>51.661000000000001</v>
      </c>
      <c r="C319" s="25">
        <v>79.742999999999995</v>
      </c>
      <c r="D319" s="23" t="s">
        <v>81</v>
      </c>
      <c r="E319" s="23" t="s">
        <v>60</v>
      </c>
      <c r="F319" s="26">
        <v>97.323210000000003</v>
      </c>
      <c r="G319" s="27">
        <v>0</v>
      </c>
      <c r="H319" s="26">
        <v>37.709060000000001</v>
      </c>
      <c r="I319" s="26">
        <v>303.03780999999998</v>
      </c>
      <c r="J319" s="26">
        <v>241.65365</v>
      </c>
      <c r="K319" s="25">
        <v>16.591000000000001</v>
      </c>
      <c r="L319" s="25">
        <v>20.806000000000001</v>
      </c>
      <c r="M319" s="25">
        <v>7.165</v>
      </c>
      <c r="N319" s="25">
        <v>18.603999999999999</v>
      </c>
      <c r="O319" s="25">
        <v>5.375</v>
      </c>
      <c r="P319" s="28" t="s">
        <v>565</v>
      </c>
      <c r="Q319" s="28" t="s">
        <v>568</v>
      </c>
      <c r="R319" s="29">
        <f t="shared" si="4"/>
        <v>14.854000000000001</v>
      </c>
      <c r="S319" s="28" t="s">
        <v>575</v>
      </c>
    </row>
    <row r="320" spans="1:19" ht="18" customHeight="1" x14ac:dyDescent="0.75">
      <c r="A320" s="17" t="s">
        <v>390</v>
      </c>
      <c r="B320" s="18">
        <v>14.092000000000001</v>
      </c>
      <c r="C320" s="18">
        <v>0.05</v>
      </c>
      <c r="D320" s="16" t="s">
        <v>65</v>
      </c>
      <c r="E320" s="16" t="s">
        <v>60</v>
      </c>
      <c r="F320" s="19">
        <v>96.901489999999995</v>
      </c>
      <c r="G320" s="20">
        <v>0</v>
      </c>
      <c r="H320" s="19">
        <v>10.24206</v>
      </c>
      <c r="I320" s="19">
        <v>394.79924999999997</v>
      </c>
      <c r="J320" s="19">
        <v>0.20116999999999999</v>
      </c>
      <c r="K320" s="18">
        <v>3.4580000000000002</v>
      </c>
      <c r="L320" s="18">
        <v>6788.3280000000004</v>
      </c>
      <c r="M320" s="18">
        <v>0.97699999999999998</v>
      </c>
      <c r="N320" s="18">
        <v>177381.905</v>
      </c>
      <c r="O320" s="18">
        <v>0</v>
      </c>
      <c r="P320" s="21" t="s">
        <v>565</v>
      </c>
      <c r="Q320" s="21" t="s">
        <v>569</v>
      </c>
      <c r="R320" s="22">
        <f t="shared" si="4"/>
        <v>2264.2543333333333</v>
      </c>
      <c r="S320" s="21" t="s">
        <v>575</v>
      </c>
    </row>
    <row r="321" spans="1:19" ht="18" customHeight="1" x14ac:dyDescent="0.75">
      <c r="A321" s="24" t="s">
        <v>391</v>
      </c>
      <c r="B321" s="25">
        <v>193.999</v>
      </c>
      <c r="C321" s="25">
        <v>24.510999999999999</v>
      </c>
      <c r="D321" s="23" t="s">
        <v>76</v>
      </c>
      <c r="E321" s="23" t="s">
        <v>60</v>
      </c>
      <c r="F321" s="26">
        <v>96.711849999999998</v>
      </c>
      <c r="G321" s="27">
        <v>0</v>
      </c>
      <c r="H321" s="26">
        <v>187.62013999999999</v>
      </c>
      <c r="I321" s="26">
        <v>785.16665999999998</v>
      </c>
      <c r="J321" s="26">
        <v>192.45477</v>
      </c>
      <c r="K321" s="25">
        <v>23.895</v>
      </c>
      <c r="L321" s="25">
        <v>97.486999999999995</v>
      </c>
      <c r="M321" s="25">
        <v>2.5230000000000001</v>
      </c>
      <c r="N321" s="25">
        <v>297.42</v>
      </c>
      <c r="O321" s="25">
        <v>0.33600000000000002</v>
      </c>
      <c r="P321" s="28" t="s">
        <v>565</v>
      </c>
      <c r="Q321" s="28" t="s">
        <v>569</v>
      </c>
      <c r="R321" s="29">
        <f t="shared" si="4"/>
        <v>41.301666666666662</v>
      </c>
      <c r="S321" s="28" t="s">
        <v>575</v>
      </c>
    </row>
    <row r="322" spans="1:19" ht="18" customHeight="1" x14ac:dyDescent="0.75">
      <c r="A322" s="17" t="s">
        <v>392</v>
      </c>
      <c r="B322" s="18">
        <v>4.681</v>
      </c>
      <c r="C322" s="18">
        <v>13.02</v>
      </c>
      <c r="D322" s="16" t="s">
        <v>68</v>
      </c>
      <c r="E322" s="16" t="s">
        <v>60</v>
      </c>
      <c r="F322" s="19">
        <v>95.697999999999993</v>
      </c>
      <c r="G322" s="20">
        <v>5</v>
      </c>
      <c r="H322" s="19">
        <v>3.36</v>
      </c>
      <c r="I322" s="19">
        <v>639.98800000000006</v>
      </c>
      <c r="J322" s="19">
        <v>83.331999999999994</v>
      </c>
      <c r="K322" s="18">
        <v>0.7</v>
      </c>
      <c r="L322" s="18">
        <v>5.3760000000000003</v>
      </c>
      <c r="M322" s="18">
        <v>7.0000000000000001E-3</v>
      </c>
      <c r="N322" s="18">
        <v>394.54500000000002</v>
      </c>
      <c r="O322" s="18">
        <v>0.253</v>
      </c>
      <c r="P322" s="21" t="s">
        <v>565</v>
      </c>
      <c r="Q322" s="21" t="s">
        <v>569</v>
      </c>
      <c r="R322" s="22">
        <f t="shared" ref="R322:R385" si="5">AVERAGE(K322:M322)</f>
        <v>2.0276666666666667</v>
      </c>
      <c r="S322" s="21" t="s">
        <v>576</v>
      </c>
    </row>
    <row r="323" spans="1:19" ht="18" customHeight="1" x14ac:dyDescent="0.75">
      <c r="A323" s="24" t="s">
        <v>393</v>
      </c>
      <c r="B323" s="25">
        <v>43.290999999999997</v>
      </c>
      <c r="C323" s="25">
        <v>41.9</v>
      </c>
      <c r="D323" s="23" t="s">
        <v>212</v>
      </c>
      <c r="E323" s="23" t="s">
        <v>60</v>
      </c>
      <c r="F323" s="26">
        <v>94.817980000000006</v>
      </c>
      <c r="G323" s="27">
        <v>0</v>
      </c>
      <c r="H323" s="26">
        <v>41.048029999999997</v>
      </c>
      <c r="I323" s="26">
        <v>632.24632999999994</v>
      </c>
      <c r="J323" s="26">
        <v>264.91561000000002</v>
      </c>
      <c r="K323" s="25">
        <v>6.492</v>
      </c>
      <c r="L323" s="25">
        <v>15.494</v>
      </c>
      <c r="M323" s="25">
        <v>0.32400000000000001</v>
      </c>
      <c r="N323" s="25">
        <v>0</v>
      </c>
      <c r="O323" s="25"/>
      <c r="P323" s="28" t="s">
        <v>565</v>
      </c>
      <c r="Q323" s="28"/>
      <c r="R323" s="29">
        <f t="shared" si="5"/>
        <v>7.4366666666666674</v>
      </c>
      <c r="S323" s="28" t="s">
        <v>576</v>
      </c>
    </row>
    <row r="324" spans="1:19" ht="18" customHeight="1" x14ac:dyDescent="0.75">
      <c r="A324" s="17" t="s">
        <v>394</v>
      </c>
      <c r="B324" s="18">
        <v>54.055</v>
      </c>
      <c r="C324" s="18">
        <v>65.545000000000002</v>
      </c>
      <c r="D324" s="16" t="s">
        <v>73</v>
      </c>
      <c r="E324" s="16" t="s">
        <v>60</v>
      </c>
      <c r="F324" s="19">
        <v>94.617000000000004</v>
      </c>
      <c r="G324" s="20">
        <v>0</v>
      </c>
      <c r="H324" s="19">
        <v>39.192070000000001</v>
      </c>
      <c r="I324" s="19">
        <v>1084.8396700000001</v>
      </c>
      <c r="J324" s="19">
        <v>711.06852000000003</v>
      </c>
      <c r="K324" s="18">
        <v>4.7140000000000004</v>
      </c>
      <c r="L324" s="18">
        <v>7.1920000000000002</v>
      </c>
      <c r="M324" s="18">
        <v>6.6070000000000002</v>
      </c>
      <c r="N324" s="18">
        <v>49.186</v>
      </c>
      <c r="O324" s="18">
        <v>2.9369999999999998</v>
      </c>
      <c r="P324" s="21" t="s">
        <v>565</v>
      </c>
      <c r="Q324" s="21" t="s">
        <v>568</v>
      </c>
      <c r="R324" s="22">
        <f t="shared" si="5"/>
        <v>6.1710000000000003</v>
      </c>
      <c r="S324" s="21" t="s">
        <v>576</v>
      </c>
    </row>
    <row r="325" spans="1:19" ht="18" customHeight="1" x14ac:dyDescent="0.75">
      <c r="A325" s="24" t="s">
        <v>395</v>
      </c>
      <c r="B325" s="25">
        <v>92.497</v>
      </c>
      <c r="C325" s="25">
        <v>94.686999999999998</v>
      </c>
      <c r="D325" s="23" t="s">
        <v>99</v>
      </c>
      <c r="E325" s="23" t="s">
        <v>60</v>
      </c>
      <c r="F325" s="26">
        <v>92.129090000000005</v>
      </c>
      <c r="G325" s="27">
        <v>0</v>
      </c>
      <c r="H325" s="26">
        <v>61.254350000000002</v>
      </c>
      <c r="I325" s="26">
        <v>1946.72361</v>
      </c>
      <c r="J325" s="26">
        <v>1843.3067699999999</v>
      </c>
      <c r="K325" s="25">
        <v>4.3769999999999998</v>
      </c>
      <c r="L325" s="25">
        <v>4.6230000000000002</v>
      </c>
      <c r="M325" s="25">
        <v>1.1659999999999999</v>
      </c>
      <c r="N325" s="25">
        <v>5.4960000000000004</v>
      </c>
      <c r="O325" s="25">
        <v>67.328999999999994</v>
      </c>
      <c r="P325" s="28" t="s">
        <v>565</v>
      </c>
      <c r="Q325" s="28" t="s">
        <v>568</v>
      </c>
      <c r="R325" s="29">
        <f t="shared" si="5"/>
        <v>3.3886666666666669</v>
      </c>
      <c r="S325" s="28" t="s">
        <v>576</v>
      </c>
    </row>
    <row r="326" spans="1:19" ht="18" customHeight="1" x14ac:dyDescent="0.75">
      <c r="A326" s="17" t="s">
        <v>396</v>
      </c>
      <c r="B326" s="18">
        <v>68.998000000000005</v>
      </c>
      <c r="C326" s="18">
        <v>-80.869</v>
      </c>
      <c r="D326" s="16" t="s">
        <v>281</v>
      </c>
      <c r="E326" s="16" t="s">
        <v>60</v>
      </c>
      <c r="F326" s="19">
        <v>90.452780000000004</v>
      </c>
      <c r="G326" s="20">
        <v>0</v>
      </c>
      <c r="H326" s="19">
        <v>49.928789999999999</v>
      </c>
      <c r="I326" s="19">
        <v>193.95657</v>
      </c>
      <c r="J326" s="19">
        <v>-156.8511</v>
      </c>
      <c r="K326" s="18">
        <v>32.177</v>
      </c>
      <c r="L326" s="18">
        <v>-39.789000000000001</v>
      </c>
      <c r="M326" s="18">
        <v>1.1850000000000001</v>
      </c>
      <c r="N326" s="18">
        <v>-218.28399999999999</v>
      </c>
      <c r="O326" s="18">
        <v>-0.45800000000000002</v>
      </c>
      <c r="P326" s="21" t="s">
        <v>565</v>
      </c>
      <c r="Q326" s="21" t="s">
        <v>570</v>
      </c>
      <c r="R326" s="22">
        <f t="shared" si="5"/>
        <v>-2.1423333333333336</v>
      </c>
      <c r="S326" s="21" t="s">
        <v>577</v>
      </c>
    </row>
    <row r="327" spans="1:19" ht="18" customHeight="1" x14ac:dyDescent="0.75">
      <c r="A327" s="24" t="s">
        <v>397</v>
      </c>
      <c r="B327" s="25">
        <v>113.584</v>
      </c>
      <c r="C327" s="25">
        <v>-4.9640000000000004</v>
      </c>
      <c r="D327" s="23" t="s">
        <v>65</v>
      </c>
      <c r="E327" s="23" t="s">
        <v>60</v>
      </c>
      <c r="F327" s="26">
        <v>90.314099999999996</v>
      </c>
      <c r="G327" s="27">
        <v>0</v>
      </c>
      <c r="H327" s="26">
        <v>76.936809999999994</v>
      </c>
      <c r="I327" s="26">
        <v>393.09134</v>
      </c>
      <c r="J327" s="26">
        <v>-19.515280000000001</v>
      </c>
      <c r="K327" s="25">
        <v>26.096</v>
      </c>
      <c r="L327" s="25">
        <v>-525.65099999999995</v>
      </c>
      <c r="M327" s="25">
        <v>2.4430000000000001</v>
      </c>
      <c r="N327" s="25">
        <v>-1898.144</v>
      </c>
      <c r="O327" s="25">
        <v>-5.1999999999999998E-2</v>
      </c>
      <c r="P327" s="28" t="s">
        <v>565</v>
      </c>
      <c r="Q327" s="28" t="s">
        <v>570</v>
      </c>
      <c r="R327" s="29">
        <f t="shared" si="5"/>
        <v>-165.70399999999998</v>
      </c>
      <c r="S327" s="28" t="s">
        <v>577</v>
      </c>
    </row>
    <row r="328" spans="1:19" ht="18" customHeight="1" x14ac:dyDescent="0.75">
      <c r="A328" s="17" t="s">
        <v>398</v>
      </c>
      <c r="B328" s="18">
        <v>81.814999999999998</v>
      </c>
      <c r="C328" s="18">
        <v>1.6419999999999999</v>
      </c>
      <c r="D328" s="16" t="s">
        <v>73</v>
      </c>
      <c r="E328" s="16" t="s">
        <v>60</v>
      </c>
      <c r="F328" s="19">
        <v>89.463390000000004</v>
      </c>
      <c r="G328" s="20">
        <v>3</v>
      </c>
      <c r="H328" s="19">
        <v>56.360410000000002</v>
      </c>
      <c r="I328" s="19">
        <v>101.92787</v>
      </c>
      <c r="J328" s="19">
        <v>1.67395</v>
      </c>
      <c r="K328" s="18">
        <v>71.81</v>
      </c>
      <c r="L328" s="18">
        <v>4372.6120000000001</v>
      </c>
      <c r="M328" s="18">
        <v>0.193</v>
      </c>
      <c r="N328" s="18">
        <v>3780.7109999999998</v>
      </c>
      <c r="O328" s="18">
        <v>2.5999999999999999E-2</v>
      </c>
      <c r="P328" s="21" t="s">
        <v>565</v>
      </c>
      <c r="Q328" s="21" t="s">
        <v>569</v>
      </c>
      <c r="R328" s="22">
        <f t="shared" si="5"/>
        <v>1481.5383333333336</v>
      </c>
      <c r="S328" s="21" t="s">
        <v>575</v>
      </c>
    </row>
    <row r="329" spans="1:19" ht="18" customHeight="1" x14ac:dyDescent="0.75">
      <c r="A329" s="24" t="s">
        <v>399</v>
      </c>
      <c r="B329" s="25">
        <v>4.0640000000000001</v>
      </c>
      <c r="C329" s="25">
        <v>25.103999999999999</v>
      </c>
      <c r="D329" s="23" t="s">
        <v>107</v>
      </c>
      <c r="E329" s="23" t="s">
        <v>60</v>
      </c>
      <c r="F329" s="26">
        <v>89.249309999999994</v>
      </c>
      <c r="G329" s="27">
        <v>0</v>
      </c>
      <c r="H329" s="26">
        <v>2.9468100000000002</v>
      </c>
      <c r="I329" s="26">
        <v>93.625240000000005</v>
      </c>
      <c r="J329" s="26">
        <v>23.504429999999999</v>
      </c>
      <c r="K329" s="25">
        <v>3.8740000000000001</v>
      </c>
      <c r="L329" s="25">
        <v>15.433999999999999</v>
      </c>
      <c r="M329" s="25">
        <v>1.1970000000000001</v>
      </c>
      <c r="N329" s="25">
        <v>80.834999999999994</v>
      </c>
      <c r="O329" s="25">
        <v>1.2370000000000001</v>
      </c>
      <c r="P329" s="28" t="s">
        <v>565</v>
      </c>
      <c r="Q329" s="28" t="s">
        <v>568</v>
      </c>
      <c r="R329" s="29">
        <f t="shared" si="5"/>
        <v>6.835</v>
      </c>
      <c r="S329" s="28" t="s">
        <v>576</v>
      </c>
    </row>
    <row r="330" spans="1:19" ht="18" customHeight="1" x14ac:dyDescent="0.75">
      <c r="A330" s="17" t="s">
        <v>400</v>
      </c>
      <c r="B330" s="18">
        <v>37.177</v>
      </c>
      <c r="C330" s="18">
        <v>61.89</v>
      </c>
      <c r="D330" s="16" t="s">
        <v>56</v>
      </c>
      <c r="E330" s="16" t="s">
        <v>60</v>
      </c>
      <c r="F330" s="19">
        <v>88.486840000000001</v>
      </c>
      <c r="G330" s="20">
        <v>0</v>
      </c>
      <c r="H330" s="19">
        <v>24.884969999999999</v>
      </c>
      <c r="I330" s="19">
        <v>1062.3629189999999</v>
      </c>
      <c r="J330" s="19">
        <v>657.49955</v>
      </c>
      <c r="K330" s="18">
        <v>3.0960000000000001</v>
      </c>
      <c r="L330" s="18">
        <v>5.0030000000000001</v>
      </c>
      <c r="M330" s="18">
        <v>0.83599999999999997</v>
      </c>
      <c r="N330" s="18">
        <v>0</v>
      </c>
      <c r="O330" s="18"/>
      <c r="P330" s="21" t="s">
        <v>565</v>
      </c>
      <c r="Q330" s="21"/>
      <c r="R330" s="22">
        <f t="shared" si="5"/>
        <v>2.9783333333333335</v>
      </c>
      <c r="S330" s="21" t="s">
        <v>576</v>
      </c>
    </row>
    <row r="331" spans="1:19" ht="18" customHeight="1" x14ac:dyDescent="0.75">
      <c r="A331" s="24" t="s">
        <v>401</v>
      </c>
      <c r="B331" s="25">
        <v>39.244999999999997</v>
      </c>
      <c r="C331" s="25">
        <v>61.655000000000001</v>
      </c>
      <c r="D331" s="23" t="s">
        <v>107</v>
      </c>
      <c r="E331" s="23" t="s">
        <v>60</v>
      </c>
      <c r="F331" s="26">
        <v>88.427859999999995</v>
      </c>
      <c r="G331" s="27">
        <v>0</v>
      </c>
      <c r="H331" s="26">
        <v>24.303339999999999</v>
      </c>
      <c r="I331" s="26">
        <v>300.88164999999998</v>
      </c>
      <c r="J331" s="26">
        <v>185.51155</v>
      </c>
      <c r="K331" s="25">
        <v>11.532999999999999</v>
      </c>
      <c r="L331" s="25">
        <v>18.706</v>
      </c>
      <c r="M331" s="25">
        <v>0.71299999999999997</v>
      </c>
      <c r="N331" s="25">
        <v>9.9879999999999995</v>
      </c>
      <c r="O331" s="25">
        <v>10.010999999999999</v>
      </c>
      <c r="P331" s="28" t="s">
        <v>565</v>
      </c>
      <c r="Q331" s="28" t="s">
        <v>568</v>
      </c>
      <c r="R331" s="29">
        <f t="shared" si="5"/>
        <v>10.317333333333332</v>
      </c>
      <c r="S331" s="28" t="s">
        <v>575</v>
      </c>
    </row>
    <row r="332" spans="1:19" ht="18" customHeight="1" x14ac:dyDescent="0.75">
      <c r="A332" s="17" t="s">
        <v>402</v>
      </c>
      <c r="B332" s="18">
        <v>33.655000000000001</v>
      </c>
      <c r="C332" s="18">
        <v>98.522999999999996</v>
      </c>
      <c r="D332" s="16" t="s">
        <v>154</v>
      </c>
      <c r="E332" s="16" t="s">
        <v>60</v>
      </c>
      <c r="F332" s="19">
        <v>87.330600000000004</v>
      </c>
      <c r="G332" s="20">
        <v>0</v>
      </c>
      <c r="H332" s="19">
        <v>28.359210000000001</v>
      </c>
      <c r="I332" s="19">
        <v>662.93429000000003</v>
      </c>
      <c r="J332" s="19">
        <v>653.14448000000004</v>
      </c>
      <c r="K332" s="18">
        <v>4.4329999999999998</v>
      </c>
      <c r="L332" s="18">
        <v>4.5</v>
      </c>
      <c r="M332" s="18">
        <v>66.775000000000006</v>
      </c>
      <c r="N332" s="18">
        <v>0</v>
      </c>
      <c r="O332" s="18"/>
      <c r="P332" s="21" t="s">
        <v>565</v>
      </c>
      <c r="Q332" s="21"/>
      <c r="R332" s="22">
        <f t="shared" si="5"/>
        <v>25.236000000000001</v>
      </c>
      <c r="S332" s="21" t="s">
        <v>575</v>
      </c>
    </row>
    <row r="333" spans="1:19" ht="18" customHeight="1" x14ac:dyDescent="0.75">
      <c r="A333" s="24" t="s">
        <v>403</v>
      </c>
      <c r="B333" s="25">
        <v>1790.123</v>
      </c>
      <c r="C333" s="25">
        <v>98.063000000000002</v>
      </c>
      <c r="D333" s="23" t="s">
        <v>68</v>
      </c>
      <c r="E333" s="23" t="s">
        <v>60</v>
      </c>
      <c r="F333" s="26">
        <v>86.274600000000007</v>
      </c>
      <c r="G333" s="27">
        <v>0</v>
      </c>
      <c r="H333" s="26">
        <v>1506.77367</v>
      </c>
      <c r="I333" s="26">
        <v>1625.4819500000001</v>
      </c>
      <c r="J333" s="26">
        <v>1594.0102899999999</v>
      </c>
      <c r="K333" s="25">
        <v>95.013000000000005</v>
      </c>
      <c r="L333" s="25">
        <v>96.888999999999996</v>
      </c>
      <c r="M333" s="25">
        <v>39.366999999999997</v>
      </c>
      <c r="N333" s="25">
        <v>0</v>
      </c>
      <c r="O333" s="25"/>
      <c r="P333" s="28" t="s">
        <v>565</v>
      </c>
      <c r="Q333" s="28"/>
      <c r="R333" s="29">
        <f t="shared" si="5"/>
        <v>77.089666666666659</v>
      </c>
      <c r="S333" s="28" t="s">
        <v>575</v>
      </c>
    </row>
    <row r="334" spans="1:19" ht="18" customHeight="1" x14ac:dyDescent="0.75">
      <c r="A334" s="17" t="s">
        <v>404</v>
      </c>
      <c r="B334" s="18">
        <v>13.587999999999999</v>
      </c>
      <c r="C334" s="18">
        <v>30.870999999999999</v>
      </c>
      <c r="D334" s="16" t="s">
        <v>68</v>
      </c>
      <c r="E334" s="16" t="s">
        <v>60</v>
      </c>
      <c r="F334" s="19">
        <v>85.155000000000001</v>
      </c>
      <c r="G334" s="20">
        <v>5</v>
      </c>
      <c r="H334" s="19">
        <v>8.6780000000000008</v>
      </c>
      <c r="I334" s="19">
        <v>547.43899999999996</v>
      </c>
      <c r="J334" s="19">
        <v>169.00200000000001</v>
      </c>
      <c r="K334" s="18">
        <v>2.113</v>
      </c>
      <c r="L334" s="18">
        <v>6.8460000000000001</v>
      </c>
      <c r="M334" s="18">
        <v>0.35799999999999998</v>
      </c>
      <c r="N334" s="18">
        <v>173.11</v>
      </c>
      <c r="O334" s="18">
        <v>0.57699999999999996</v>
      </c>
      <c r="P334" s="21" t="s">
        <v>565</v>
      </c>
      <c r="Q334" s="21" t="s">
        <v>569</v>
      </c>
      <c r="R334" s="22">
        <f t="shared" si="5"/>
        <v>3.1056666666666666</v>
      </c>
      <c r="S334" s="21" t="s">
        <v>576</v>
      </c>
    </row>
    <row r="335" spans="1:19" ht="18" customHeight="1" x14ac:dyDescent="0.75">
      <c r="A335" s="24" t="s">
        <v>405</v>
      </c>
      <c r="B335" s="25">
        <v>15.198</v>
      </c>
      <c r="C335" s="25">
        <v>89.706999999999994</v>
      </c>
      <c r="D335" s="23" t="s">
        <v>281</v>
      </c>
      <c r="E335" s="23" t="s">
        <v>60</v>
      </c>
      <c r="F335" s="26">
        <v>83.299359999999993</v>
      </c>
      <c r="G335" s="27">
        <v>0</v>
      </c>
      <c r="H335" s="26">
        <v>10.381460000000001</v>
      </c>
      <c r="I335" s="26">
        <v>168.25555</v>
      </c>
      <c r="J335" s="26">
        <v>150.93860000000001</v>
      </c>
      <c r="K335" s="25">
        <v>7.524</v>
      </c>
      <c r="L335" s="25">
        <v>8.3870000000000005</v>
      </c>
      <c r="M335" s="25">
        <v>1.044</v>
      </c>
      <c r="N335" s="25">
        <v>0</v>
      </c>
      <c r="O335" s="25"/>
      <c r="P335" s="28" t="s">
        <v>565</v>
      </c>
      <c r="Q335" s="28"/>
      <c r="R335" s="29">
        <f t="shared" si="5"/>
        <v>5.6516666666666673</v>
      </c>
      <c r="S335" s="28" t="s">
        <v>576</v>
      </c>
    </row>
    <row r="336" spans="1:19" ht="18" customHeight="1" x14ac:dyDescent="0.75">
      <c r="A336" s="17" t="s">
        <v>406</v>
      </c>
      <c r="B336" s="18">
        <v>42.677999999999997</v>
      </c>
      <c r="C336" s="18">
        <v>70.88</v>
      </c>
      <c r="D336" s="16" t="s">
        <v>107</v>
      </c>
      <c r="E336" s="16" t="s">
        <v>60</v>
      </c>
      <c r="F336" s="19">
        <v>80.543710000000004</v>
      </c>
      <c r="G336" s="20">
        <v>0</v>
      </c>
      <c r="H336" s="19">
        <v>24.03595</v>
      </c>
      <c r="I336" s="19">
        <v>246.51813000000001</v>
      </c>
      <c r="J336" s="19">
        <v>174.73402999999999</v>
      </c>
      <c r="K336" s="18">
        <v>13.944000000000001</v>
      </c>
      <c r="L336" s="18">
        <v>19.672000000000001</v>
      </c>
      <c r="M336" s="18">
        <v>0.27900000000000003</v>
      </c>
      <c r="N336" s="18">
        <v>10.603999999999999</v>
      </c>
      <c r="O336" s="18">
        <v>9.4290000000000003</v>
      </c>
      <c r="P336" s="21" t="s">
        <v>565</v>
      </c>
      <c r="Q336" s="21" t="s">
        <v>568</v>
      </c>
      <c r="R336" s="22">
        <f t="shared" si="5"/>
        <v>11.298333333333334</v>
      </c>
      <c r="S336" s="21" t="s">
        <v>575</v>
      </c>
    </row>
    <row r="337" spans="1:19" ht="18" customHeight="1" x14ac:dyDescent="0.75">
      <c r="A337" s="24" t="s">
        <v>407</v>
      </c>
      <c r="B337" s="25">
        <v>42.89</v>
      </c>
      <c r="C337" s="25">
        <v>73.051000000000002</v>
      </c>
      <c r="D337" s="23" t="s">
        <v>107</v>
      </c>
      <c r="E337" s="23" t="s">
        <v>60</v>
      </c>
      <c r="F337" s="26">
        <v>80.520660000000007</v>
      </c>
      <c r="G337" s="27">
        <v>0</v>
      </c>
      <c r="H337" s="26">
        <v>24.166699999999999</v>
      </c>
      <c r="I337" s="26">
        <v>237.91576000000001</v>
      </c>
      <c r="J337" s="26">
        <v>173.80100999999999</v>
      </c>
      <c r="K337" s="25">
        <v>14.515000000000001</v>
      </c>
      <c r="L337" s="25">
        <v>19.87</v>
      </c>
      <c r="M337" s="25">
        <v>0.13700000000000001</v>
      </c>
      <c r="N337" s="25">
        <v>10.661</v>
      </c>
      <c r="O337" s="25">
        <v>9.3789999999999996</v>
      </c>
      <c r="P337" s="28" t="s">
        <v>565</v>
      </c>
      <c r="Q337" s="28" t="s">
        <v>568</v>
      </c>
      <c r="R337" s="29">
        <f t="shared" si="5"/>
        <v>11.507333333333335</v>
      </c>
      <c r="S337" s="28" t="s">
        <v>575</v>
      </c>
    </row>
    <row r="338" spans="1:19" ht="18" customHeight="1" x14ac:dyDescent="0.75">
      <c r="A338" s="17" t="s">
        <v>408</v>
      </c>
      <c r="B338" s="18">
        <v>42.936999999999998</v>
      </c>
      <c r="C338" s="18">
        <v>70.260000000000005</v>
      </c>
      <c r="D338" s="16" t="s">
        <v>107</v>
      </c>
      <c r="E338" s="16" t="s">
        <v>60</v>
      </c>
      <c r="F338" s="19">
        <v>80.477270000000004</v>
      </c>
      <c r="G338" s="20">
        <v>0</v>
      </c>
      <c r="H338" s="19">
        <v>24.182600000000001</v>
      </c>
      <c r="I338" s="19">
        <v>247.51938999999999</v>
      </c>
      <c r="J338" s="19">
        <v>173.90928</v>
      </c>
      <c r="K338" s="18">
        <v>13.96</v>
      </c>
      <c r="L338" s="18">
        <v>19.869</v>
      </c>
      <c r="M338" s="18">
        <v>0.28799999999999998</v>
      </c>
      <c r="N338" s="18">
        <v>10.654</v>
      </c>
      <c r="O338" s="18">
        <v>9.3849999999999998</v>
      </c>
      <c r="P338" s="21" t="s">
        <v>565</v>
      </c>
      <c r="Q338" s="21" t="s">
        <v>568</v>
      </c>
      <c r="R338" s="22">
        <f t="shared" si="5"/>
        <v>11.372333333333332</v>
      </c>
      <c r="S338" s="21" t="s">
        <v>575</v>
      </c>
    </row>
    <row r="339" spans="1:19" ht="18" customHeight="1" x14ac:dyDescent="0.75">
      <c r="A339" s="24" t="s">
        <v>409</v>
      </c>
      <c r="B339" s="25">
        <v>58.332000000000001</v>
      </c>
      <c r="C339" s="25">
        <v>96.27</v>
      </c>
      <c r="D339" s="23" t="s">
        <v>68</v>
      </c>
      <c r="E339" s="23" t="s">
        <v>60</v>
      </c>
      <c r="F339" s="26">
        <v>79.499480000000005</v>
      </c>
      <c r="G339" s="27">
        <v>10</v>
      </c>
      <c r="H339" s="26">
        <v>34.780589999999997</v>
      </c>
      <c r="I339" s="26">
        <v>155.19167999999999</v>
      </c>
      <c r="J339" s="26">
        <v>149.40383</v>
      </c>
      <c r="K339" s="25">
        <v>29.881</v>
      </c>
      <c r="L339" s="25">
        <v>31.039000000000001</v>
      </c>
      <c r="M339" s="25">
        <v>16.399000000000001</v>
      </c>
      <c r="N339" s="25">
        <v>0</v>
      </c>
      <c r="O339" s="25"/>
      <c r="P339" s="28" t="s">
        <v>564</v>
      </c>
      <c r="Q339" s="28"/>
      <c r="R339" s="29">
        <f t="shared" si="5"/>
        <v>25.773</v>
      </c>
      <c r="S339" s="28" t="s">
        <v>575</v>
      </c>
    </row>
    <row r="340" spans="1:19" ht="18" customHeight="1" x14ac:dyDescent="0.75">
      <c r="A340" s="17" t="s">
        <v>410</v>
      </c>
      <c r="B340" s="18">
        <v>22.978000000000002</v>
      </c>
      <c r="C340" s="18">
        <v>65.748999999999995</v>
      </c>
      <c r="D340" s="16" t="s">
        <v>331</v>
      </c>
      <c r="E340" s="16" t="s">
        <v>60</v>
      </c>
      <c r="F340" s="19">
        <v>79.054829999999995</v>
      </c>
      <c r="G340" s="20">
        <v>0</v>
      </c>
      <c r="H340" s="19">
        <v>14.49572</v>
      </c>
      <c r="I340" s="19">
        <v>225.92926</v>
      </c>
      <c r="J340" s="19">
        <v>148.54712000000001</v>
      </c>
      <c r="K340" s="18">
        <v>8.0399999999999991</v>
      </c>
      <c r="L340" s="18">
        <v>12.228999999999999</v>
      </c>
      <c r="M340" s="18">
        <v>2.3690000000000002</v>
      </c>
      <c r="N340" s="18">
        <v>11.989000000000001</v>
      </c>
      <c r="O340" s="18">
        <v>8.34</v>
      </c>
      <c r="P340" s="21" t="s">
        <v>565</v>
      </c>
      <c r="Q340" s="21" t="s">
        <v>568</v>
      </c>
      <c r="R340" s="22">
        <f t="shared" si="5"/>
        <v>7.5459999999999994</v>
      </c>
      <c r="S340" s="21" t="s">
        <v>576</v>
      </c>
    </row>
    <row r="341" spans="1:19" ht="18" customHeight="1" x14ac:dyDescent="0.75">
      <c r="A341" s="24" t="s">
        <v>411</v>
      </c>
      <c r="B341" s="25">
        <v>26.97</v>
      </c>
      <c r="C341" s="25">
        <v>84.123999999999995</v>
      </c>
      <c r="D341" s="23" t="s">
        <v>56</v>
      </c>
      <c r="E341" s="23" t="s">
        <v>60</v>
      </c>
      <c r="F341" s="26">
        <v>78.070790000000002</v>
      </c>
      <c r="G341" s="27">
        <v>0</v>
      </c>
      <c r="H341" s="26">
        <v>15.7921</v>
      </c>
      <c r="I341" s="26">
        <v>672.02301</v>
      </c>
      <c r="J341" s="26">
        <v>565.33426999999995</v>
      </c>
      <c r="K341" s="25">
        <v>3.133</v>
      </c>
      <c r="L341" s="25">
        <v>3.7240000000000002</v>
      </c>
      <c r="M341" s="25">
        <v>11.691000000000001</v>
      </c>
      <c r="N341" s="25">
        <v>17.7</v>
      </c>
      <c r="O341" s="25">
        <v>5.649</v>
      </c>
      <c r="P341" s="28" t="s">
        <v>565</v>
      </c>
      <c r="Q341" s="28" t="s">
        <v>568</v>
      </c>
      <c r="R341" s="29">
        <f t="shared" si="5"/>
        <v>6.182666666666667</v>
      </c>
      <c r="S341" s="28" t="s">
        <v>576</v>
      </c>
    </row>
    <row r="342" spans="1:19" ht="18" customHeight="1" x14ac:dyDescent="0.75">
      <c r="A342" s="17" t="s">
        <v>412</v>
      </c>
      <c r="B342" s="18">
        <v>55.243000000000002</v>
      </c>
      <c r="C342" s="18">
        <v>75.12</v>
      </c>
      <c r="D342" s="16" t="s">
        <v>154</v>
      </c>
      <c r="E342" s="16" t="s">
        <v>60</v>
      </c>
      <c r="F342" s="19">
        <v>75.56841</v>
      </c>
      <c r="G342" s="20">
        <v>0</v>
      </c>
      <c r="H342" s="19">
        <v>31.30986</v>
      </c>
      <c r="I342" s="19">
        <v>52.485100000000003</v>
      </c>
      <c r="J342" s="19">
        <v>39.427149999999997</v>
      </c>
      <c r="K342" s="18">
        <v>79.539000000000001</v>
      </c>
      <c r="L342" s="18">
        <v>105.88200000000001</v>
      </c>
      <c r="M342" s="18">
        <v>3.9569999999999999</v>
      </c>
      <c r="N342" s="18">
        <v>0</v>
      </c>
      <c r="O342" s="18"/>
      <c r="P342" s="21" t="s">
        <v>565</v>
      </c>
      <c r="Q342" s="21"/>
      <c r="R342" s="22">
        <f t="shared" si="5"/>
        <v>63.125999999999998</v>
      </c>
      <c r="S342" s="21" t="s">
        <v>575</v>
      </c>
    </row>
    <row r="343" spans="1:19" ht="18" customHeight="1" x14ac:dyDescent="0.75">
      <c r="A343" s="24" t="s">
        <v>413</v>
      </c>
      <c r="B343" s="25">
        <v>44.067999999999998</v>
      </c>
      <c r="C343" s="25">
        <v>74.677000000000007</v>
      </c>
      <c r="D343" s="23" t="s">
        <v>81</v>
      </c>
      <c r="E343" s="23" t="s">
        <v>60</v>
      </c>
      <c r="F343" s="26">
        <v>74.763149999999996</v>
      </c>
      <c r="G343" s="27">
        <v>0</v>
      </c>
      <c r="H343" s="26">
        <v>27.599689999999999</v>
      </c>
      <c r="I343" s="26">
        <v>281.11198000000002</v>
      </c>
      <c r="J343" s="26">
        <v>209.92739</v>
      </c>
      <c r="K343" s="25">
        <v>11.72</v>
      </c>
      <c r="L343" s="25">
        <v>15.694000000000001</v>
      </c>
      <c r="M343" s="25">
        <v>3.819</v>
      </c>
      <c r="N343" s="25">
        <v>24.332999999999998</v>
      </c>
      <c r="O343" s="25">
        <v>4.109</v>
      </c>
      <c r="P343" s="28" t="s">
        <v>565</v>
      </c>
      <c r="Q343" s="28" t="s">
        <v>568</v>
      </c>
      <c r="R343" s="29">
        <f t="shared" si="5"/>
        <v>10.411</v>
      </c>
      <c r="S343" s="28" t="s">
        <v>575</v>
      </c>
    </row>
    <row r="344" spans="1:19" ht="18" customHeight="1" x14ac:dyDescent="0.75">
      <c r="A344" s="17" t="s">
        <v>414</v>
      </c>
      <c r="B344" s="18">
        <v>-5.0540000000000003</v>
      </c>
      <c r="C344" s="18">
        <v>43.813000000000002</v>
      </c>
      <c r="D344" s="16" t="s">
        <v>81</v>
      </c>
      <c r="E344" s="16" t="s">
        <v>60</v>
      </c>
      <c r="F344" s="19">
        <v>73.961619999999996</v>
      </c>
      <c r="G344" s="20">
        <v>0</v>
      </c>
      <c r="H344" s="19">
        <v>-3.7381700000000002</v>
      </c>
      <c r="I344" s="19">
        <v>242.34796</v>
      </c>
      <c r="J344" s="19">
        <v>106.18186</v>
      </c>
      <c r="K344" s="18">
        <v>-1.542</v>
      </c>
      <c r="L344" s="18">
        <v>-3.52</v>
      </c>
      <c r="M344" s="18">
        <v>1.825</v>
      </c>
      <c r="N344" s="18">
        <v>104.387</v>
      </c>
      <c r="O344" s="18">
        <v>0.95699999999999996</v>
      </c>
      <c r="P344" s="21" t="s">
        <v>565</v>
      </c>
      <c r="Q344" s="21" t="s">
        <v>569</v>
      </c>
      <c r="R344" s="22">
        <f t="shared" si="5"/>
        <v>-1.079</v>
      </c>
      <c r="S344" s="21" t="s">
        <v>577</v>
      </c>
    </row>
    <row r="345" spans="1:19" ht="18" customHeight="1" x14ac:dyDescent="0.75">
      <c r="A345" s="24" t="s">
        <v>415</v>
      </c>
      <c r="B345" s="25">
        <v>40.613999999999997</v>
      </c>
      <c r="C345" s="25">
        <v>14.342000000000001</v>
      </c>
      <c r="D345" s="23" t="s">
        <v>68</v>
      </c>
      <c r="E345" s="23" t="s">
        <v>60</v>
      </c>
      <c r="F345" s="26">
        <v>73.074340000000007</v>
      </c>
      <c r="G345" s="27">
        <v>2</v>
      </c>
      <c r="H345" s="26">
        <v>29.67859</v>
      </c>
      <c r="I345" s="26">
        <v>768.74942999999996</v>
      </c>
      <c r="J345" s="26">
        <v>110.26081000000001</v>
      </c>
      <c r="K345" s="25">
        <v>3.86</v>
      </c>
      <c r="L345" s="25">
        <v>26.916</v>
      </c>
      <c r="M345" s="25">
        <v>1.972</v>
      </c>
      <c r="N345" s="25">
        <v>293.60700000000003</v>
      </c>
      <c r="O345" s="25">
        <v>0.34</v>
      </c>
      <c r="P345" s="28" t="s">
        <v>565</v>
      </c>
      <c r="Q345" s="28" t="s">
        <v>569</v>
      </c>
      <c r="R345" s="29">
        <f t="shared" si="5"/>
        <v>10.915999999999999</v>
      </c>
      <c r="S345" s="28" t="s">
        <v>575</v>
      </c>
    </row>
    <row r="346" spans="1:19" ht="18" customHeight="1" x14ac:dyDescent="0.75">
      <c r="A346" s="17" t="s">
        <v>416</v>
      </c>
      <c r="B346" s="18">
        <v>85.91</v>
      </c>
      <c r="C346" s="18">
        <v>68.688999999999993</v>
      </c>
      <c r="D346" s="16" t="s">
        <v>81</v>
      </c>
      <c r="E346" s="16" t="s">
        <v>60</v>
      </c>
      <c r="F346" s="19">
        <v>73.019779999999997</v>
      </c>
      <c r="G346" s="20">
        <v>0</v>
      </c>
      <c r="H346" s="19">
        <v>47.07132</v>
      </c>
      <c r="I346" s="19">
        <v>75.096459999999993</v>
      </c>
      <c r="J346" s="19">
        <v>51.583669999999998</v>
      </c>
      <c r="K346" s="18">
        <v>83.534000000000006</v>
      </c>
      <c r="L346" s="18">
        <v>121.61</v>
      </c>
      <c r="M346" s="18">
        <v>2.5270000000000001</v>
      </c>
      <c r="N346" s="18">
        <v>0</v>
      </c>
      <c r="O346" s="18"/>
      <c r="P346" s="21" t="s">
        <v>565</v>
      </c>
      <c r="Q346" s="21"/>
      <c r="R346" s="22">
        <f t="shared" si="5"/>
        <v>69.223666666666659</v>
      </c>
      <c r="S346" s="21" t="s">
        <v>575</v>
      </c>
    </row>
    <row r="347" spans="1:19" ht="18" customHeight="1" x14ac:dyDescent="0.75">
      <c r="A347" s="24" t="s">
        <v>417</v>
      </c>
      <c r="B347" s="25">
        <v>60.250999999999998</v>
      </c>
      <c r="C347" s="25">
        <v>26.1</v>
      </c>
      <c r="D347" s="23" t="s">
        <v>81</v>
      </c>
      <c r="E347" s="23" t="s">
        <v>60</v>
      </c>
      <c r="F347" s="26">
        <v>71.211659999999995</v>
      </c>
      <c r="G347" s="27">
        <v>0</v>
      </c>
      <c r="H347" s="26">
        <v>27.743099999999998</v>
      </c>
      <c r="I347" s="26">
        <v>134.53389000000001</v>
      </c>
      <c r="J347" s="26">
        <v>35.114159999999998</v>
      </c>
      <c r="K347" s="25">
        <v>31.891999999999999</v>
      </c>
      <c r="L347" s="25">
        <v>122.18899999999999</v>
      </c>
      <c r="M347" s="25">
        <v>10.669</v>
      </c>
      <c r="N347" s="25">
        <v>257.24</v>
      </c>
      <c r="O347" s="25">
        <v>0.38800000000000001</v>
      </c>
      <c r="P347" s="28" t="s">
        <v>565</v>
      </c>
      <c r="Q347" s="28" t="s">
        <v>569</v>
      </c>
      <c r="R347" s="29">
        <f t="shared" si="5"/>
        <v>54.916666666666664</v>
      </c>
      <c r="S347" s="28" t="s">
        <v>575</v>
      </c>
    </row>
    <row r="348" spans="1:19" ht="18" customHeight="1" x14ac:dyDescent="0.75">
      <c r="A348" s="17" t="s">
        <v>418</v>
      </c>
      <c r="B348" s="18">
        <v>42.832999999999998</v>
      </c>
      <c r="C348" s="18">
        <v>53.369</v>
      </c>
      <c r="D348" s="16" t="s">
        <v>56</v>
      </c>
      <c r="E348" s="16" t="s">
        <v>60</v>
      </c>
      <c r="F348" s="19">
        <v>70.859669999999994</v>
      </c>
      <c r="G348" s="20">
        <v>4</v>
      </c>
      <c r="H348" s="19">
        <v>24.48235</v>
      </c>
      <c r="I348" s="19">
        <v>377.44578000000001</v>
      </c>
      <c r="J348" s="19">
        <v>201.44002</v>
      </c>
      <c r="K348" s="18">
        <v>8.0410000000000004</v>
      </c>
      <c r="L348" s="18">
        <v>15.067</v>
      </c>
      <c r="M348" s="18">
        <v>14.611000000000001</v>
      </c>
      <c r="N348" s="18">
        <v>80.408000000000001</v>
      </c>
      <c r="O348" s="18">
        <v>1.2430000000000001</v>
      </c>
      <c r="P348" s="21" t="s">
        <v>565</v>
      </c>
      <c r="Q348" s="21" t="s">
        <v>568</v>
      </c>
      <c r="R348" s="22">
        <f t="shared" si="5"/>
        <v>12.573</v>
      </c>
      <c r="S348" s="21" t="s">
        <v>575</v>
      </c>
    </row>
    <row r="349" spans="1:19" ht="18" customHeight="1" x14ac:dyDescent="0.75">
      <c r="A349" s="24" t="s">
        <v>419</v>
      </c>
      <c r="B349" s="25">
        <v>44.487000000000002</v>
      </c>
      <c r="C349" s="25">
        <v>53.701999999999998</v>
      </c>
      <c r="D349" s="23" t="s">
        <v>56</v>
      </c>
      <c r="E349" s="23" t="s">
        <v>60</v>
      </c>
      <c r="F349" s="26">
        <v>70.093050000000005</v>
      </c>
      <c r="G349" s="27">
        <v>4</v>
      </c>
      <c r="H349" s="26">
        <v>25.157139999999998</v>
      </c>
      <c r="I349" s="26">
        <v>367.37099000000001</v>
      </c>
      <c r="J349" s="26">
        <v>197.28841</v>
      </c>
      <c r="K349" s="25">
        <v>8.4870000000000001</v>
      </c>
      <c r="L349" s="25">
        <v>15.805</v>
      </c>
      <c r="M349" s="25">
        <v>24.876999999999999</v>
      </c>
      <c r="N349" s="25">
        <v>82.1</v>
      </c>
      <c r="O349" s="25">
        <v>1.218</v>
      </c>
      <c r="P349" s="28" t="s">
        <v>565</v>
      </c>
      <c r="Q349" s="28" t="s">
        <v>568</v>
      </c>
      <c r="R349" s="29">
        <f t="shared" si="5"/>
        <v>16.389666666666667</v>
      </c>
      <c r="S349" s="28" t="s">
        <v>575</v>
      </c>
    </row>
    <row r="350" spans="1:19" ht="18" customHeight="1" x14ac:dyDescent="0.75">
      <c r="A350" s="17" t="s">
        <v>420</v>
      </c>
      <c r="B350" s="18">
        <v>19.184000000000001</v>
      </c>
      <c r="C350" s="18">
        <v>86.323999999999998</v>
      </c>
      <c r="D350" s="16" t="s">
        <v>281</v>
      </c>
      <c r="E350" s="16" t="s">
        <v>60</v>
      </c>
      <c r="F350" s="19">
        <v>70.030699999999996</v>
      </c>
      <c r="G350" s="20">
        <v>5</v>
      </c>
      <c r="H350" s="19">
        <v>11.49376</v>
      </c>
      <c r="I350" s="19">
        <v>528.34649999999999</v>
      </c>
      <c r="J350" s="19">
        <v>456.08985999999999</v>
      </c>
      <c r="K350" s="18">
        <v>2.5419999999999998</v>
      </c>
      <c r="L350" s="18">
        <v>2.9449999999999998</v>
      </c>
      <c r="M350" s="18">
        <v>3.9159999999999999</v>
      </c>
      <c r="N350" s="18">
        <v>12.196999999999999</v>
      </c>
      <c r="O350" s="18">
        <v>8.1980000000000004</v>
      </c>
      <c r="P350" s="21" t="s">
        <v>565</v>
      </c>
      <c r="Q350" s="21" t="s">
        <v>568</v>
      </c>
      <c r="R350" s="22">
        <f t="shared" si="5"/>
        <v>3.1343333333333336</v>
      </c>
      <c r="S350" s="21" t="s">
        <v>576</v>
      </c>
    </row>
    <row r="351" spans="1:19" ht="18" customHeight="1" x14ac:dyDescent="0.75">
      <c r="A351" s="24" t="s">
        <v>421</v>
      </c>
      <c r="B351" s="25">
        <v>38.427</v>
      </c>
      <c r="C351" s="25">
        <v>54.289000000000001</v>
      </c>
      <c r="D351" s="23" t="s">
        <v>56</v>
      </c>
      <c r="E351" s="23" t="s">
        <v>60</v>
      </c>
      <c r="F351" s="26">
        <v>69.730729999999994</v>
      </c>
      <c r="G351" s="27">
        <v>0</v>
      </c>
      <c r="H351" s="26">
        <v>21.59319</v>
      </c>
      <c r="I351" s="26">
        <v>367.41077000000001</v>
      </c>
      <c r="J351" s="26">
        <v>199.46428</v>
      </c>
      <c r="K351" s="25">
        <v>7.2930000000000001</v>
      </c>
      <c r="L351" s="25">
        <v>13.433</v>
      </c>
      <c r="M351" s="25">
        <v>33.783999999999999</v>
      </c>
      <c r="N351" s="25">
        <v>81.204999999999998</v>
      </c>
      <c r="O351" s="25">
        <v>1.2310000000000001</v>
      </c>
      <c r="P351" s="28" t="s">
        <v>565</v>
      </c>
      <c r="Q351" s="28" t="s">
        <v>568</v>
      </c>
      <c r="R351" s="29">
        <f t="shared" si="5"/>
        <v>18.169999999999998</v>
      </c>
      <c r="S351" s="28" t="s">
        <v>575</v>
      </c>
    </row>
    <row r="352" spans="1:19" ht="18" customHeight="1" x14ac:dyDescent="0.75">
      <c r="A352" s="17" t="s">
        <v>422</v>
      </c>
      <c r="B352" s="18">
        <v>46.515000000000001</v>
      </c>
      <c r="C352" s="18">
        <v>53.552999999999997</v>
      </c>
      <c r="D352" s="16" t="s">
        <v>56</v>
      </c>
      <c r="E352" s="16" t="s">
        <v>60</v>
      </c>
      <c r="F352" s="19">
        <v>69.41619</v>
      </c>
      <c r="G352" s="20">
        <v>0</v>
      </c>
      <c r="H352" s="19">
        <v>26.056190000000001</v>
      </c>
      <c r="I352" s="19">
        <v>368.15719999999999</v>
      </c>
      <c r="J352" s="19">
        <v>197.16254000000001</v>
      </c>
      <c r="K352" s="18">
        <v>8.77</v>
      </c>
      <c r="L352" s="18">
        <v>16.376000000000001</v>
      </c>
      <c r="M352" s="18">
        <v>7.0709999999999997</v>
      </c>
      <c r="N352" s="18">
        <v>82.153000000000006</v>
      </c>
      <c r="O352" s="18">
        <v>1.3839999999999999</v>
      </c>
      <c r="P352" s="21" t="s">
        <v>565</v>
      </c>
      <c r="Q352" s="21" t="s">
        <v>568</v>
      </c>
      <c r="R352" s="22">
        <f t="shared" si="5"/>
        <v>10.738999999999999</v>
      </c>
      <c r="S352" s="21" t="s">
        <v>575</v>
      </c>
    </row>
    <row r="353" spans="1:19" ht="18" customHeight="1" x14ac:dyDescent="0.75">
      <c r="A353" s="24" t="s">
        <v>423</v>
      </c>
      <c r="B353" s="25">
        <v>31.106000000000002</v>
      </c>
      <c r="C353" s="25">
        <v>46.898000000000003</v>
      </c>
      <c r="D353" s="23" t="s">
        <v>99</v>
      </c>
      <c r="E353" s="23" t="s">
        <v>60</v>
      </c>
      <c r="F353" s="26">
        <v>66.322979000000004</v>
      </c>
      <c r="G353" s="27">
        <v>31</v>
      </c>
      <c r="H353" s="26">
        <v>20.63054</v>
      </c>
      <c r="I353" s="26">
        <v>309.77202</v>
      </c>
      <c r="J353" s="26">
        <v>145.27895000000001</v>
      </c>
      <c r="K353" s="25">
        <v>6.6589999999999998</v>
      </c>
      <c r="L353" s="25">
        <v>14.2</v>
      </c>
      <c r="M353" s="25">
        <v>0.14199999999999999</v>
      </c>
      <c r="N353" s="25">
        <v>1.603</v>
      </c>
      <c r="O353" s="25">
        <v>62.348999999999997</v>
      </c>
      <c r="P353" s="28" t="s">
        <v>564</v>
      </c>
      <c r="Q353" s="28" t="s">
        <v>568</v>
      </c>
      <c r="R353" s="29">
        <f t="shared" si="5"/>
        <v>7.0003333333333329</v>
      </c>
      <c r="S353" s="28" t="s">
        <v>576</v>
      </c>
    </row>
    <row r="354" spans="1:19" ht="18" customHeight="1" x14ac:dyDescent="0.75">
      <c r="A354" s="17" t="s">
        <v>424</v>
      </c>
      <c r="B354" s="18">
        <v>-3.5419999999999998</v>
      </c>
      <c r="C354" s="18">
        <v>63.173999999999999</v>
      </c>
      <c r="D354" s="16" t="s">
        <v>99</v>
      </c>
      <c r="E354" s="16" t="s">
        <v>60</v>
      </c>
      <c r="F354" s="19">
        <v>64.934420000000003</v>
      </c>
      <c r="G354" s="20">
        <v>0</v>
      </c>
      <c r="H354" s="19">
        <v>-1.7281899999999999</v>
      </c>
      <c r="I354" s="19">
        <v>128.84927999999999</v>
      </c>
      <c r="J354" s="19">
        <v>81.399370000000005</v>
      </c>
      <c r="K354" s="18">
        <v>-1.7849999999999999</v>
      </c>
      <c r="L354" s="18">
        <v>-2.8250000000000002</v>
      </c>
      <c r="M354" s="18">
        <v>0.73299999999999998</v>
      </c>
      <c r="N354" s="18">
        <v>34.457999999999998</v>
      </c>
      <c r="O354" s="18">
        <v>4.0369999999999999</v>
      </c>
      <c r="P354" s="21" t="s">
        <v>565</v>
      </c>
      <c r="Q354" s="21" t="s">
        <v>568</v>
      </c>
      <c r="R354" s="22">
        <f t="shared" si="5"/>
        <v>-1.2923333333333333</v>
      </c>
      <c r="S354" s="21" t="s">
        <v>577</v>
      </c>
    </row>
    <row r="355" spans="1:19" ht="18" customHeight="1" x14ac:dyDescent="0.75">
      <c r="A355" s="24" t="s">
        <v>425</v>
      </c>
      <c r="B355" s="25">
        <v>12.78</v>
      </c>
      <c r="C355" s="25">
        <v>7.1749999999999998</v>
      </c>
      <c r="D355" s="23" t="s">
        <v>158</v>
      </c>
      <c r="E355" s="23" t="s">
        <v>60</v>
      </c>
      <c r="F355" s="26">
        <v>62.102379999999997</v>
      </c>
      <c r="G355" s="27">
        <v>0</v>
      </c>
      <c r="H355" s="26">
        <v>6.0552900000000003</v>
      </c>
      <c r="I355" s="26">
        <v>174.94552999999999</v>
      </c>
      <c r="J355" s="26">
        <v>12.552630000000001</v>
      </c>
      <c r="K355" s="25">
        <v>4.5359999999999996</v>
      </c>
      <c r="L355" s="25">
        <v>63.231000000000002</v>
      </c>
      <c r="M355" s="25">
        <v>0.10199999999999999</v>
      </c>
      <c r="N355" s="25">
        <v>211.89</v>
      </c>
      <c r="O355" s="25">
        <v>1.119</v>
      </c>
      <c r="P355" s="28" t="s">
        <v>565</v>
      </c>
      <c r="Q355" s="28" t="s">
        <v>568</v>
      </c>
      <c r="R355" s="29">
        <f t="shared" si="5"/>
        <v>22.623000000000001</v>
      </c>
      <c r="S355" s="28" t="s">
        <v>575</v>
      </c>
    </row>
    <row r="356" spans="1:19" ht="18" customHeight="1" x14ac:dyDescent="0.75">
      <c r="A356" s="17" t="s">
        <v>426</v>
      </c>
      <c r="B356" s="18">
        <v>-651.61199999999997</v>
      </c>
      <c r="C356" s="18">
        <v>52.871000000000002</v>
      </c>
      <c r="D356" s="16" t="s">
        <v>56</v>
      </c>
      <c r="E356" s="16" t="s">
        <v>60</v>
      </c>
      <c r="F356" s="19">
        <v>62</v>
      </c>
      <c r="G356" s="20">
        <v>390</v>
      </c>
      <c r="H356" s="19">
        <v>-303</v>
      </c>
      <c r="I356" s="19">
        <v>346078</v>
      </c>
      <c r="J356" s="19">
        <v>182976</v>
      </c>
      <c r="K356" s="18">
        <v>-0.11600000000000001</v>
      </c>
      <c r="L356" s="18">
        <v>-0.22</v>
      </c>
      <c r="M356" s="18">
        <v>0.109</v>
      </c>
      <c r="N356" s="18">
        <v>89.046999999999997</v>
      </c>
      <c r="O356" s="18">
        <v>1.3959999999999999</v>
      </c>
      <c r="P356" s="21" t="s">
        <v>562</v>
      </c>
      <c r="Q356" s="21" t="s">
        <v>568</v>
      </c>
      <c r="R356" s="22">
        <f t="shared" si="5"/>
        <v>-7.5666666666666674E-2</v>
      </c>
      <c r="S356" s="21" t="s">
        <v>577</v>
      </c>
    </row>
    <row r="357" spans="1:19" ht="18" customHeight="1" x14ac:dyDescent="0.75">
      <c r="A357" s="24" t="s">
        <v>427</v>
      </c>
      <c r="B357" s="25">
        <v>72.408000000000001</v>
      </c>
      <c r="C357" s="25">
        <v>99.296999999999997</v>
      </c>
      <c r="D357" s="23" t="s">
        <v>99</v>
      </c>
      <c r="E357" s="23" t="s">
        <v>60</v>
      </c>
      <c r="F357" s="26">
        <v>59.922499999999999</v>
      </c>
      <c r="G357" s="27">
        <v>0</v>
      </c>
      <c r="H357" s="26">
        <v>32.541910000000001</v>
      </c>
      <c r="I357" s="26">
        <v>360.28579999999999</v>
      </c>
      <c r="J357" s="26">
        <v>357.75333000000001</v>
      </c>
      <c r="K357" s="25">
        <v>12.042</v>
      </c>
      <c r="L357" s="25">
        <v>12.128</v>
      </c>
      <c r="M357" s="25">
        <v>35.311</v>
      </c>
      <c r="N357" s="25">
        <v>0</v>
      </c>
      <c r="O357" s="25"/>
      <c r="P357" s="28" t="s">
        <v>565</v>
      </c>
      <c r="Q357" s="28"/>
      <c r="R357" s="29">
        <f t="shared" si="5"/>
        <v>19.827000000000002</v>
      </c>
      <c r="S357" s="28" t="s">
        <v>575</v>
      </c>
    </row>
    <row r="358" spans="1:19" ht="18" customHeight="1" x14ac:dyDescent="0.75">
      <c r="A358" s="17" t="s">
        <v>428</v>
      </c>
      <c r="B358" s="18">
        <v>-157.751</v>
      </c>
      <c r="C358" s="18">
        <v>20.657</v>
      </c>
      <c r="D358" s="16" t="s">
        <v>68</v>
      </c>
      <c r="E358" s="16" t="s">
        <v>60</v>
      </c>
      <c r="F358" s="19">
        <v>54.144289999999998</v>
      </c>
      <c r="G358" s="20">
        <v>168</v>
      </c>
      <c r="H358" s="19">
        <v>-64.060190000000006</v>
      </c>
      <c r="I358" s="19">
        <v>97302.476739999998</v>
      </c>
      <c r="J358" s="19">
        <v>20100.165430000001</v>
      </c>
      <c r="K358" s="18">
        <v>-8.6999999999999994E-2</v>
      </c>
      <c r="L358" s="18">
        <v>-0.42399999999999999</v>
      </c>
      <c r="M358" s="18">
        <v>6.8010000000000002</v>
      </c>
      <c r="N358" s="18">
        <v>328.77100000000002</v>
      </c>
      <c r="O358" s="18">
        <v>0.318</v>
      </c>
      <c r="P358" s="21" t="s">
        <v>562</v>
      </c>
      <c r="Q358" s="21" t="s">
        <v>569</v>
      </c>
      <c r="R358" s="22">
        <f t="shared" si="5"/>
        <v>2.0966666666666667</v>
      </c>
      <c r="S358" s="21" t="s">
        <v>576</v>
      </c>
    </row>
    <row r="359" spans="1:19" ht="18" customHeight="1" x14ac:dyDescent="0.75">
      <c r="A359" s="24" t="s">
        <v>429</v>
      </c>
      <c r="B359" s="25">
        <v>11.106999999999999</v>
      </c>
      <c r="C359" s="25">
        <v>19.335999999999999</v>
      </c>
      <c r="D359" s="23" t="s">
        <v>68</v>
      </c>
      <c r="E359" s="23" t="s">
        <v>60</v>
      </c>
      <c r="F359" s="26">
        <v>49.752040000000001</v>
      </c>
      <c r="G359" s="27">
        <v>0</v>
      </c>
      <c r="H359" s="26">
        <v>4.7669600000000001</v>
      </c>
      <c r="I359" s="26">
        <v>28.59684</v>
      </c>
      <c r="J359" s="26">
        <v>5.52956</v>
      </c>
      <c r="K359" s="25">
        <v>19.324000000000002</v>
      </c>
      <c r="L359" s="25">
        <v>99.938000000000002</v>
      </c>
      <c r="M359" s="25">
        <v>2.3940000000000001</v>
      </c>
      <c r="N359" s="25">
        <v>302.59199999999998</v>
      </c>
      <c r="O359" s="25">
        <v>0.33</v>
      </c>
      <c r="P359" s="28" t="s">
        <v>565</v>
      </c>
      <c r="Q359" s="28" t="s">
        <v>569</v>
      </c>
      <c r="R359" s="29">
        <f t="shared" si="5"/>
        <v>40.552</v>
      </c>
      <c r="S359" s="28" t="s">
        <v>575</v>
      </c>
    </row>
    <row r="360" spans="1:19" ht="18" customHeight="1" x14ac:dyDescent="0.75">
      <c r="A360" s="17" t="s">
        <v>430</v>
      </c>
      <c r="B360" s="18">
        <v>51.64</v>
      </c>
      <c r="C360" s="18">
        <v>89.39</v>
      </c>
      <c r="D360" s="16" t="s">
        <v>107</v>
      </c>
      <c r="E360" s="16" t="s">
        <v>60</v>
      </c>
      <c r="F360" s="19">
        <v>45.452579999999998</v>
      </c>
      <c r="G360" s="20">
        <v>0</v>
      </c>
      <c r="H360" s="19">
        <v>17.60389</v>
      </c>
      <c r="I360" s="19">
        <v>74.299580000000006</v>
      </c>
      <c r="J360" s="19">
        <v>66.41686</v>
      </c>
      <c r="K360" s="18">
        <v>31.59</v>
      </c>
      <c r="L360" s="18">
        <v>35.340000000000003</v>
      </c>
      <c r="M360" s="18">
        <v>8.1229999999999993</v>
      </c>
      <c r="N360" s="18">
        <v>0</v>
      </c>
      <c r="O360" s="18"/>
      <c r="P360" s="21" t="s">
        <v>565</v>
      </c>
      <c r="Q360" s="21"/>
      <c r="R360" s="22">
        <f t="shared" si="5"/>
        <v>25.01766666666667</v>
      </c>
      <c r="S360" s="21" t="s">
        <v>575</v>
      </c>
    </row>
    <row r="361" spans="1:19" ht="18" customHeight="1" x14ac:dyDescent="0.75">
      <c r="A361" s="24" t="s">
        <v>431</v>
      </c>
      <c r="B361" s="25">
        <v>81.078000000000003</v>
      </c>
      <c r="C361" s="25">
        <v>50.031999999999996</v>
      </c>
      <c r="D361" s="23" t="s">
        <v>154</v>
      </c>
      <c r="E361" s="23" t="s">
        <v>60</v>
      </c>
      <c r="F361" s="26">
        <v>44.914319999999996</v>
      </c>
      <c r="G361" s="27">
        <v>0</v>
      </c>
      <c r="H361" s="26">
        <v>27.31185</v>
      </c>
      <c r="I361" s="26">
        <v>86.451819999999998</v>
      </c>
      <c r="J361" s="26">
        <v>43.25412</v>
      </c>
      <c r="K361" s="25">
        <v>42.122</v>
      </c>
      <c r="L361" s="25">
        <v>84.19</v>
      </c>
      <c r="M361" s="25">
        <v>2.5779999999999998</v>
      </c>
      <c r="N361" s="25">
        <v>67.191999999999993</v>
      </c>
      <c r="O361" s="25">
        <v>1.488</v>
      </c>
      <c r="P361" s="28" t="s">
        <v>565</v>
      </c>
      <c r="Q361" s="28" t="s">
        <v>568</v>
      </c>
      <c r="R361" s="29">
        <f t="shared" si="5"/>
        <v>42.963333333333331</v>
      </c>
      <c r="S361" s="28" t="s">
        <v>575</v>
      </c>
    </row>
    <row r="362" spans="1:19" ht="18" customHeight="1" x14ac:dyDescent="0.75">
      <c r="A362" s="17" t="s">
        <v>432</v>
      </c>
      <c r="B362" s="18">
        <v>-1159.297</v>
      </c>
      <c r="C362" s="18">
        <v>66.311000000000007</v>
      </c>
      <c r="D362" s="16" t="s">
        <v>68</v>
      </c>
      <c r="E362" s="16" t="s">
        <v>60</v>
      </c>
      <c r="F362" s="19">
        <v>37.763339999999999</v>
      </c>
      <c r="G362" s="20">
        <v>11</v>
      </c>
      <c r="H362" s="19">
        <v>-437.78958</v>
      </c>
      <c r="I362" s="19">
        <v>11783.821610000001</v>
      </c>
      <c r="J362" s="19">
        <v>7814.0857800000003</v>
      </c>
      <c r="K362" s="18">
        <v>-3.7149999999999999</v>
      </c>
      <c r="L362" s="18">
        <v>-5.6020000000000003</v>
      </c>
      <c r="M362" s="18">
        <v>7.4379999999999997</v>
      </c>
      <c r="N362" s="18">
        <v>50.298999999999999</v>
      </c>
      <c r="O362" s="18">
        <v>1.988</v>
      </c>
      <c r="P362" s="21" t="s">
        <v>564</v>
      </c>
      <c r="Q362" s="21" t="s">
        <v>568</v>
      </c>
      <c r="R362" s="22">
        <f t="shared" si="5"/>
        <v>-0.62633333333333352</v>
      </c>
      <c r="S362" s="21" t="s">
        <v>577</v>
      </c>
    </row>
    <row r="363" spans="1:19" ht="18" customHeight="1" x14ac:dyDescent="0.75">
      <c r="A363" s="24" t="s">
        <v>433</v>
      </c>
      <c r="B363" s="25">
        <v>0</v>
      </c>
      <c r="C363" s="25">
        <v>7.0860000000000003</v>
      </c>
      <c r="D363" s="23" t="s">
        <v>68</v>
      </c>
      <c r="E363" s="23" t="s">
        <v>60</v>
      </c>
      <c r="F363" s="26">
        <v>34.246259999999999</v>
      </c>
      <c r="G363" s="27">
        <v>168</v>
      </c>
      <c r="H363" s="26"/>
      <c r="I363" s="26">
        <v>2525.2705099999998</v>
      </c>
      <c r="J363" s="26">
        <v>178.96231</v>
      </c>
      <c r="K363" s="25">
        <v>0</v>
      </c>
      <c r="L363" s="25">
        <v>0</v>
      </c>
      <c r="M363" s="25">
        <v>0.41</v>
      </c>
      <c r="N363" s="25">
        <v>1.5369999999999999</v>
      </c>
      <c r="O363" s="25">
        <v>65.043000000000006</v>
      </c>
      <c r="P363" s="28" t="s">
        <v>562</v>
      </c>
      <c r="Q363" s="28" t="s">
        <v>568</v>
      </c>
      <c r="R363" s="29">
        <f t="shared" si="5"/>
        <v>0.13666666666666666</v>
      </c>
      <c r="S363" s="28" t="s">
        <v>576</v>
      </c>
    </row>
    <row r="364" spans="1:19" ht="18" customHeight="1" x14ac:dyDescent="0.75">
      <c r="A364" s="17" t="s">
        <v>434</v>
      </c>
      <c r="B364" s="18">
        <v>79.805000000000007</v>
      </c>
      <c r="C364" s="18">
        <v>91.02</v>
      </c>
      <c r="D364" s="16" t="s">
        <v>81</v>
      </c>
      <c r="E364" s="16" t="s">
        <v>60</v>
      </c>
      <c r="F364" s="19">
        <v>28.70205</v>
      </c>
      <c r="G364" s="20">
        <v>0</v>
      </c>
      <c r="H364" s="19">
        <v>17.179449999999999</v>
      </c>
      <c r="I364" s="19">
        <v>114.21541000000001</v>
      </c>
      <c r="J364" s="19">
        <v>103.95979</v>
      </c>
      <c r="K364" s="18">
        <v>20.055</v>
      </c>
      <c r="L364" s="18">
        <v>22.033000000000001</v>
      </c>
      <c r="M364" s="18">
        <v>38.426000000000002</v>
      </c>
      <c r="N364" s="18">
        <v>8.52</v>
      </c>
      <c r="O364" s="18">
        <v>11.736000000000001</v>
      </c>
      <c r="P364" s="21" t="s">
        <v>565</v>
      </c>
      <c r="Q364" s="21" t="s">
        <v>568</v>
      </c>
      <c r="R364" s="22">
        <f t="shared" si="5"/>
        <v>26.838000000000005</v>
      </c>
      <c r="S364" s="21" t="s">
        <v>575</v>
      </c>
    </row>
    <row r="365" spans="1:19" ht="18" customHeight="1" x14ac:dyDescent="0.75">
      <c r="A365" s="24" t="s">
        <v>435</v>
      </c>
      <c r="B365" s="25">
        <v>43.749000000000002</v>
      </c>
      <c r="C365" s="25">
        <v>65.680000000000007</v>
      </c>
      <c r="D365" s="23" t="s">
        <v>212</v>
      </c>
      <c r="E365" s="23" t="s">
        <v>60</v>
      </c>
      <c r="F365" s="26">
        <v>27.508469999999999</v>
      </c>
      <c r="G365" s="27">
        <v>0</v>
      </c>
      <c r="H365" s="26">
        <v>-90.837909999999994</v>
      </c>
      <c r="I365" s="26">
        <v>507.48248999999998</v>
      </c>
      <c r="J365" s="26">
        <v>333.31617</v>
      </c>
      <c r="K365" s="25">
        <v>2.371</v>
      </c>
      <c r="L365" s="25">
        <v>3.61</v>
      </c>
      <c r="M365" s="25">
        <v>1.143</v>
      </c>
      <c r="N365" s="25">
        <v>20.550999999999998</v>
      </c>
      <c r="O365" s="25">
        <v>5.1870000000000003</v>
      </c>
      <c r="P365" s="28" t="s">
        <v>565</v>
      </c>
      <c r="Q365" s="28" t="s">
        <v>568</v>
      </c>
      <c r="R365" s="29">
        <f t="shared" si="5"/>
        <v>2.3746666666666667</v>
      </c>
      <c r="S365" s="28" t="s">
        <v>576</v>
      </c>
    </row>
    <row r="366" spans="1:19" ht="18" customHeight="1" x14ac:dyDescent="0.75">
      <c r="A366" s="17" t="s">
        <v>436</v>
      </c>
      <c r="B366" s="18">
        <v>-13.481999999999999</v>
      </c>
      <c r="C366" s="18">
        <v>99.921999999999997</v>
      </c>
      <c r="D366" s="16" t="s">
        <v>212</v>
      </c>
      <c r="E366" s="16" t="s">
        <v>60</v>
      </c>
      <c r="F366" s="19">
        <v>22.075399999999998</v>
      </c>
      <c r="G366" s="20">
        <v>0</v>
      </c>
      <c r="H366" s="19">
        <v>-2.9763700000000002</v>
      </c>
      <c r="I366" s="19">
        <v>466.80993000000001</v>
      </c>
      <c r="J366" s="19">
        <v>466.44963999999999</v>
      </c>
      <c r="K366" s="18">
        <v>-0.63700000000000001</v>
      </c>
      <c r="L366" s="18">
        <v>-0.63800000000000001</v>
      </c>
      <c r="M366" s="18">
        <v>22.965</v>
      </c>
      <c r="N366" s="18">
        <v>0</v>
      </c>
      <c r="O366" s="18"/>
      <c r="P366" s="21" t="s">
        <v>565</v>
      </c>
      <c r="Q366" s="21"/>
      <c r="R366" s="22">
        <f t="shared" si="5"/>
        <v>7.23</v>
      </c>
      <c r="S366" s="21" t="s">
        <v>576</v>
      </c>
    </row>
    <row r="367" spans="1:19" ht="18" customHeight="1" x14ac:dyDescent="0.75">
      <c r="A367" s="24" t="s">
        <v>437</v>
      </c>
      <c r="B367" s="25">
        <v>70.444999999999993</v>
      </c>
      <c r="C367" s="25">
        <v>96.992999999999995</v>
      </c>
      <c r="D367" s="23" t="s">
        <v>154</v>
      </c>
      <c r="E367" s="23" t="s">
        <v>60</v>
      </c>
      <c r="F367" s="26">
        <v>20.9161</v>
      </c>
      <c r="G367" s="27">
        <v>2</v>
      </c>
      <c r="H367" s="26">
        <v>11.05091</v>
      </c>
      <c r="I367" s="26">
        <v>110.23894</v>
      </c>
      <c r="J367" s="26">
        <v>106.92422000000001</v>
      </c>
      <c r="K367" s="25">
        <v>13.366</v>
      </c>
      <c r="L367" s="25">
        <v>13.78</v>
      </c>
      <c r="M367" s="25">
        <v>5.1970000000000001</v>
      </c>
      <c r="N367" s="25">
        <v>0</v>
      </c>
      <c r="O367" s="25"/>
      <c r="P367" s="28" t="s">
        <v>565</v>
      </c>
      <c r="Q367" s="28"/>
      <c r="R367" s="29">
        <f t="shared" si="5"/>
        <v>10.781000000000001</v>
      </c>
      <c r="S367" s="28" t="s">
        <v>575</v>
      </c>
    </row>
    <row r="368" spans="1:19" ht="18" customHeight="1" x14ac:dyDescent="0.75">
      <c r="A368" s="17" t="s">
        <v>438</v>
      </c>
      <c r="B368" s="18">
        <v>1048.857</v>
      </c>
      <c r="C368" s="18">
        <v>95.706000000000003</v>
      </c>
      <c r="D368" s="16" t="s">
        <v>107</v>
      </c>
      <c r="E368" s="16" t="s">
        <v>60</v>
      </c>
      <c r="F368" s="19">
        <v>14.909079999999999</v>
      </c>
      <c r="G368" s="20">
        <v>4</v>
      </c>
      <c r="H368" s="19">
        <v>133.10110900000001</v>
      </c>
      <c r="I368" s="19">
        <v>11066.917509999999</v>
      </c>
      <c r="J368" s="19">
        <v>10591.70422</v>
      </c>
      <c r="K368" s="18">
        <v>1.4119999999999999</v>
      </c>
      <c r="L368" s="18">
        <v>1.476</v>
      </c>
      <c r="M368" s="18">
        <v>68.722999999999999</v>
      </c>
      <c r="N368" s="18">
        <v>3.44</v>
      </c>
      <c r="O368" s="18">
        <v>29.062999999999999</v>
      </c>
      <c r="P368" s="21" t="s">
        <v>565</v>
      </c>
      <c r="Q368" s="21" t="s">
        <v>568</v>
      </c>
      <c r="R368" s="22">
        <f t="shared" si="5"/>
        <v>23.870333333333335</v>
      </c>
      <c r="S368" s="21" t="s">
        <v>575</v>
      </c>
    </row>
    <row r="369" spans="1:19" ht="18" customHeight="1" x14ac:dyDescent="0.75">
      <c r="A369" s="24" t="s">
        <v>439</v>
      </c>
      <c r="B369" s="25">
        <v>14.417</v>
      </c>
      <c r="C369" s="25">
        <v>40.578000000000003</v>
      </c>
      <c r="D369" s="23" t="s">
        <v>154</v>
      </c>
      <c r="E369" s="23" t="s">
        <v>60</v>
      </c>
      <c r="F369" s="26">
        <v>14.70889</v>
      </c>
      <c r="G369" s="27">
        <v>2</v>
      </c>
      <c r="H369" s="26">
        <v>1.5905100000000001</v>
      </c>
      <c r="I369" s="26">
        <v>32.743670000000002</v>
      </c>
      <c r="J369" s="26">
        <v>13.28684</v>
      </c>
      <c r="K369" s="25">
        <v>6.476</v>
      </c>
      <c r="L369" s="25">
        <v>15.96</v>
      </c>
      <c r="M369" s="25">
        <v>2.544</v>
      </c>
      <c r="N369" s="25">
        <v>108.066</v>
      </c>
      <c r="O369" s="25">
        <v>0.92500000000000004</v>
      </c>
      <c r="P369" s="28" t="s">
        <v>565</v>
      </c>
      <c r="Q369" s="28" t="s">
        <v>569</v>
      </c>
      <c r="R369" s="29">
        <f t="shared" si="5"/>
        <v>8.3266666666666662</v>
      </c>
      <c r="S369" s="28" t="s">
        <v>576</v>
      </c>
    </row>
    <row r="370" spans="1:19" ht="18" customHeight="1" x14ac:dyDescent="0.75">
      <c r="A370" s="17" t="s">
        <v>440</v>
      </c>
      <c r="B370" s="18">
        <v>0</v>
      </c>
      <c r="C370" s="18">
        <v>17.22</v>
      </c>
      <c r="D370" s="16" t="s">
        <v>68</v>
      </c>
      <c r="E370" s="16" t="s">
        <v>60</v>
      </c>
      <c r="F370" s="19">
        <v>14.4191</v>
      </c>
      <c r="G370" s="20">
        <v>31</v>
      </c>
      <c r="H370" s="19"/>
      <c r="I370" s="19">
        <v>20.688199999999998</v>
      </c>
      <c r="J370" s="19">
        <v>3.5626899999999999</v>
      </c>
      <c r="K370" s="18">
        <v>0</v>
      </c>
      <c r="L370" s="18">
        <v>0</v>
      </c>
      <c r="M370" s="18">
        <v>85.870999999999995</v>
      </c>
      <c r="N370" s="18">
        <v>473.928</v>
      </c>
      <c r="O370" s="18">
        <v>0.21099999999999999</v>
      </c>
      <c r="P370" s="21" t="s">
        <v>564</v>
      </c>
      <c r="Q370" s="21" t="s">
        <v>569</v>
      </c>
      <c r="R370" s="22">
        <f t="shared" si="5"/>
        <v>28.623666666666665</v>
      </c>
      <c r="S370" s="21" t="s">
        <v>575</v>
      </c>
    </row>
    <row r="371" spans="1:19" ht="18" customHeight="1" x14ac:dyDescent="0.75">
      <c r="A371" s="24" t="s">
        <v>441</v>
      </c>
      <c r="B371" s="25">
        <v>-77.13</v>
      </c>
      <c r="C371" s="25">
        <v>-16.221</v>
      </c>
      <c r="D371" s="23" t="s">
        <v>56</v>
      </c>
      <c r="E371" s="23" t="s">
        <v>60</v>
      </c>
      <c r="F371" s="26">
        <v>12.19769</v>
      </c>
      <c r="G371" s="27">
        <v>7</v>
      </c>
      <c r="H371" s="26">
        <v>-7.0560999999999998</v>
      </c>
      <c r="I371" s="26">
        <v>279.85084000000001</v>
      </c>
      <c r="J371" s="26">
        <v>-45.39667</v>
      </c>
      <c r="K371" s="25">
        <v>-3.3610000000000002</v>
      </c>
      <c r="L371" s="25">
        <v>20.724</v>
      </c>
      <c r="M371" s="25">
        <v>0.38600000000000001</v>
      </c>
      <c r="N371" s="25">
        <v>0</v>
      </c>
      <c r="O371" s="25"/>
      <c r="P371" s="28" t="s">
        <v>565</v>
      </c>
      <c r="Q371" s="28"/>
      <c r="R371" s="29">
        <f t="shared" si="5"/>
        <v>5.9163333333333332</v>
      </c>
      <c r="S371" s="28" t="s">
        <v>576</v>
      </c>
    </row>
    <row r="372" spans="1:19" ht="18" customHeight="1" x14ac:dyDescent="0.75">
      <c r="A372" s="17" t="s">
        <v>442</v>
      </c>
      <c r="B372" s="18">
        <v>33.332999999999998</v>
      </c>
      <c r="C372" s="18">
        <v>4.0179999999999998</v>
      </c>
      <c r="D372" s="16" t="s">
        <v>56</v>
      </c>
      <c r="E372" s="16" t="s">
        <v>60</v>
      </c>
      <c r="F372" s="19">
        <v>12</v>
      </c>
      <c r="G372" s="20">
        <v>880</v>
      </c>
      <c r="H372" s="19">
        <v>3</v>
      </c>
      <c r="I372" s="19">
        <v>11820</v>
      </c>
      <c r="J372" s="19">
        <v>475</v>
      </c>
      <c r="K372" s="18">
        <v>3.3000000000000002E-2</v>
      </c>
      <c r="L372" s="18">
        <v>0.84199999999999997</v>
      </c>
      <c r="M372" s="18">
        <v>0.77500000000000002</v>
      </c>
      <c r="N372" s="18">
        <v>1052.6310000000001</v>
      </c>
      <c r="O372" s="18">
        <v>9.5000000000000001E-2</v>
      </c>
      <c r="P372" s="21" t="s">
        <v>562</v>
      </c>
      <c r="Q372" s="21" t="s">
        <v>569</v>
      </c>
      <c r="R372" s="22">
        <f t="shared" si="5"/>
        <v>0.54999999999999993</v>
      </c>
      <c r="S372" s="21" t="s">
        <v>576</v>
      </c>
    </row>
    <row r="373" spans="1:19" ht="18" customHeight="1" x14ac:dyDescent="0.75">
      <c r="A373" s="24" t="s">
        <v>443</v>
      </c>
      <c r="B373" s="25">
        <v>23.061</v>
      </c>
      <c r="C373" s="25">
        <v>91.588999999999999</v>
      </c>
      <c r="D373" s="23" t="s">
        <v>63</v>
      </c>
      <c r="E373" s="23" t="s">
        <v>60</v>
      </c>
      <c r="F373" s="26">
        <v>10.446</v>
      </c>
      <c r="G373" s="27">
        <v>0</v>
      </c>
      <c r="H373" s="26">
        <v>1.8069999999999999</v>
      </c>
      <c r="I373" s="26">
        <v>24.635000000000002</v>
      </c>
      <c r="J373" s="26">
        <v>22.562999999999999</v>
      </c>
      <c r="K373" s="25">
        <v>9.7780000000000005</v>
      </c>
      <c r="L373" s="25">
        <v>10.676</v>
      </c>
      <c r="M373" s="25">
        <v>7.9130000000000003</v>
      </c>
      <c r="N373" s="25">
        <v>0</v>
      </c>
      <c r="O373" s="25"/>
      <c r="P373" s="28" t="s">
        <v>565</v>
      </c>
      <c r="Q373" s="28"/>
      <c r="R373" s="29">
        <f t="shared" si="5"/>
        <v>9.4556666666666676</v>
      </c>
      <c r="S373" s="28" t="s">
        <v>576</v>
      </c>
    </row>
    <row r="374" spans="1:19" ht="18" customHeight="1" x14ac:dyDescent="0.75">
      <c r="A374" s="17" t="s">
        <v>444</v>
      </c>
      <c r="B374" s="18">
        <v>373.37099999999998</v>
      </c>
      <c r="C374" s="18">
        <v>68.936999999999998</v>
      </c>
      <c r="D374" s="16" t="s">
        <v>107</v>
      </c>
      <c r="E374" s="16" t="s">
        <v>60</v>
      </c>
      <c r="F374" s="19">
        <v>10</v>
      </c>
      <c r="G374" s="20">
        <v>5</v>
      </c>
      <c r="H374" s="19">
        <v>23.342770000000002</v>
      </c>
      <c r="I374" s="19">
        <v>963.31114000000002</v>
      </c>
      <c r="J374" s="19">
        <v>664.08139000000006</v>
      </c>
      <c r="K374" s="18">
        <v>3.875</v>
      </c>
      <c r="L374" s="18">
        <v>5.6219999999999999</v>
      </c>
      <c r="M374" s="18">
        <v>3.944</v>
      </c>
      <c r="N374" s="18">
        <v>12.05</v>
      </c>
      <c r="O374" s="18">
        <v>8.298</v>
      </c>
      <c r="P374" s="21" t="s">
        <v>565</v>
      </c>
      <c r="Q374" s="21" t="s">
        <v>568</v>
      </c>
      <c r="R374" s="22">
        <f t="shared" si="5"/>
        <v>4.4803333333333333</v>
      </c>
      <c r="S374" s="21" t="s">
        <v>576</v>
      </c>
    </row>
    <row r="375" spans="1:19" ht="18" customHeight="1" x14ac:dyDescent="0.75">
      <c r="A375" s="24" t="s">
        <v>445</v>
      </c>
      <c r="B375" s="25">
        <v>3.169</v>
      </c>
      <c r="C375" s="25">
        <v>-405.32299999999998</v>
      </c>
      <c r="D375" s="23" t="s">
        <v>281</v>
      </c>
      <c r="E375" s="23" t="s">
        <v>60</v>
      </c>
      <c r="F375" s="26">
        <v>9.3459500000000002</v>
      </c>
      <c r="G375" s="27">
        <v>0</v>
      </c>
      <c r="H375" s="26">
        <v>0.28639999999999999</v>
      </c>
      <c r="I375" s="26">
        <v>3.9067099999999999</v>
      </c>
      <c r="J375" s="26">
        <v>-15.834820000000001</v>
      </c>
      <c r="K375" s="25">
        <v>7.5819999999999999</v>
      </c>
      <c r="L375" s="25">
        <v>-1.87</v>
      </c>
      <c r="M375" s="25">
        <v>0.77300000000000002</v>
      </c>
      <c r="N375" s="25">
        <v>-101.745</v>
      </c>
      <c r="O375" s="25">
        <v>-0.98199999999999998</v>
      </c>
      <c r="P375" s="28" t="s">
        <v>565</v>
      </c>
      <c r="Q375" s="28" t="s">
        <v>570</v>
      </c>
      <c r="R375" s="29">
        <f t="shared" si="5"/>
        <v>2.1616666666666666</v>
      </c>
      <c r="S375" s="28" t="s">
        <v>576</v>
      </c>
    </row>
    <row r="376" spans="1:19" ht="18" customHeight="1" x14ac:dyDescent="0.75">
      <c r="A376" s="17" t="s">
        <v>446</v>
      </c>
      <c r="B376" s="18">
        <v>2.6739999999999999</v>
      </c>
      <c r="C376" s="18">
        <v>13.701000000000001</v>
      </c>
      <c r="D376" s="16" t="s">
        <v>65</v>
      </c>
      <c r="E376" s="16" t="s">
        <v>60</v>
      </c>
      <c r="F376" s="19">
        <v>7.4972099999999999</v>
      </c>
      <c r="G376" s="20">
        <v>0</v>
      </c>
      <c r="H376" s="19">
        <v>0.15040000000000001</v>
      </c>
      <c r="I376" s="19">
        <v>23.037120000000002</v>
      </c>
      <c r="J376" s="19">
        <v>3.1564000000000001</v>
      </c>
      <c r="K376" s="18">
        <v>0.87</v>
      </c>
      <c r="L376" s="18">
        <v>6.3529999999999998</v>
      </c>
      <c r="M376" s="18">
        <v>3.5000000000000003E-2</v>
      </c>
      <c r="N376" s="18">
        <v>0</v>
      </c>
      <c r="O376" s="18"/>
      <c r="P376" s="21" t="s">
        <v>565</v>
      </c>
      <c r="Q376" s="21"/>
      <c r="R376" s="22">
        <f t="shared" si="5"/>
        <v>2.4193333333333333</v>
      </c>
      <c r="S376" s="21" t="s">
        <v>576</v>
      </c>
    </row>
    <row r="377" spans="1:19" ht="18" customHeight="1" x14ac:dyDescent="0.75">
      <c r="A377" s="24" t="s">
        <v>447</v>
      </c>
      <c r="B377" s="25">
        <v>-3780.556</v>
      </c>
      <c r="C377" s="25">
        <v>-1162.213</v>
      </c>
      <c r="D377" s="23" t="s">
        <v>56</v>
      </c>
      <c r="E377" s="23" t="s">
        <v>60</v>
      </c>
      <c r="F377" s="26">
        <v>3.7742399999999998</v>
      </c>
      <c r="G377" s="27">
        <v>297</v>
      </c>
      <c r="H377" s="26">
        <v>-142.68726000000001</v>
      </c>
      <c r="I377" s="26">
        <v>53.034370000000003</v>
      </c>
      <c r="J377" s="26">
        <v>-616.37261999999998</v>
      </c>
      <c r="K377" s="25">
        <v>-269.04599999999999</v>
      </c>
      <c r="L377" s="25">
        <v>23.149000000000001</v>
      </c>
      <c r="M377" s="25">
        <v>0.91700000000000004</v>
      </c>
      <c r="N377" s="25">
        <v>-99.227999999999994</v>
      </c>
      <c r="O377" s="25">
        <v>-1.0069999999999999</v>
      </c>
      <c r="P377" s="28" t="s">
        <v>562</v>
      </c>
      <c r="Q377" s="28" t="s">
        <v>570</v>
      </c>
      <c r="R377" s="29">
        <f t="shared" si="5"/>
        <v>-81.66</v>
      </c>
      <c r="S377" s="28" t="s">
        <v>577</v>
      </c>
    </row>
    <row r="378" spans="1:19" ht="18" customHeight="1" x14ac:dyDescent="0.75">
      <c r="A378" s="17" t="s">
        <v>448</v>
      </c>
      <c r="B378" s="18">
        <v>0</v>
      </c>
      <c r="C378" s="18">
        <v>99.114000000000004</v>
      </c>
      <c r="D378" s="16" t="s">
        <v>68</v>
      </c>
      <c r="E378" s="16" t="s">
        <v>60</v>
      </c>
      <c r="F378" s="19">
        <v>2.4549300000000001</v>
      </c>
      <c r="G378" s="20">
        <v>31</v>
      </c>
      <c r="H378" s="19"/>
      <c r="I378" s="19">
        <v>3.58385</v>
      </c>
      <c r="J378" s="19">
        <v>3.5521099999999999</v>
      </c>
      <c r="K378" s="18">
        <v>0</v>
      </c>
      <c r="L378" s="18">
        <v>0</v>
      </c>
      <c r="M378" s="18">
        <v>112.91200000000001</v>
      </c>
      <c r="N378" s="18">
        <v>0</v>
      </c>
      <c r="O378" s="18"/>
      <c r="P378" s="21" t="s">
        <v>564</v>
      </c>
      <c r="Q378" s="21"/>
      <c r="R378" s="22">
        <f t="shared" si="5"/>
        <v>37.637333333333338</v>
      </c>
      <c r="S378" s="21" t="s">
        <v>575</v>
      </c>
    </row>
    <row r="379" spans="1:19" ht="18" customHeight="1" x14ac:dyDescent="0.75">
      <c r="A379" s="24" t="s">
        <v>449</v>
      </c>
      <c r="B379" s="25">
        <v>0</v>
      </c>
      <c r="C379" s="25">
        <v>87.343000000000004</v>
      </c>
      <c r="D379" s="23" t="s">
        <v>56</v>
      </c>
      <c r="E379" s="23" t="s">
        <v>60</v>
      </c>
      <c r="F379" s="26">
        <v>1.8320000000000001</v>
      </c>
      <c r="G379" s="27">
        <v>4271</v>
      </c>
      <c r="H379" s="26"/>
      <c r="I379" s="26">
        <v>114.28700000000001</v>
      </c>
      <c r="J379" s="26">
        <v>99.822000000000003</v>
      </c>
      <c r="K379" s="25">
        <v>0</v>
      </c>
      <c r="L379" s="25">
        <v>0</v>
      </c>
      <c r="M379" s="25">
        <v>7.0620000000000003</v>
      </c>
      <c r="N379" s="25">
        <v>0</v>
      </c>
      <c r="O379" s="25"/>
      <c r="P379" s="28" t="s">
        <v>562</v>
      </c>
      <c r="Q379" s="28"/>
      <c r="R379" s="29">
        <f t="shared" si="5"/>
        <v>2.3540000000000001</v>
      </c>
      <c r="S379" s="28" t="s">
        <v>576</v>
      </c>
    </row>
    <row r="380" spans="1:19" ht="18" customHeight="1" x14ac:dyDescent="0.75">
      <c r="A380" s="17" t="s">
        <v>450</v>
      </c>
      <c r="B380" s="18">
        <v>0</v>
      </c>
      <c r="C380" s="18">
        <v>99.116</v>
      </c>
      <c r="D380" s="16" t="s">
        <v>68</v>
      </c>
      <c r="E380" s="16" t="s">
        <v>60</v>
      </c>
      <c r="F380" s="19">
        <v>1.66293</v>
      </c>
      <c r="G380" s="20">
        <v>31</v>
      </c>
      <c r="H380" s="19"/>
      <c r="I380" s="19">
        <v>3.59443</v>
      </c>
      <c r="J380" s="19">
        <v>3.5626899999999999</v>
      </c>
      <c r="K380" s="18">
        <v>0</v>
      </c>
      <c r="L380" s="18">
        <v>0</v>
      </c>
      <c r="M380" s="18">
        <v>113.246</v>
      </c>
      <c r="N380" s="18">
        <v>0</v>
      </c>
      <c r="O380" s="18"/>
      <c r="P380" s="21" t="s">
        <v>564</v>
      </c>
      <c r="Q380" s="21"/>
      <c r="R380" s="22">
        <f t="shared" si="5"/>
        <v>37.748666666666665</v>
      </c>
      <c r="S380" s="21" t="s">
        <v>575</v>
      </c>
    </row>
    <row r="381" spans="1:19" ht="18" customHeight="1" x14ac:dyDescent="0.75">
      <c r="A381" s="24" t="s">
        <v>451</v>
      </c>
      <c r="B381" s="25">
        <v>298700</v>
      </c>
      <c r="C381" s="25">
        <v>93.704999999999998</v>
      </c>
      <c r="D381" s="23" t="s">
        <v>56</v>
      </c>
      <c r="E381" s="23" t="s">
        <v>57</v>
      </c>
      <c r="F381" s="26">
        <v>1</v>
      </c>
      <c r="G381" s="27">
        <v>730</v>
      </c>
      <c r="H381" s="26">
        <v>2953</v>
      </c>
      <c r="I381" s="26">
        <v>699</v>
      </c>
      <c r="J381" s="26">
        <v>655</v>
      </c>
      <c r="K381" s="25">
        <v>427.32400000000001</v>
      </c>
      <c r="L381" s="25">
        <v>456.03</v>
      </c>
      <c r="M381" s="25">
        <v>15.795</v>
      </c>
      <c r="N381" s="25">
        <v>0</v>
      </c>
      <c r="O381" s="25"/>
      <c r="P381" s="28" t="s">
        <v>562</v>
      </c>
      <c r="Q381" s="28"/>
      <c r="R381" s="29">
        <f t="shared" si="5"/>
        <v>299.71633333333335</v>
      </c>
      <c r="S381" s="28" t="s">
        <v>575</v>
      </c>
    </row>
    <row r="382" spans="1:19" ht="18" customHeight="1" x14ac:dyDescent="0.75">
      <c r="A382" s="17" t="s">
        <v>452</v>
      </c>
      <c r="B382" s="18">
        <v>0</v>
      </c>
      <c r="C382" s="18">
        <v>99.376000000000005</v>
      </c>
      <c r="D382" s="16" t="s">
        <v>68</v>
      </c>
      <c r="E382" s="16" t="s">
        <v>60</v>
      </c>
      <c r="F382" s="19">
        <v>0.45738000000000001</v>
      </c>
      <c r="G382" s="20">
        <v>31</v>
      </c>
      <c r="H382" s="19"/>
      <c r="I382" s="19">
        <v>5.1844099999999997</v>
      </c>
      <c r="J382" s="19">
        <v>5.1521100000000004</v>
      </c>
      <c r="K382" s="18">
        <v>0</v>
      </c>
      <c r="L382" s="18">
        <v>0</v>
      </c>
      <c r="M382" s="18">
        <v>160.51300000000001</v>
      </c>
      <c r="N382" s="18">
        <v>0</v>
      </c>
      <c r="O382" s="18"/>
      <c r="P382" s="21" t="s">
        <v>564</v>
      </c>
      <c r="Q382" s="21"/>
      <c r="R382" s="22">
        <f t="shared" si="5"/>
        <v>53.504333333333335</v>
      </c>
      <c r="S382" s="21" t="s">
        <v>575</v>
      </c>
    </row>
    <row r="383" spans="1:19" ht="18" customHeight="1" x14ac:dyDescent="0.75">
      <c r="A383" s="24" t="s">
        <v>453</v>
      </c>
      <c r="B383" s="25">
        <v>330.512</v>
      </c>
      <c r="C383" s="25">
        <v>99.852999999999994</v>
      </c>
      <c r="D383" s="23" t="s">
        <v>68</v>
      </c>
      <c r="E383" s="23" t="s">
        <v>60</v>
      </c>
      <c r="F383" s="26">
        <v>0.29433999999999999</v>
      </c>
      <c r="G383" s="27">
        <v>31</v>
      </c>
      <c r="H383" s="26">
        <v>0.74021000000000003</v>
      </c>
      <c r="I383" s="26">
        <v>171.06657000000001</v>
      </c>
      <c r="J383" s="26">
        <v>170.81541000000001</v>
      </c>
      <c r="K383" s="25">
        <v>0.56799999999999995</v>
      </c>
      <c r="L383" s="25">
        <v>0.56899999999999995</v>
      </c>
      <c r="M383" s="25">
        <v>541.75199999999995</v>
      </c>
      <c r="N383" s="25">
        <v>0</v>
      </c>
      <c r="O383" s="25"/>
      <c r="P383" s="28" t="s">
        <v>564</v>
      </c>
      <c r="Q383" s="28"/>
      <c r="R383" s="29">
        <f t="shared" si="5"/>
        <v>180.96299999999997</v>
      </c>
      <c r="S383" s="28" t="s">
        <v>575</v>
      </c>
    </row>
    <row r="384" spans="1:19" ht="18" customHeight="1" x14ac:dyDescent="0.75">
      <c r="A384" s="17" t="s">
        <v>454</v>
      </c>
      <c r="B384" s="18">
        <v>0</v>
      </c>
      <c r="C384" s="18">
        <v>99.123999999999995</v>
      </c>
      <c r="D384" s="16" t="s">
        <v>68</v>
      </c>
      <c r="E384" s="16" t="s">
        <v>60</v>
      </c>
      <c r="F384" s="19">
        <v>0.25313000000000002</v>
      </c>
      <c r="G384" s="20">
        <v>31</v>
      </c>
      <c r="H384" s="19"/>
      <c r="I384" s="19">
        <v>3.5834700000000002</v>
      </c>
      <c r="J384" s="19">
        <v>3.5521099999999999</v>
      </c>
      <c r="K384" s="18">
        <v>0</v>
      </c>
      <c r="L384" s="18">
        <v>0</v>
      </c>
      <c r="M384" s="18">
        <v>114.268</v>
      </c>
      <c r="N384" s="18">
        <v>0</v>
      </c>
      <c r="O384" s="18"/>
      <c r="P384" s="21" t="s">
        <v>564</v>
      </c>
      <c r="Q384" s="21"/>
      <c r="R384" s="22">
        <f t="shared" si="5"/>
        <v>38.089333333333336</v>
      </c>
      <c r="S384" s="21" t="s">
        <v>575</v>
      </c>
    </row>
    <row r="385" spans="1:19" ht="18" customHeight="1" x14ac:dyDescent="0.75">
      <c r="A385" s="24" t="s">
        <v>455</v>
      </c>
      <c r="B385" s="25">
        <v>0</v>
      </c>
      <c r="C385" s="25">
        <v>99.126999999999995</v>
      </c>
      <c r="D385" s="23" t="s">
        <v>68</v>
      </c>
      <c r="E385" s="23" t="s">
        <v>60</v>
      </c>
      <c r="F385" s="26">
        <v>0.25313000000000002</v>
      </c>
      <c r="G385" s="27">
        <v>31</v>
      </c>
      <c r="H385" s="26"/>
      <c r="I385" s="26">
        <v>3.5940500000000002</v>
      </c>
      <c r="J385" s="26">
        <v>3.5626899999999999</v>
      </c>
      <c r="K385" s="25">
        <v>0</v>
      </c>
      <c r="L385" s="25">
        <v>0</v>
      </c>
      <c r="M385" s="25">
        <v>114.60599999999999</v>
      </c>
      <c r="N385" s="25">
        <v>0</v>
      </c>
      <c r="O385" s="25"/>
      <c r="P385" s="28" t="s">
        <v>564</v>
      </c>
      <c r="Q385" s="28"/>
      <c r="R385" s="29">
        <f t="shared" si="5"/>
        <v>38.201999999999998</v>
      </c>
      <c r="S385" s="28" t="s">
        <v>575</v>
      </c>
    </row>
    <row r="386" spans="1:19" ht="18" customHeight="1" x14ac:dyDescent="0.75">
      <c r="A386" s="17" t="s">
        <v>456</v>
      </c>
      <c r="B386" s="18">
        <v>350.41500000000002</v>
      </c>
      <c r="C386" s="18">
        <v>99.906999999999996</v>
      </c>
      <c r="D386" s="16" t="s">
        <v>68</v>
      </c>
      <c r="E386" s="16" t="s">
        <v>60</v>
      </c>
      <c r="F386" s="19">
        <v>0.23003000000000001</v>
      </c>
      <c r="G386" s="20">
        <v>31</v>
      </c>
      <c r="H386" s="19">
        <v>0.60453999999999997</v>
      </c>
      <c r="I386" s="19">
        <v>141.00468000000001</v>
      </c>
      <c r="J386" s="19">
        <v>140.87398999999999</v>
      </c>
      <c r="K386" s="18">
        <v>0.57099999999999995</v>
      </c>
      <c r="L386" s="18">
        <v>0.57199999999999995</v>
      </c>
      <c r="M386" s="18">
        <v>661.14200000000005</v>
      </c>
      <c r="N386" s="18">
        <v>0</v>
      </c>
      <c r="O386" s="18"/>
      <c r="P386" s="21" t="s">
        <v>564</v>
      </c>
      <c r="Q386" s="21"/>
      <c r="R386" s="22">
        <f t="shared" ref="R386:R449" si="6">AVERAGE(K386:M386)</f>
        <v>220.76166666666668</v>
      </c>
      <c r="S386" s="21" t="s">
        <v>575</v>
      </c>
    </row>
    <row r="387" spans="1:19" ht="18" customHeight="1" x14ac:dyDescent="0.75">
      <c r="A387" s="24" t="s">
        <v>457</v>
      </c>
      <c r="B387" s="25">
        <v>515.35199999999998</v>
      </c>
      <c r="C387" s="25">
        <v>99.852999999999994</v>
      </c>
      <c r="D387" s="23" t="s">
        <v>68</v>
      </c>
      <c r="E387" s="23" t="s">
        <v>60</v>
      </c>
      <c r="F387" s="26">
        <v>0.18876999999999999</v>
      </c>
      <c r="G387" s="27">
        <v>31</v>
      </c>
      <c r="H387" s="26">
        <v>0.74021000000000003</v>
      </c>
      <c r="I387" s="26">
        <v>171.10022000000001</v>
      </c>
      <c r="J387" s="26">
        <v>170.84976</v>
      </c>
      <c r="K387" s="25">
        <v>0.56799999999999995</v>
      </c>
      <c r="L387" s="25">
        <v>0.56899999999999995</v>
      </c>
      <c r="M387" s="25">
        <v>543.40099999999995</v>
      </c>
      <c r="N387" s="25">
        <v>0</v>
      </c>
      <c r="O387" s="25"/>
      <c r="P387" s="28" t="s">
        <v>564</v>
      </c>
      <c r="Q387" s="28"/>
      <c r="R387" s="29">
        <f t="shared" si="6"/>
        <v>181.51266666666663</v>
      </c>
      <c r="S387" s="28" t="s">
        <v>575</v>
      </c>
    </row>
    <row r="388" spans="1:19" ht="18" customHeight="1" x14ac:dyDescent="0.75">
      <c r="A388" s="17" t="s">
        <v>458</v>
      </c>
      <c r="B388" s="18">
        <v>0</v>
      </c>
      <c r="C388" s="18">
        <v>23.257999999999999</v>
      </c>
      <c r="D388" s="16" t="s">
        <v>68</v>
      </c>
      <c r="E388" s="16" t="s">
        <v>60</v>
      </c>
      <c r="F388" s="19">
        <v>0.11234</v>
      </c>
      <c r="G388" s="20">
        <v>168</v>
      </c>
      <c r="H388" s="19"/>
      <c r="I388" s="19">
        <v>769.43541000000005</v>
      </c>
      <c r="J388" s="19">
        <v>178.96190000000001</v>
      </c>
      <c r="K388" s="18">
        <v>0</v>
      </c>
      <c r="L388" s="18">
        <v>0</v>
      </c>
      <c r="M388" s="18">
        <v>0.999</v>
      </c>
      <c r="N388" s="18">
        <v>7.0000000000000001E-3</v>
      </c>
      <c r="O388" s="18">
        <v>13043.87</v>
      </c>
      <c r="P388" s="21" t="s">
        <v>562</v>
      </c>
      <c r="Q388" s="21" t="s">
        <v>568</v>
      </c>
      <c r="R388" s="22">
        <f t="shared" si="6"/>
        <v>0.33300000000000002</v>
      </c>
      <c r="S388" s="21" t="s">
        <v>576</v>
      </c>
    </row>
    <row r="389" spans="1:19" ht="18" customHeight="1" x14ac:dyDescent="0.75">
      <c r="A389" s="24" t="s">
        <v>470</v>
      </c>
      <c r="B389" s="25"/>
      <c r="C389" s="25">
        <v>97.930999999999997</v>
      </c>
      <c r="D389" s="23" t="s">
        <v>56</v>
      </c>
      <c r="E389" s="23" t="s">
        <v>60</v>
      </c>
      <c r="F389" s="26"/>
      <c r="G389" s="27">
        <v>320</v>
      </c>
      <c r="H389" s="26">
        <v>638.65509999999995</v>
      </c>
      <c r="I389" s="26">
        <v>0.95916000000000001</v>
      </c>
      <c r="J389" s="26">
        <v>0.93932000000000004</v>
      </c>
      <c r="K389" s="25">
        <v>66538.096000000005</v>
      </c>
      <c r="L389" s="25">
        <v>67943.491999999998</v>
      </c>
      <c r="M389" s="25">
        <v>48.344000000000001</v>
      </c>
      <c r="N389" s="25">
        <v>0</v>
      </c>
      <c r="O389" s="25"/>
      <c r="P389" s="28" t="s">
        <v>562</v>
      </c>
      <c r="Q389" s="28"/>
      <c r="R389" s="29">
        <f t="shared" si="6"/>
        <v>44843.310666666664</v>
      </c>
      <c r="S389" s="28" t="s">
        <v>575</v>
      </c>
    </row>
    <row r="390" spans="1:19" ht="18" customHeight="1" x14ac:dyDescent="0.75">
      <c r="A390" s="17" t="s">
        <v>463</v>
      </c>
      <c r="B390" s="18"/>
      <c r="C390" s="18">
        <v>44.835000000000001</v>
      </c>
      <c r="D390" s="16" t="s">
        <v>68</v>
      </c>
      <c r="E390" s="16" t="s">
        <v>60</v>
      </c>
      <c r="F390" s="19"/>
      <c r="G390" s="20">
        <v>72</v>
      </c>
      <c r="H390" s="19">
        <v>582.28835000000004</v>
      </c>
      <c r="I390" s="19">
        <v>11058.96817</v>
      </c>
      <c r="J390" s="19">
        <v>4958.28935</v>
      </c>
      <c r="K390" s="18">
        <v>-0.77600000000000002</v>
      </c>
      <c r="L390" s="18">
        <v>-1.732</v>
      </c>
      <c r="M390" s="18">
        <v>0.96199999999999997</v>
      </c>
      <c r="N390" s="18">
        <v>100.01</v>
      </c>
      <c r="O390" s="18">
        <v>1.095</v>
      </c>
      <c r="P390" s="21" t="s">
        <v>564</v>
      </c>
      <c r="Q390" s="21" t="s">
        <v>568</v>
      </c>
      <c r="R390" s="22">
        <f t="shared" si="6"/>
        <v>-0.51533333333333331</v>
      </c>
      <c r="S390" s="21" t="s">
        <v>577</v>
      </c>
    </row>
    <row r="391" spans="1:19" ht="18" customHeight="1" x14ac:dyDescent="0.75">
      <c r="A391" s="24" t="s">
        <v>482</v>
      </c>
      <c r="B391" s="25"/>
      <c r="C391" s="25">
        <v>75.581000000000003</v>
      </c>
      <c r="D391" s="23" t="s">
        <v>81</v>
      </c>
      <c r="E391" s="23" t="s">
        <v>60</v>
      </c>
      <c r="F391" s="26"/>
      <c r="G391" s="27">
        <v>3</v>
      </c>
      <c r="H391" s="26">
        <v>103.0924</v>
      </c>
      <c r="I391" s="26">
        <v>12846.748659999999</v>
      </c>
      <c r="J391" s="26">
        <v>9709.8090800000009</v>
      </c>
      <c r="K391" s="25">
        <v>1.069</v>
      </c>
      <c r="L391" s="25">
        <v>1.415</v>
      </c>
      <c r="M391" s="25">
        <v>2.5000000000000001E-2</v>
      </c>
      <c r="N391" s="25">
        <v>30.483000000000001</v>
      </c>
      <c r="O391" s="25">
        <v>4.1639999999999997</v>
      </c>
      <c r="P391" s="28" t="s">
        <v>565</v>
      </c>
      <c r="Q391" s="28" t="s">
        <v>568</v>
      </c>
      <c r="R391" s="29">
        <f t="shared" si="6"/>
        <v>0.83633333333333326</v>
      </c>
      <c r="S391" s="28" t="s">
        <v>576</v>
      </c>
    </row>
    <row r="392" spans="1:19" ht="18" customHeight="1" x14ac:dyDescent="0.75">
      <c r="A392" s="17" t="s">
        <v>542</v>
      </c>
      <c r="B392" s="18"/>
      <c r="C392" s="18">
        <v>40.402000000000001</v>
      </c>
      <c r="D392" s="16" t="s">
        <v>68</v>
      </c>
      <c r="E392" s="16" t="s">
        <v>60</v>
      </c>
      <c r="F392" s="19"/>
      <c r="G392" s="20">
        <v>72</v>
      </c>
      <c r="H392" s="19">
        <v>93.816839999999999</v>
      </c>
      <c r="I392" s="19">
        <v>12278.67866</v>
      </c>
      <c r="J392" s="19">
        <v>4960.9139999999998</v>
      </c>
      <c r="K392" s="18">
        <v>-0.94599999999999995</v>
      </c>
      <c r="L392" s="18">
        <v>-2.3410000000000002</v>
      </c>
      <c r="M392" s="18">
        <v>1.01</v>
      </c>
      <c r="N392" s="18">
        <v>114.833</v>
      </c>
      <c r="O392" s="18">
        <v>0.95899999999999996</v>
      </c>
      <c r="P392" s="21" t="s">
        <v>564</v>
      </c>
      <c r="Q392" s="21" t="s">
        <v>569</v>
      </c>
      <c r="R392" s="22">
        <f t="shared" si="6"/>
        <v>-0.75900000000000001</v>
      </c>
      <c r="S392" s="21" t="s">
        <v>577</v>
      </c>
    </row>
    <row r="393" spans="1:19" ht="18" customHeight="1" x14ac:dyDescent="0.75">
      <c r="A393" s="24" t="s">
        <v>532</v>
      </c>
      <c r="B393" s="25"/>
      <c r="C393" s="25">
        <v>100</v>
      </c>
      <c r="D393" s="23" t="s">
        <v>281</v>
      </c>
      <c r="E393" s="23" t="s">
        <v>60</v>
      </c>
      <c r="F393" s="26"/>
      <c r="G393" s="27">
        <v>623</v>
      </c>
      <c r="H393" s="26">
        <v>-7.7099999999999998E-3</v>
      </c>
      <c r="I393" s="26">
        <v>2.9922900000000001</v>
      </c>
      <c r="J393" s="26">
        <v>2.9922900000000001</v>
      </c>
      <c r="K393" s="25">
        <v>-0.33800000000000002</v>
      </c>
      <c r="L393" s="25">
        <v>-0.33800000000000002</v>
      </c>
      <c r="M393" s="25"/>
      <c r="N393" s="25">
        <v>0</v>
      </c>
      <c r="O393" s="25"/>
      <c r="P393" s="28" t="s">
        <v>562</v>
      </c>
      <c r="Q393" s="28"/>
      <c r="R393" s="29">
        <f t="shared" si="6"/>
        <v>-0.33800000000000002</v>
      </c>
      <c r="S393" s="28" t="s">
        <v>577</v>
      </c>
    </row>
    <row r="394" spans="1:19" ht="18" customHeight="1" x14ac:dyDescent="0.75">
      <c r="A394" s="17" t="s">
        <v>536</v>
      </c>
      <c r="B394" s="18"/>
      <c r="C394" s="18">
        <v>100</v>
      </c>
      <c r="D394" s="16" t="s">
        <v>281</v>
      </c>
      <c r="E394" s="16" t="s">
        <v>60</v>
      </c>
      <c r="F394" s="19"/>
      <c r="G394" s="20">
        <v>623</v>
      </c>
      <c r="H394" s="19">
        <v>-7.7099999999999998E-3</v>
      </c>
      <c r="I394" s="19">
        <v>2.9922900000000001</v>
      </c>
      <c r="J394" s="19">
        <v>2.9922900000000001</v>
      </c>
      <c r="K394" s="18">
        <v>-0.33800000000000002</v>
      </c>
      <c r="L394" s="18">
        <v>-0.33800000000000002</v>
      </c>
      <c r="M394" s="18"/>
      <c r="N394" s="18">
        <v>0</v>
      </c>
      <c r="O394" s="18"/>
      <c r="P394" s="21" t="s">
        <v>562</v>
      </c>
      <c r="Q394" s="21"/>
      <c r="R394" s="22">
        <f t="shared" si="6"/>
        <v>-0.33800000000000002</v>
      </c>
      <c r="S394" s="21" t="s">
        <v>577</v>
      </c>
    </row>
    <row r="395" spans="1:19" ht="18" customHeight="1" x14ac:dyDescent="0.75">
      <c r="A395" s="24" t="s">
        <v>537</v>
      </c>
      <c r="B395" s="25"/>
      <c r="C395" s="25">
        <v>100</v>
      </c>
      <c r="D395" s="23" t="s">
        <v>281</v>
      </c>
      <c r="E395" s="23" t="s">
        <v>60</v>
      </c>
      <c r="F395" s="26"/>
      <c r="G395" s="27">
        <v>623</v>
      </c>
      <c r="H395" s="26">
        <v>-7.7099999999999998E-3</v>
      </c>
      <c r="I395" s="26">
        <v>2.9922900000000001</v>
      </c>
      <c r="J395" s="26">
        <v>2.9922900000000001</v>
      </c>
      <c r="K395" s="25">
        <v>-0.33800000000000002</v>
      </c>
      <c r="L395" s="25">
        <v>-0.33800000000000002</v>
      </c>
      <c r="M395" s="25"/>
      <c r="N395" s="25">
        <v>0</v>
      </c>
      <c r="O395" s="25"/>
      <c r="P395" s="28" t="s">
        <v>562</v>
      </c>
      <c r="Q395" s="28"/>
      <c r="R395" s="29">
        <f t="shared" si="6"/>
        <v>-0.33800000000000002</v>
      </c>
      <c r="S395" s="28" t="s">
        <v>577</v>
      </c>
    </row>
    <row r="396" spans="1:19" ht="18" customHeight="1" x14ac:dyDescent="0.75">
      <c r="A396" s="17" t="s">
        <v>538</v>
      </c>
      <c r="B396" s="18"/>
      <c r="C396" s="18">
        <v>100</v>
      </c>
      <c r="D396" s="16" t="s">
        <v>281</v>
      </c>
      <c r="E396" s="16" t="s">
        <v>60</v>
      </c>
      <c r="F396" s="19"/>
      <c r="G396" s="20">
        <v>623</v>
      </c>
      <c r="H396" s="19">
        <v>-7.7099999999999998E-3</v>
      </c>
      <c r="I396" s="19">
        <v>52.992289999999997</v>
      </c>
      <c r="J396" s="19">
        <v>52.992289999999997</v>
      </c>
      <c r="K396" s="18">
        <v>-1.9E-2</v>
      </c>
      <c r="L396" s="18">
        <v>-1.9E-2</v>
      </c>
      <c r="M396" s="18"/>
      <c r="N396" s="18">
        <v>0</v>
      </c>
      <c r="O396" s="18"/>
      <c r="P396" s="21" t="s">
        <v>562</v>
      </c>
      <c r="Q396" s="21"/>
      <c r="R396" s="22">
        <f t="shared" si="6"/>
        <v>-1.9E-2</v>
      </c>
      <c r="S396" s="21" t="s">
        <v>577</v>
      </c>
    </row>
    <row r="397" spans="1:19" ht="18" customHeight="1" x14ac:dyDescent="0.75">
      <c r="A397" s="24" t="s">
        <v>539</v>
      </c>
      <c r="B397" s="25"/>
      <c r="C397" s="25">
        <v>100</v>
      </c>
      <c r="D397" s="23" t="s">
        <v>281</v>
      </c>
      <c r="E397" s="23" t="s">
        <v>60</v>
      </c>
      <c r="F397" s="26"/>
      <c r="G397" s="27">
        <v>623</v>
      </c>
      <c r="H397" s="26">
        <v>-7.7099999999999998E-3</v>
      </c>
      <c r="I397" s="26">
        <v>2.9922900000000001</v>
      </c>
      <c r="J397" s="26">
        <v>2.9922900000000001</v>
      </c>
      <c r="K397" s="25">
        <v>-0.33800000000000002</v>
      </c>
      <c r="L397" s="25">
        <v>-0.33800000000000002</v>
      </c>
      <c r="M397" s="25"/>
      <c r="N397" s="25">
        <v>0</v>
      </c>
      <c r="O397" s="25"/>
      <c r="P397" s="28" t="s">
        <v>562</v>
      </c>
      <c r="Q397" s="28"/>
      <c r="R397" s="29">
        <f t="shared" si="6"/>
        <v>-0.33800000000000002</v>
      </c>
      <c r="S397" s="28" t="s">
        <v>577</v>
      </c>
    </row>
    <row r="398" spans="1:19" ht="18" customHeight="1" x14ac:dyDescent="0.75">
      <c r="A398" s="17" t="s">
        <v>540</v>
      </c>
      <c r="B398" s="18"/>
      <c r="C398" s="18">
        <v>100</v>
      </c>
      <c r="D398" s="16" t="s">
        <v>281</v>
      </c>
      <c r="E398" s="16" t="s">
        <v>60</v>
      </c>
      <c r="F398" s="19"/>
      <c r="G398" s="20">
        <v>623</v>
      </c>
      <c r="H398" s="19">
        <v>-7.7099999999999998E-3</v>
      </c>
      <c r="I398" s="19">
        <v>2.9922900000000001</v>
      </c>
      <c r="J398" s="19">
        <v>2.9922900000000001</v>
      </c>
      <c r="K398" s="18">
        <v>-0.33800000000000002</v>
      </c>
      <c r="L398" s="18">
        <v>-0.33800000000000002</v>
      </c>
      <c r="M398" s="18"/>
      <c r="N398" s="18">
        <v>0</v>
      </c>
      <c r="O398" s="18"/>
      <c r="P398" s="21" t="s">
        <v>562</v>
      </c>
      <c r="Q398" s="21"/>
      <c r="R398" s="22">
        <f t="shared" si="6"/>
        <v>-0.33800000000000002</v>
      </c>
      <c r="S398" s="21" t="s">
        <v>577</v>
      </c>
    </row>
    <row r="399" spans="1:19" ht="18" customHeight="1" x14ac:dyDescent="0.75">
      <c r="A399" s="24" t="s">
        <v>541</v>
      </c>
      <c r="B399" s="25"/>
      <c r="C399" s="25">
        <v>100</v>
      </c>
      <c r="D399" s="23" t="s">
        <v>281</v>
      </c>
      <c r="E399" s="23" t="s">
        <v>60</v>
      </c>
      <c r="F399" s="26"/>
      <c r="G399" s="27">
        <v>623</v>
      </c>
      <c r="H399" s="26">
        <v>-7.7099999999999998E-3</v>
      </c>
      <c r="I399" s="26">
        <v>202.99229</v>
      </c>
      <c r="J399" s="26">
        <v>202.99229</v>
      </c>
      <c r="K399" s="25">
        <v>-4.0000000000000001E-3</v>
      </c>
      <c r="L399" s="25">
        <v>-4.0000000000000001E-3</v>
      </c>
      <c r="M399" s="25"/>
      <c r="N399" s="25">
        <v>0</v>
      </c>
      <c r="O399" s="25"/>
      <c r="P399" s="28" t="s">
        <v>562</v>
      </c>
      <c r="Q399" s="28"/>
      <c r="R399" s="29">
        <f t="shared" si="6"/>
        <v>-4.0000000000000001E-3</v>
      </c>
      <c r="S399" s="28" t="s">
        <v>576</v>
      </c>
    </row>
    <row r="400" spans="1:19" ht="18" customHeight="1" x14ac:dyDescent="0.75">
      <c r="A400" s="17" t="s">
        <v>524</v>
      </c>
      <c r="B400" s="18"/>
      <c r="C400" s="18">
        <v>31.056000000000001</v>
      </c>
      <c r="D400" s="16" t="s">
        <v>212</v>
      </c>
      <c r="E400" s="16" t="s">
        <v>60</v>
      </c>
      <c r="F400" s="19"/>
      <c r="G400" s="20">
        <v>880</v>
      </c>
      <c r="H400" s="19">
        <v>-0.17076</v>
      </c>
      <c r="I400" s="19">
        <v>151.89614</v>
      </c>
      <c r="J400" s="19">
        <v>47.1738</v>
      </c>
      <c r="K400" s="18">
        <v>-0.14899999999999999</v>
      </c>
      <c r="L400" s="18">
        <v>-0.48199999999999998</v>
      </c>
      <c r="M400" s="18">
        <v>7.4999999999999997E-2</v>
      </c>
      <c r="N400" s="18">
        <v>0</v>
      </c>
      <c r="O400" s="18"/>
      <c r="P400" s="21" t="s">
        <v>562</v>
      </c>
      <c r="Q400" s="21"/>
      <c r="R400" s="22">
        <f t="shared" si="6"/>
        <v>-0.18533333333333335</v>
      </c>
      <c r="S400" s="21" t="s">
        <v>577</v>
      </c>
    </row>
    <row r="401" spans="1:19" ht="18" customHeight="1" x14ac:dyDescent="0.75">
      <c r="A401" s="24" t="s">
        <v>515</v>
      </c>
      <c r="B401" s="25"/>
      <c r="C401" s="25">
        <v>2.7530000000000001</v>
      </c>
      <c r="D401" s="23" t="s">
        <v>63</v>
      </c>
      <c r="E401" s="23" t="s">
        <v>60</v>
      </c>
      <c r="F401" s="26"/>
      <c r="G401" s="27">
        <v>46</v>
      </c>
      <c r="H401" s="26">
        <v>-0.26050000000000001</v>
      </c>
      <c r="I401" s="26">
        <v>74.900589999999994</v>
      </c>
      <c r="J401" s="26">
        <v>2.06209</v>
      </c>
      <c r="K401" s="25">
        <v>-0.46300000000000002</v>
      </c>
      <c r="L401" s="25">
        <v>-16.843</v>
      </c>
      <c r="M401" s="25">
        <v>0.24</v>
      </c>
      <c r="N401" s="25">
        <v>0</v>
      </c>
      <c r="O401" s="25"/>
      <c r="P401" s="28" t="s">
        <v>564</v>
      </c>
      <c r="Q401" s="28"/>
      <c r="R401" s="29">
        <f t="shared" si="6"/>
        <v>-5.6886666666666672</v>
      </c>
      <c r="S401" s="28" t="s">
        <v>577</v>
      </c>
    </row>
    <row r="402" spans="1:19" ht="18" customHeight="1" x14ac:dyDescent="0.75">
      <c r="A402" s="17" t="s">
        <v>521</v>
      </c>
      <c r="B402" s="18"/>
      <c r="C402" s="18">
        <v>99.905000000000001</v>
      </c>
      <c r="D402" s="16" t="s">
        <v>68</v>
      </c>
      <c r="E402" s="16" t="s">
        <v>60</v>
      </c>
      <c r="F402" s="19"/>
      <c r="G402" s="20">
        <v>4</v>
      </c>
      <c r="H402" s="19">
        <v>-0.63566</v>
      </c>
      <c r="I402" s="19">
        <v>201.98697999999999</v>
      </c>
      <c r="J402" s="19">
        <v>201.79603</v>
      </c>
      <c r="K402" s="18">
        <v>-0.41899999999999998</v>
      </c>
      <c r="L402" s="18">
        <v>-0.42</v>
      </c>
      <c r="M402" s="18">
        <v>1008.5650000000001</v>
      </c>
      <c r="N402" s="18">
        <v>0</v>
      </c>
      <c r="O402" s="18"/>
      <c r="P402" s="21" t="s">
        <v>565</v>
      </c>
      <c r="Q402" s="21"/>
      <c r="R402" s="22">
        <f t="shared" si="6"/>
        <v>335.90866666666665</v>
      </c>
      <c r="S402" s="21" t="s">
        <v>575</v>
      </c>
    </row>
    <row r="403" spans="1:19" ht="18" customHeight="1" x14ac:dyDescent="0.75">
      <c r="A403" s="24" t="s">
        <v>467</v>
      </c>
      <c r="B403" s="25"/>
      <c r="C403" s="25">
        <v>66.966999999999999</v>
      </c>
      <c r="D403" s="23" t="s">
        <v>56</v>
      </c>
      <c r="E403" s="23" t="s">
        <v>60</v>
      </c>
      <c r="F403" s="26"/>
      <c r="G403" s="27">
        <v>880</v>
      </c>
      <c r="H403" s="26">
        <v>-0.94599999999999995</v>
      </c>
      <c r="I403" s="26">
        <v>25.466000000000001</v>
      </c>
      <c r="J403" s="26">
        <v>17.053999999999998</v>
      </c>
      <c r="K403" s="25">
        <v>-4.9509999999999996</v>
      </c>
      <c r="L403" s="25">
        <v>-7.3940000000000001</v>
      </c>
      <c r="M403" s="25">
        <v>2.3439999999999999</v>
      </c>
      <c r="N403" s="25">
        <v>0</v>
      </c>
      <c r="O403" s="25"/>
      <c r="P403" s="28" t="s">
        <v>562</v>
      </c>
      <c r="Q403" s="28"/>
      <c r="R403" s="29">
        <f t="shared" si="6"/>
        <v>-3.3336666666666663</v>
      </c>
      <c r="S403" s="28" t="s">
        <v>577</v>
      </c>
    </row>
    <row r="404" spans="1:19" ht="18" customHeight="1" x14ac:dyDescent="0.75">
      <c r="A404" s="17" t="s">
        <v>514</v>
      </c>
      <c r="B404" s="18"/>
      <c r="C404" s="18">
        <v>66.153000000000006</v>
      </c>
      <c r="D404" s="16" t="s">
        <v>56</v>
      </c>
      <c r="E404" s="16" t="s">
        <v>57</v>
      </c>
      <c r="F404" s="19"/>
      <c r="G404" s="20">
        <v>730</v>
      </c>
      <c r="H404" s="19">
        <v>-1</v>
      </c>
      <c r="I404" s="19">
        <v>65</v>
      </c>
      <c r="J404" s="19">
        <v>43</v>
      </c>
      <c r="K404" s="18">
        <v>-3.0760000000000001</v>
      </c>
      <c r="L404" s="18">
        <v>-4.6509999999999998</v>
      </c>
      <c r="M404" s="18">
        <v>2.7719999999999998</v>
      </c>
      <c r="N404" s="18">
        <v>0</v>
      </c>
      <c r="O404" s="18"/>
      <c r="P404" s="21" t="s">
        <v>562</v>
      </c>
      <c r="Q404" s="21"/>
      <c r="R404" s="22">
        <f t="shared" si="6"/>
        <v>-1.6516666666666666</v>
      </c>
      <c r="S404" s="21" t="s">
        <v>577</v>
      </c>
    </row>
    <row r="405" spans="1:19" ht="18" customHeight="1" x14ac:dyDescent="0.75">
      <c r="A405" s="24" t="s">
        <v>466</v>
      </c>
      <c r="B405" s="25"/>
      <c r="C405" s="25">
        <v>17.242000000000001</v>
      </c>
      <c r="D405" s="23" t="s">
        <v>56</v>
      </c>
      <c r="E405" s="23" t="s">
        <v>60</v>
      </c>
      <c r="F405" s="26"/>
      <c r="G405" s="27">
        <v>297</v>
      </c>
      <c r="H405" s="26">
        <v>-1.2586299999999999</v>
      </c>
      <c r="I405" s="26">
        <v>898.23157000000003</v>
      </c>
      <c r="J405" s="26">
        <v>154.8751</v>
      </c>
      <c r="K405" s="25">
        <v>-0.14199999999999999</v>
      </c>
      <c r="L405" s="25">
        <v>-0.82399999999999995</v>
      </c>
      <c r="M405" s="25">
        <v>6.9000000000000006E-2</v>
      </c>
      <c r="N405" s="25">
        <v>0</v>
      </c>
      <c r="O405" s="25"/>
      <c r="P405" s="28" t="s">
        <v>562</v>
      </c>
      <c r="Q405" s="28"/>
      <c r="R405" s="29">
        <f t="shared" si="6"/>
        <v>-0.29899999999999999</v>
      </c>
      <c r="S405" s="28" t="s">
        <v>577</v>
      </c>
    </row>
    <row r="406" spans="1:19" ht="18" customHeight="1" x14ac:dyDescent="0.75">
      <c r="A406" s="17" t="s">
        <v>523</v>
      </c>
      <c r="B406" s="18"/>
      <c r="C406" s="18">
        <v>44.670999999999999</v>
      </c>
      <c r="D406" s="16" t="s">
        <v>212</v>
      </c>
      <c r="E406" s="16" t="s">
        <v>60</v>
      </c>
      <c r="F406" s="19"/>
      <c r="G406" s="20">
        <v>880</v>
      </c>
      <c r="H406" s="19">
        <v>-1.2849600000000001</v>
      </c>
      <c r="I406" s="19">
        <v>115.84478</v>
      </c>
      <c r="J406" s="19">
        <v>51.749659999999999</v>
      </c>
      <c r="K406" s="18">
        <v>-1.4670000000000001</v>
      </c>
      <c r="L406" s="18">
        <v>-3.2839999999999998</v>
      </c>
      <c r="M406" s="18">
        <v>0.104</v>
      </c>
      <c r="N406" s="18">
        <v>0</v>
      </c>
      <c r="O406" s="18"/>
      <c r="P406" s="21" t="s">
        <v>562</v>
      </c>
      <c r="Q406" s="21"/>
      <c r="R406" s="22">
        <f t="shared" si="6"/>
        <v>-1.5489999999999997</v>
      </c>
      <c r="S406" s="21" t="s">
        <v>577</v>
      </c>
    </row>
    <row r="407" spans="1:19" ht="18" customHeight="1" x14ac:dyDescent="0.75">
      <c r="A407" s="24" t="s">
        <v>474</v>
      </c>
      <c r="B407" s="25"/>
      <c r="C407" s="25">
        <v>30.123999999999999</v>
      </c>
      <c r="D407" s="23" t="s">
        <v>154</v>
      </c>
      <c r="E407" s="23" t="s">
        <v>60</v>
      </c>
      <c r="F407" s="26"/>
      <c r="G407" s="27">
        <v>880</v>
      </c>
      <c r="H407" s="26">
        <v>-1.802</v>
      </c>
      <c r="I407" s="26">
        <v>254.69200000000001</v>
      </c>
      <c r="J407" s="26">
        <v>76.724999999999994</v>
      </c>
      <c r="K407" s="25">
        <v>-0.88400000000000001</v>
      </c>
      <c r="L407" s="25">
        <v>-2.9369999999999998</v>
      </c>
      <c r="M407" s="25">
        <v>0.154</v>
      </c>
      <c r="N407" s="25">
        <v>2.3719999999999999</v>
      </c>
      <c r="O407" s="25">
        <v>42.155999999999999</v>
      </c>
      <c r="P407" s="28" t="s">
        <v>562</v>
      </c>
      <c r="Q407" s="28" t="s">
        <v>568</v>
      </c>
      <c r="R407" s="29">
        <f t="shared" si="6"/>
        <v>-1.2223333333333333</v>
      </c>
      <c r="S407" s="28" t="s">
        <v>577</v>
      </c>
    </row>
    <row r="408" spans="1:19" ht="18" customHeight="1" x14ac:dyDescent="0.75">
      <c r="A408" s="17" t="s">
        <v>472</v>
      </c>
      <c r="B408" s="18"/>
      <c r="C408" s="18">
        <v>14.42</v>
      </c>
      <c r="D408" s="16" t="s">
        <v>154</v>
      </c>
      <c r="E408" s="16" t="s">
        <v>60</v>
      </c>
      <c r="F408" s="19"/>
      <c r="G408" s="20">
        <v>880</v>
      </c>
      <c r="H408" s="19">
        <v>-2.1259999999999999</v>
      </c>
      <c r="I408" s="19">
        <v>480.37</v>
      </c>
      <c r="J408" s="19">
        <v>69.271000000000001</v>
      </c>
      <c r="K408" s="18">
        <v>-0.55900000000000005</v>
      </c>
      <c r="L408" s="18">
        <v>-3.8769999999999998</v>
      </c>
      <c r="M408" s="18">
        <v>0.08</v>
      </c>
      <c r="N408" s="18">
        <v>4.9210000000000003</v>
      </c>
      <c r="O408" s="18">
        <v>20.32</v>
      </c>
      <c r="P408" s="21" t="s">
        <v>562</v>
      </c>
      <c r="Q408" s="21" t="s">
        <v>568</v>
      </c>
      <c r="R408" s="22">
        <f t="shared" si="6"/>
        <v>-1.452</v>
      </c>
      <c r="S408" s="21" t="s">
        <v>577</v>
      </c>
    </row>
    <row r="409" spans="1:19" ht="18" customHeight="1" x14ac:dyDescent="0.75">
      <c r="A409" s="24" t="s">
        <v>545</v>
      </c>
      <c r="B409" s="25"/>
      <c r="C409" s="25">
        <v>40.777999999999999</v>
      </c>
      <c r="D409" s="23" t="s">
        <v>81</v>
      </c>
      <c r="E409" s="23" t="s">
        <v>60</v>
      </c>
      <c r="F409" s="26"/>
      <c r="G409" s="27">
        <v>6</v>
      </c>
      <c r="H409" s="26">
        <v>-2.3525399999999999</v>
      </c>
      <c r="I409" s="26">
        <v>21.49475</v>
      </c>
      <c r="J409" s="26">
        <v>8.7651800000000009</v>
      </c>
      <c r="K409" s="25">
        <v>-14.592000000000001</v>
      </c>
      <c r="L409" s="25">
        <v>-35.786000000000001</v>
      </c>
      <c r="M409" s="25">
        <v>1495.35</v>
      </c>
      <c r="N409" s="25">
        <v>145.09299999999999</v>
      </c>
      <c r="O409" s="25">
        <v>0.68899999999999995</v>
      </c>
      <c r="P409" s="28" t="s">
        <v>565</v>
      </c>
      <c r="Q409" s="28" t="s">
        <v>569</v>
      </c>
      <c r="R409" s="29">
        <f t="shared" si="6"/>
        <v>481.65733333333333</v>
      </c>
      <c r="S409" s="28" t="s">
        <v>575</v>
      </c>
    </row>
    <row r="410" spans="1:19" ht="18" customHeight="1" x14ac:dyDescent="0.75">
      <c r="A410" s="17" t="s">
        <v>483</v>
      </c>
      <c r="B410" s="18"/>
      <c r="C410" s="18">
        <v>-77.451999999999998</v>
      </c>
      <c r="D410" s="16" t="s">
        <v>56</v>
      </c>
      <c r="E410" s="16" t="s">
        <v>60</v>
      </c>
      <c r="F410" s="19"/>
      <c r="G410" s="20">
        <v>297</v>
      </c>
      <c r="H410" s="19">
        <v>-2.4414600000000002</v>
      </c>
      <c r="I410" s="19">
        <v>2112.1724899999999</v>
      </c>
      <c r="J410" s="19">
        <v>-1635.93948</v>
      </c>
      <c r="K410" s="18">
        <v>-0.13</v>
      </c>
      <c r="L410" s="18">
        <v>0.16700000000000001</v>
      </c>
      <c r="M410" s="18">
        <v>8.9999999999999993E-3</v>
      </c>
      <c r="N410" s="18">
        <v>-142.46600000000001</v>
      </c>
      <c r="O410" s="18">
        <v>-0.70099999999999996</v>
      </c>
      <c r="P410" s="21" t="s">
        <v>562</v>
      </c>
      <c r="Q410" s="21" t="s">
        <v>570</v>
      </c>
      <c r="R410" s="22">
        <f t="shared" si="6"/>
        <v>1.5333333333333336E-2</v>
      </c>
      <c r="S410" s="21" t="s">
        <v>576</v>
      </c>
    </row>
    <row r="411" spans="1:19" ht="18" customHeight="1" x14ac:dyDescent="0.75">
      <c r="A411" s="24" t="s">
        <v>475</v>
      </c>
      <c r="B411" s="25"/>
      <c r="C411" s="25">
        <v>15.103</v>
      </c>
      <c r="D411" s="23" t="s">
        <v>56</v>
      </c>
      <c r="E411" s="23" t="s">
        <v>60</v>
      </c>
      <c r="F411" s="26"/>
      <c r="G411" s="27">
        <v>297</v>
      </c>
      <c r="H411" s="26">
        <v>-2.4594399999999998</v>
      </c>
      <c r="I411" s="26">
        <v>815.17222000000004</v>
      </c>
      <c r="J411" s="26">
        <v>123.12105</v>
      </c>
      <c r="K411" s="25">
        <v>-0.372</v>
      </c>
      <c r="L411" s="25">
        <v>-2.4670000000000001</v>
      </c>
      <c r="M411" s="25">
        <v>6.6000000000000003E-2</v>
      </c>
      <c r="N411" s="25">
        <v>0</v>
      </c>
      <c r="O411" s="25"/>
      <c r="P411" s="28" t="s">
        <v>562</v>
      </c>
      <c r="Q411" s="28"/>
      <c r="R411" s="29">
        <f t="shared" si="6"/>
        <v>-0.92433333333333334</v>
      </c>
      <c r="S411" s="28" t="s">
        <v>577</v>
      </c>
    </row>
    <row r="412" spans="1:19" ht="18" customHeight="1" x14ac:dyDescent="0.75">
      <c r="A412" s="17" t="s">
        <v>479</v>
      </c>
      <c r="B412" s="18"/>
      <c r="C412" s="18">
        <v>3.4420000000000002</v>
      </c>
      <c r="D412" s="16" t="s">
        <v>73</v>
      </c>
      <c r="E412" s="16" t="s">
        <v>60</v>
      </c>
      <c r="F412" s="19"/>
      <c r="G412" s="20">
        <v>43</v>
      </c>
      <c r="H412" s="19">
        <v>-2.6316600000000001</v>
      </c>
      <c r="I412" s="19">
        <v>79.734570000000005</v>
      </c>
      <c r="J412" s="19">
        <v>2.7449400000000002</v>
      </c>
      <c r="K412" s="18">
        <v>-4.5839999999999996</v>
      </c>
      <c r="L412" s="18">
        <v>-133.15700000000001</v>
      </c>
      <c r="M412" s="18">
        <v>528.70799999999997</v>
      </c>
      <c r="N412" s="18">
        <v>2799.2890000000002</v>
      </c>
      <c r="O412" s="18">
        <v>3.5000000000000003E-2</v>
      </c>
      <c r="P412" s="21" t="s">
        <v>564</v>
      </c>
      <c r="Q412" s="21" t="s">
        <v>569</v>
      </c>
      <c r="R412" s="22">
        <f t="shared" si="6"/>
        <v>130.32233333333332</v>
      </c>
      <c r="S412" s="21" t="s">
        <v>575</v>
      </c>
    </row>
    <row r="413" spans="1:19" ht="18" customHeight="1" x14ac:dyDescent="0.75">
      <c r="A413" s="24" t="s">
        <v>471</v>
      </c>
      <c r="B413" s="25"/>
      <c r="C413" s="25">
        <v>20.61</v>
      </c>
      <c r="D413" s="23" t="s">
        <v>56</v>
      </c>
      <c r="E413" s="23" t="s">
        <v>60</v>
      </c>
      <c r="F413" s="26"/>
      <c r="G413" s="27">
        <v>297</v>
      </c>
      <c r="H413" s="26">
        <v>-2.7371599999999998</v>
      </c>
      <c r="I413" s="26">
        <v>986.96330999999998</v>
      </c>
      <c r="J413" s="26">
        <v>203.41712000000001</v>
      </c>
      <c r="K413" s="25">
        <v>-0.35399999999999998</v>
      </c>
      <c r="L413" s="25">
        <v>-1.7190000000000001</v>
      </c>
      <c r="M413" s="25">
        <v>0.01</v>
      </c>
      <c r="N413" s="25">
        <v>0</v>
      </c>
      <c r="O413" s="25"/>
      <c r="P413" s="28" t="s">
        <v>562</v>
      </c>
      <c r="Q413" s="28"/>
      <c r="R413" s="29">
        <f t="shared" si="6"/>
        <v>-0.68766666666666676</v>
      </c>
      <c r="S413" s="28" t="s">
        <v>577</v>
      </c>
    </row>
    <row r="414" spans="1:19" ht="18" customHeight="1" x14ac:dyDescent="0.75">
      <c r="A414" s="17" t="s">
        <v>528</v>
      </c>
      <c r="B414" s="18"/>
      <c r="C414" s="18">
        <v>24.806000000000001</v>
      </c>
      <c r="D414" s="16" t="s">
        <v>56</v>
      </c>
      <c r="E414" s="16" t="s">
        <v>57</v>
      </c>
      <c r="F414" s="19"/>
      <c r="G414" s="20">
        <v>160</v>
      </c>
      <c r="H414" s="19">
        <v>-3.1030000000000002</v>
      </c>
      <c r="I414" s="19">
        <v>8401</v>
      </c>
      <c r="J414" s="19">
        <v>2084.011</v>
      </c>
      <c r="K414" s="18">
        <v>-0.79600000000000004</v>
      </c>
      <c r="L414" s="18">
        <v>-3.2109999999999999</v>
      </c>
      <c r="M414" s="18">
        <v>9.1999999999999998E-2</v>
      </c>
      <c r="N414" s="18">
        <v>41.985999999999997</v>
      </c>
      <c r="O414" s="18">
        <v>2.3809999999999998</v>
      </c>
      <c r="P414" s="21" t="s">
        <v>562</v>
      </c>
      <c r="Q414" s="21" t="s">
        <v>568</v>
      </c>
      <c r="R414" s="22">
        <f t="shared" si="6"/>
        <v>-1.3049999999999999</v>
      </c>
      <c r="S414" s="21" t="s">
        <v>577</v>
      </c>
    </row>
    <row r="415" spans="1:19" ht="18" customHeight="1" x14ac:dyDescent="0.75">
      <c r="A415" s="24" t="s">
        <v>465</v>
      </c>
      <c r="B415" s="25"/>
      <c r="C415" s="25">
        <v>2.4060000000000001</v>
      </c>
      <c r="D415" s="23" t="s">
        <v>56</v>
      </c>
      <c r="E415" s="23" t="s">
        <v>60</v>
      </c>
      <c r="F415" s="26"/>
      <c r="G415" s="27">
        <v>297</v>
      </c>
      <c r="H415" s="26">
        <v>-3.4177300000000002</v>
      </c>
      <c r="I415" s="26">
        <v>1452.51486</v>
      </c>
      <c r="J415" s="26">
        <v>34.954439999999998</v>
      </c>
      <c r="K415" s="25">
        <v>-0.30499999999999999</v>
      </c>
      <c r="L415" s="25">
        <v>-12.714</v>
      </c>
      <c r="M415" s="25">
        <v>0.01</v>
      </c>
      <c r="N415" s="25">
        <v>0</v>
      </c>
      <c r="O415" s="25"/>
      <c r="P415" s="28" t="s">
        <v>562</v>
      </c>
      <c r="Q415" s="28"/>
      <c r="R415" s="29">
        <f t="shared" si="6"/>
        <v>-4.3363333333333332</v>
      </c>
      <c r="S415" s="28" t="s">
        <v>577</v>
      </c>
    </row>
    <row r="416" spans="1:19" ht="18" customHeight="1" x14ac:dyDescent="0.75">
      <c r="A416" s="17" t="s">
        <v>522</v>
      </c>
      <c r="B416" s="18"/>
      <c r="C416" s="18">
        <v>3.7320000000000002</v>
      </c>
      <c r="D416" s="16" t="s">
        <v>56</v>
      </c>
      <c r="E416" s="16" t="s">
        <v>60</v>
      </c>
      <c r="F416" s="19"/>
      <c r="G416" s="20">
        <v>36</v>
      </c>
      <c r="H416" s="19">
        <v>-3.6187399999999998</v>
      </c>
      <c r="I416" s="19">
        <v>80.37603</v>
      </c>
      <c r="J416" s="19">
        <v>3.0000200000000001</v>
      </c>
      <c r="K416" s="18">
        <v>-4.5019999999999998</v>
      </c>
      <c r="L416" s="18">
        <v>-120.623</v>
      </c>
      <c r="M416" s="18">
        <v>1622.3589999999999</v>
      </c>
      <c r="N416" s="18">
        <v>2578.8789999999999</v>
      </c>
      <c r="O416" s="18">
        <v>3.7999999999999999E-2</v>
      </c>
      <c r="P416" s="21" t="s">
        <v>564</v>
      </c>
      <c r="Q416" s="21" t="s">
        <v>569</v>
      </c>
      <c r="R416" s="22">
        <f t="shared" si="6"/>
        <v>499.07799999999997</v>
      </c>
      <c r="S416" s="21" t="s">
        <v>575</v>
      </c>
    </row>
    <row r="417" spans="1:19" ht="18" customHeight="1" x14ac:dyDescent="0.75">
      <c r="A417" s="24" t="s">
        <v>473</v>
      </c>
      <c r="B417" s="25"/>
      <c r="C417" s="25">
        <v>-18.632000000000001</v>
      </c>
      <c r="D417" s="23" t="s">
        <v>56</v>
      </c>
      <c r="E417" s="23" t="s">
        <v>60</v>
      </c>
      <c r="F417" s="26"/>
      <c r="G417" s="27">
        <v>297</v>
      </c>
      <c r="H417" s="26">
        <v>-7.0079799999999999</v>
      </c>
      <c r="I417" s="26">
        <v>12466.07567</v>
      </c>
      <c r="J417" s="26">
        <v>-2322.70253</v>
      </c>
      <c r="K417" s="25">
        <v>-7.4999999999999997E-2</v>
      </c>
      <c r="L417" s="25">
        <v>0.40699999999999997</v>
      </c>
      <c r="M417" s="25">
        <v>1E-3</v>
      </c>
      <c r="N417" s="25">
        <v>-144.017</v>
      </c>
      <c r="O417" s="25">
        <v>-0.69399999999999995</v>
      </c>
      <c r="P417" s="28" t="s">
        <v>562</v>
      </c>
      <c r="Q417" s="28" t="s">
        <v>570</v>
      </c>
      <c r="R417" s="29">
        <f t="shared" si="6"/>
        <v>0.11099999999999999</v>
      </c>
      <c r="S417" s="28" t="s">
        <v>576</v>
      </c>
    </row>
    <row r="418" spans="1:19" ht="18" customHeight="1" x14ac:dyDescent="0.75">
      <c r="A418" s="17" t="s">
        <v>527</v>
      </c>
      <c r="B418" s="18"/>
      <c r="C418" s="18">
        <v>10.347</v>
      </c>
      <c r="D418" s="16" t="s">
        <v>56</v>
      </c>
      <c r="E418" s="16" t="s">
        <v>57</v>
      </c>
      <c r="F418" s="19"/>
      <c r="G418" s="20">
        <v>297</v>
      </c>
      <c r="H418" s="19">
        <v>-13.586029999999999</v>
      </c>
      <c r="I418" s="19">
        <v>4266.361218</v>
      </c>
      <c r="J418" s="19">
        <v>441.44592999999998</v>
      </c>
      <c r="K418" s="18">
        <v>-0.42499999999999999</v>
      </c>
      <c r="L418" s="18">
        <v>-4.1139999999999999</v>
      </c>
      <c r="M418" s="18">
        <v>8.5000000000000006E-2</v>
      </c>
      <c r="N418" s="18">
        <v>0</v>
      </c>
      <c r="O418" s="18"/>
      <c r="P418" s="21" t="s">
        <v>562</v>
      </c>
      <c r="Q418" s="21"/>
      <c r="R418" s="22">
        <f t="shared" si="6"/>
        <v>-1.4846666666666666</v>
      </c>
      <c r="S418" s="21" t="s">
        <v>577</v>
      </c>
    </row>
    <row r="419" spans="1:19" ht="18" customHeight="1" x14ac:dyDescent="0.75">
      <c r="A419" s="24" t="s">
        <v>476</v>
      </c>
      <c r="B419" s="25"/>
      <c r="C419" s="25">
        <v>12.212</v>
      </c>
      <c r="D419" s="23" t="s">
        <v>212</v>
      </c>
      <c r="E419" s="23" t="s">
        <v>60</v>
      </c>
      <c r="F419" s="26"/>
      <c r="G419" s="27">
        <v>43</v>
      </c>
      <c r="H419" s="26">
        <v>-13.61229</v>
      </c>
      <c r="I419" s="26">
        <v>254.36251999999999</v>
      </c>
      <c r="J419" s="26">
        <v>31.063220000000001</v>
      </c>
      <c r="K419" s="25">
        <v>-5.351</v>
      </c>
      <c r="L419" s="25">
        <v>-43.820999999999998</v>
      </c>
      <c r="M419" s="25">
        <v>17.332999999999998</v>
      </c>
      <c r="N419" s="25">
        <v>698.39499999999998</v>
      </c>
      <c r="O419" s="25">
        <v>0.14299999999999999</v>
      </c>
      <c r="P419" s="28" t="s">
        <v>564</v>
      </c>
      <c r="Q419" s="28" t="s">
        <v>569</v>
      </c>
      <c r="R419" s="29">
        <f t="shared" si="6"/>
        <v>-10.613</v>
      </c>
      <c r="S419" s="28" t="s">
        <v>577</v>
      </c>
    </row>
    <row r="420" spans="1:19" ht="18" customHeight="1" x14ac:dyDescent="0.75">
      <c r="A420" s="17" t="s">
        <v>529</v>
      </c>
      <c r="B420" s="18"/>
      <c r="C420" s="18">
        <v>97.918000000000006</v>
      </c>
      <c r="D420" s="16" t="s">
        <v>281</v>
      </c>
      <c r="E420" s="16" t="s">
        <v>57</v>
      </c>
      <c r="F420" s="19"/>
      <c r="G420" s="20">
        <v>623</v>
      </c>
      <c r="H420" s="19">
        <v>-13.86523</v>
      </c>
      <c r="I420" s="19">
        <v>412.35422</v>
      </c>
      <c r="J420" s="19">
        <v>403.77197999999999</v>
      </c>
      <c r="K420" s="18">
        <v>-5.7249999999999996</v>
      </c>
      <c r="L420" s="18">
        <v>-5.8460000000000001</v>
      </c>
      <c r="M420" s="18">
        <v>39.497</v>
      </c>
      <c r="N420" s="18">
        <v>0</v>
      </c>
      <c r="O420" s="18"/>
      <c r="P420" s="21" t="s">
        <v>562</v>
      </c>
      <c r="Q420" s="21"/>
      <c r="R420" s="22">
        <f t="shared" si="6"/>
        <v>9.3086666666666673</v>
      </c>
      <c r="S420" s="21" t="s">
        <v>576</v>
      </c>
    </row>
    <row r="421" spans="1:19" ht="18" customHeight="1" x14ac:dyDescent="0.75">
      <c r="A421" s="24" t="s">
        <v>481</v>
      </c>
      <c r="B421" s="25"/>
      <c r="C421" s="25">
        <v>70.132000000000005</v>
      </c>
      <c r="D421" s="23" t="s">
        <v>68</v>
      </c>
      <c r="E421" s="23" t="s">
        <v>60</v>
      </c>
      <c r="F421" s="26"/>
      <c r="G421" s="27">
        <v>5</v>
      </c>
      <c r="H421" s="26">
        <v>-17.384810000000002</v>
      </c>
      <c r="I421" s="26">
        <v>57.991889999999998</v>
      </c>
      <c r="J421" s="26">
        <v>40.671219999999998</v>
      </c>
      <c r="K421" s="25">
        <v>-39.97</v>
      </c>
      <c r="L421" s="25">
        <v>-56.993000000000002</v>
      </c>
      <c r="M421" s="25">
        <v>0.78300000000000003</v>
      </c>
      <c r="N421" s="25">
        <v>0</v>
      </c>
      <c r="O421" s="25"/>
      <c r="P421" s="28" t="s">
        <v>565</v>
      </c>
      <c r="Q421" s="28"/>
      <c r="R421" s="29">
        <f t="shared" si="6"/>
        <v>-32.059999999999995</v>
      </c>
      <c r="S421" s="28" t="s">
        <v>577</v>
      </c>
    </row>
    <row r="422" spans="1:19" ht="18" customHeight="1" x14ac:dyDescent="0.75">
      <c r="A422" s="17" t="s">
        <v>519</v>
      </c>
      <c r="B422" s="18"/>
      <c r="C422" s="18">
        <v>17.285</v>
      </c>
      <c r="D422" s="16" t="s">
        <v>68</v>
      </c>
      <c r="E422" s="16" t="s">
        <v>60</v>
      </c>
      <c r="F422" s="19"/>
      <c r="G422" s="20">
        <v>72</v>
      </c>
      <c r="H422" s="19">
        <v>-22.601610000000001</v>
      </c>
      <c r="I422" s="19">
        <v>30.214469999999999</v>
      </c>
      <c r="J422" s="19">
        <v>5.2225999999999999</v>
      </c>
      <c r="K422" s="18">
        <v>-103.15600000000001</v>
      </c>
      <c r="L422" s="18">
        <v>-596.79399999999998</v>
      </c>
      <c r="M422" s="18">
        <v>2.3279999999999998</v>
      </c>
      <c r="N422" s="18">
        <v>433.35399999999998</v>
      </c>
      <c r="O422" s="18">
        <v>0.23</v>
      </c>
      <c r="P422" s="21" t="s">
        <v>564</v>
      </c>
      <c r="Q422" s="21" t="s">
        <v>569</v>
      </c>
      <c r="R422" s="22">
        <f t="shared" si="6"/>
        <v>-232.54066666666668</v>
      </c>
      <c r="S422" s="21" t="s">
        <v>577</v>
      </c>
    </row>
    <row r="423" spans="1:19" ht="18" customHeight="1" x14ac:dyDescent="0.75">
      <c r="A423" s="24" t="s">
        <v>518</v>
      </c>
      <c r="B423" s="25"/>
      <c r="C423" s="25">
        <v>-11.885</v>
      </c>
      <c r="D423" s="23" t="s">
        <v>68</v>
      </c>
      <c r="E423" s="23" t="s">
        <v>60</v>
      </c>
      <c r="F423" s="26"/>
      <c r="G423" s="27">
        <v>29</v>
      </c>
      <c r="H423" s="26">
        <v>-24.485900000000001</v>
      </c>
      <c r="I423" s="26">
        <v>419.60854999999998</v>
      </c>
      <c r="J423" s="26">
        <v>-49.870980000000003</v>
      </c>
      <c r="K423" s="25">
        <v>-7.78</v>
      </c>
      <c r="L423" s="25">
        <v>65.463999999999999</v>
      </c>
      <c r="M423" s="25">
        <v>0.14699999999999999</v>
      </c>
      <c r="N423" s="25">
        <v>0</v>
      </c>
      <c r="O423" s="25"/>
      <c r="P423" s="28" t="s">
        <v>564</v>
      </c>
      <c r="Q423" s="28"/>
      <c r="R423" s="29">
        <f t="shared" si="6"/>
        <v>19.276999999999997</v>
      </c>
      <c r="S423" s="28" t="s">
        <v>575</v>
      </c>
    </row>
    <row r="424" spans="1:19" ht="18" customHeight="1" x14ac:dyDescent="0.75">
      <c r="A424" s="17" t="s">
        <v>480</v>
      </c>
      <c r="B424" s="18"/>
      <c r="C424" s="18">
        <v>8.6639999999999997</v>
      </c>
      <c r="D424" s="16" t="s">
        <v>73</v>
      </c>
      <c r="E424" s="16" t="s">
        <v>60</v>
      </c>
      <c r="F424" s="19"/>
      <c r="G424" s="20">
        <v>0</v>
      </c>
      <c r="H424" s="19">
        <v>-25.889589999999998</v>
      </c>
      <c r="I424" s="19">
        <v>42249.709110000003</v>
      </c>
      <c r="J424" s="19">
        <v>3660.60988</v>
      </c>
      <c r="K424" s="18">
        <v>-8.5000000000000006E-2</v>
      </c>
      <c r="L424" s="18">
        <v>-0.98199999999999998</v>
      </c>
      <c r="M424" s="18">
        <v>0.29599999999999999</v>
      </c>
      <c r="N424" s="18">
        <v>961.93499999999995</v>
      </c>
      <c r="O424" s="18">
        <v>0.105</v>
      </c>
      <c r="P424" s="21" t="s">
        <v>565</v>
      </c>
      <c r="Q424" s="21" t="s">
        <v>569</v>
      </c>
      <c r="R424" s="22">
        <f t="shared" si="6"/>
        <v>-0.25699999999999995</v>
      </c>
      <c r="S424" s="21" t="s">
        <v>577</v>
      </c>
    </row>
    <row r="425" spans="1:19" ht="18" customHeight="1" x14ac:dyDescent="0.75">
      <c r="A425" s="24" t="s">
        <v>461</v>
      </c>
      <c r="B425" s="25"/>
      <c r="C425" s="25">
        <v>-66.948999999999998</v>
      </c>
      <c r="D425" s="23" t="s">
        <v>56</v>
      </c>
      <c r="E425" s="23" t="s">
        <v>60</v>
      </c>
      <c r="F425" s="26"/>
      <c r="G425" s="27">
        <v>2</v>
      </c>
      <c r="H425" s="26">
        <v>-40.0764</v>
      </c>
      <c r="I425" s="26">
        <v>55.409669999999998</v>
      </c>
      <c r="J425" s="26">
        <v>-37.096400000000003</v>
      </c>
      <c r="K425" s="25">
        <v>-96.436000000000007</v>
      </c>
      <c r="L425" s="25">
        <v>144.04400000000001</v>
      </c>
      <c r="M425" s="25"/>
      <c r="N425" s="25">
        <v>-249.36600000000001</v>
      </c>
      <c r="O425" s="25">
        <v>-0.40100000000000002</v>
      </c>
      <c r="P425" s="28" t="s">
        <v>565</v>
      </c>
      <c r="Q425" s="28" t="s">
        <v>570</v>
      </c>
      <c r="R425" s="29">
        <f t="shared" si="6"/>
        <v>23.804000000000002</v>
      </c>
      <c r="S425" s="28" t="s">
        <v>575</v>
      </c>
    </row>
    <row r="426" spans="1:19" ht="18" customHeight="1" x14ac:dyDescent="0.75">
      <c r="A426" s="17" t="s">
        <v>485</v>
      </c>
      <c r="B426" s="18"/>
      <c r="C426" s="18">
        <v>40.46</v>
      </c>
      <c r="D426" s="16" t="s">
        <v>56</v>
      </c>
      <c r="E426" s="16" t="s">
        <v>60</v>
      </c>
      <c r="F426" s="19"/>
      <c r="G426" s="20">
        <v>0</v>
      </c>
      <c r="H426" s="19">
        <v>-51.302790000000002</v>
      </c>
      <c r="I426" s="19">
        <v>146.47433000000001</v>
      </c>
      <c r="J426" s="19">
        <v>59.264360000000003</v>
      </c>
      <c r="K426" s="18">
        <v>-35.024999999999999</v>
      </c>
      <c r="L426" s="18">
        <v>-86.566000000000003</v>
      </c>
      <c r="M426" s="18">
        <v>6.8730000000000002</v>
      </c>
      <c r="N426" s="18">
        <v>140.404</v>
      </c>
      <c r="O426" s="18">
        <v>0.71199999999999997</v>
      </c>
      <c r="P426" s="21" t="s">
        <v>565</v>
      </c>
      <c r="Q426" s="21" t="s">
        <v>569</v>
      </c>
      <c r="R426" s="22">
        <f t="shared" si="6"/>
        <v>-38.239333333333335</v>
      </c>
      <c r="S426" s="21" t="s">
        <v>577</v>
      </c>
    </row>
    <row r="427" spans="1:19" ht="18" customHeight="1" x14ac:dyDescent="0.75">
      <c r="A427" s="24" t="s">
        <v>525</v>
      </c>
      <c r="B427" s="25"/>
      <c r="C427" s="25">
        <v>27.433</v>
      </c>
      <c r="D427" s="23" t="s">
        <v>81</v>
      </c>
      <c r="E427" s="23" t="s">
        <v>60</v>
      </c>
      <c r="F427" s="26"/>
      <c r="G427" s="27">
        <v>880</v>
      </c>
      <c r="H427" s="26">
        <v>-54</v>
      </c>
      <c r="I427" s="26">
        <v>29905</v>
      </c>
      <c r="J427" s="26">
        <v>8204</v>
      </c>
      <c r="K427" s="25">
        <v>-0.24</v>
      </c>
      <c r="L427" s="25">
        <v>-0.877</v>
      </c>
      <c r="M427" s="25">
        <v>9.5000000000000001E-2</v>
      </c>
      <c r="N427" s="25">
        <v>122.196</v>
      </c>
      <c r="O427" s="25">
        <v>0.82</v>
      </c>
      <c r="P427" s="28" t="s">
        <v>562</v>
      </c>
      <c r="Q427" s="28" t="s">
        <v>569</v>
      </c>
      <c r="R427" s="29">
        <f t="shared" si="6"/>
        <v>-0.34066666666666667</v>
      </c>
      <c r="S427" s="28" t="s">
        <v>577</v>
      </c>
    </row>
    <row r="428" spans="1:19" ht="18" customHeight="1" x14ac:dyDescent="0.75">
      <c r="A428" s="17" t="s">
        <v>484</v>
      </c>
      <c r="B428" s="18"/>
      <c r="C428" s="18">
        <v>39.284999999999997</v>
      </c>
      <c r="D428" s="16" t="s">
        <v>99</v>
      </c>
      <c r="E428" s="16" t="s">
        <v>57</v>
      </c>
      <c r="F428" s="19"/>
      <c r="G428" s="20">
        <v>623</v>
      </c>
      <c r="H428" s="19">
        <v>-63.990879999999997</v>
      </c>
      <c r="I428" s="19">
        <v>2441.6663400000002</v>
      </c>
      <c r="J428" s="19">
        <v>959.20956999999999</v>
      </c>
      <c r="K428" s="18">
        <v>-3.4470000000000001</v>
      </c>
      <c r="L428" s="18">
        <v>-8.7750000000000004</v>
      </c>
      <c r="M428" s="18">
        <v>0.61399999999999999</v>
      </c>
      <c r="N428" s="18">
        <v>0</v>
      </c>
      <c r="O428" s="18"/>
      <c r="P428" s="21" t="s">
        <v>562</v>
      </c>
      <c r="Q428" s="21"/>
      <c r="R428" s="22">
        <f t="shared" si="6"/>
        <v>-3.8693333333333335</v>
      </c>
      <c r="S428" s="21" t="s">
        <v>577</v>
      </c>
    </row>
    <row r="429" spans="1:19" ht="18" customHeight="1" x14ac:dyDescent="0.75">
      <c r="A429" s="24" t="s">
        <v>469</v>
      </c>
      <c r="B429" s="25"/>
      <c r="C429" s="25">
        <v>-12.829000000000001</v>
      </c>
      <c r="D429" s="23" t="s">
        <v>56</v>
      </c>
      <c r="E429" s="23" t="s">
        <v>60</v>
      </c>
      <c r="F429" s="26"/>
      <c r="G429" s="27">
        <v>0</v>
      </c>
      <c r="H429" s="26">
        <v>-77.130629999999996</v>
      </c>
      <c r="I429" s="26">
        <v>3565.3483700000002</v>
      </c>
      <c r="J429" s="26">
        <v>-457.42034999999998</v>
      </c>
      <c r="K429" s="25">
        <v>-2.1629999999999998</v>
      </c>
      <c r="L429" s="25">
        <v>16.861999999999998</v>
      </c>
      <c r="M429" s="25">
        <v>0.504</v>
      </c>
      <c r="N429" s="25">
        <v>-676.20100000000002</v>
      </c>
      <c r="O429" s="25">
        <v>-0.14699999999999999</v>
      </c>
      <c r="P429" s="28" t="s">
        <v>565</v>
      </c>
      <c r="Q429" s="28" t="s">
        <v>570</v>
      </c>
      <c r="R429" s="29">
        <f t="shared" si="6"/>
        <v>5.0676666666666659</v>
      </c>
      <c r="S429" s="28" t="s">
        <v>576</v>
      </c>
    </row>
    <row r="430" spans="1:19" ht="18" customHeight="1" x14ac:dyDescent="0.75">
      <c r="A430" s="17" t="s">
        <v>462</v>
      </c>
      <c r="B430" s="18"/>
      <c r="C430" s="18">
        <v>48.726999999999997</v>
      </c>
      <c r="D430" s="16" t="s">
        <v>212</v>
      </c>
      <c r="E430" s="16" t="s">
        <v>60</v>
      </c>
      <c r="F430" s="19"/>
      <c r="G430" s="20">
        <v>20</v>
      </c>
      <c r="H430" s="19">
        <v>-155.55432999999999</v>
      </c>
      <c r="I430" s="19">
        <v>12144.35737</v>
      </c>
      <c r="J430" s="19">
        <v>5917.6459999999997</v>
      </c>
      <c r="K430" s="18">
        <v>-1.7070000000000001</v>
      </c>
      <c r="L430" s="18">
        <v>-3.504</v>
      </c>
      <c r="M430" s="18">
        <v>0.48199999999999998</v>
      </c>
      <c r="N430" s="18">
        <v>0</v>
      </c>
      <c r="O430" s="18"/>
      <c r="P430" s="21" t="s">
        <v>564</v>
      </c>
      <c r="Q430" s="21"/>
      <c r="R430" s="22">
        <f t="shared" si="6"/>
        <v>-1.5763333333333334</v>
      </c>
      <c r="S430" s="21" t="s">
        <v>577</v>
      </c>
    </row>
    <row r="431" spans="1:19" ht="18" customHeight="1" x14ac:dyDescent="0.75">
      <c r="A431" s="24" t="s">
        <v>460</v>
      </c>
      <c r="B431" s="25"/>
      <c r="C431" s="25">
        <v>1.7010000000000001</v>
      </c>
      <c r="D431" s="23" t="s">
        <v>56</v>
      </c>
      <c r="E431" s="23" t="s">
        <v>60</v>
      </c>
      <c r="F431" s="26"/>
      <c r="G431" s="27">
        <v>15</v>
      </c>
      <c r="H431" s="26">
        <v>-166.95488</v>
      </c>
      <c r="I431" s="26">
        <v>34343.195699999997</v>
      </c>
      <c r="J431" s="26">
        <v>584.51804000000004</v>
      </c>
      <c r="K431" s="25">
        <v>-0.48599999999999999</v>
      </c>
      <c r="L431" s="25">
        <v>-28.562000000000001</v>
      </c>
      <c r="M431" s="25">
        <v>1.635</v>
      </c>
      <c r="N431" s="25">
        <v>5512.37</v>
      </c>
      <c r="O431" s="25">
        <v>1.7999999999999999E-2</v>
      </c>
      <c r="P431" s="28" t="s">
        <v>564</v>
      </c>
      <c r="Q431" s="28" t="s">
        <v>569</v>
      </c>
      <c r="R431" s="29">
        <f t="shared" si="6"/>
        <v>-9.1376666666666662</v>
      </c>
      <c r="S431" s="28" t="s">
        <v>577</v>
      </c>
    </row>
    <row r="432" spans="1:19" ht="18" customHeight="1" x14ac:dyDescent="0.75">
      <c r="A432" s="17" t="s">
        <v>468</v>
      </c>
      <c r="B432" s="18"/>
      <c r="C432" s="18">
        <v>-3.0979999999999999</v>
      </c>
      <c r="D432" s="16" t="s">
        <v>56</v>
      </c>
      <c r="E432" s="16" t="s">
        <v>60</v>
      </c>
      <c r="F432" s="19"/>
      <c r="G432" s="20">
        <v>0</v>
      </c>
      <c r="H432" s="19">
        <v>-269.87862999999999</v>
      </c>
      <c r="I432" s="19">
        <v>19963.095430000001</v>
      </c>
      <c r="J432" s="19">
        <v>-618.57007999999996</v>
      </c>
      <c r="K432" s="18">
        <v>-1.351</v>
      </c>
      <c r="L432" s="18">
        <v>43.628999999999998</v>
      </c>
      <c r="M432" s="18">
        <v>0.34599999999999997</v>
      </c>
      <c r="N432" s="18">
        <v>-3297.85</v>
      </c>
      <c r="O432" s="18">
        <v>-3.1E-2</v>
      </c>
      <c r="P432" s="21" t="s">
        <v>565</v>
      </c>
      <c r="Q432" s="21" t="s">
        <v>570</v>
      </c>
      <c r="R432" s="22">
        <f t="shared" si="6"/>
        <v>14.207999999999998</v>
      </c>
      <c r="S432" s="21" t="s">
        <v>575</v>
      </c>
    </row>
    <row r="433" spans="1:19" ht="18" customHeight="1" x14ac:dyDescent="0.75">
      <c r="A433" s="24" t="s">
        <v>520</v>
      </c>
      <c r="B433" s="25"/>
      <c r="C433" s="25">
        <v>56.253999999999998</v>
      </c>
      <c r="D433" s="23" t="s">
        <v>99</v>
      </c>
      <c r="E433" s="23" t="s">
        <v>60</v>
      </c>
      <c r="F433" s="26"/>
      <c r="G433" s="27">
        <v>0</v>
      </c>
      <c r="H433" s="26">
        <v>-2306.9713999999999</v>
      </c>
      <c r="I433" s="26">
        <v>960.61841000000004</v>
      </c>
      <c r="J433" s="26">
        <v>540.39187000000004</v>
      </c>
      <c r="K433" s="25">
        <v>-240.154</v>
      </c>
      <c r="L433" s="25">
        <v>-426.90699999999998</v>
      </c>
      <c r="M433" s="25">
        <v>2.2850000000000001</v>
      </c>
      <c r="N433" s="25">
        <v>0</v>
      </c>
      <c r="O433" s="25"/>
      <c r="P433" s="28" t="s">
        <v>565</v>
      </c>
      <c r="Q433" s="28"/>
      <c r="R433" s="29">
        <f t="shared" si="6"/>
        <v>-221.59199999999998</v>
      </c>
      <c r="S433" s="28" t="s">
        <v>577</v>
      </c>
    </row>
    <row r="434" spans="1:19" ht="18" customHeight="1" x14ac:dyDescent="0.75">
      <c r="A434" s="17" t="s">
        <v>459</v>
      </c>
      <c r="B434" s="18"/>
      <c r="C434" s="18">
        <v>95.638000000000005</v>
      </c>
      <c r="D434" s="16" t="s">
        <v>68</v>
      </c>
      <c r="E434" s="16" t="s">
        <v>60</v>
      </c>
      <c r="F434" s="19"/>
      <c r="G434" s="20">
        <v>0</v>
      </c>
      <c r="H434" s="19"/>
      <c r="I434" s="19">
        <v>824.92426</v>
      </c>
      <c r="J434" s="19">
        <v>788.94758000000002</v>
      </c>
      <c r="K434" s="18">
        <v>0</v>
      </c>
      <c r="L434" s="18">
        <v>0</v>
      </c>
      <c r="M434" s="18">
        <v>2.13</v>
      </c>
      <c r="N434" s="18">
        <v>0</v>
      </c>
      <c r="O434" s="18"/>
      <c r="P434" s="21" t="s">
        <v>565</v>
      </c>
      <c r="Q434" s="21"/>
      <c r="R434" s="22">
        <f t="shared" si="6"/>
        <v>0.71</v>
      </c>
      <c r="S434" s="21" t="s">
        <v>576</v>
      </c>
    </row>
    <row r="435" spans="1:19" ht="18" customHeight="1" x14ac:dyDescent="0.75">
      <c r="A435" s="24" t="s">
        <v>464</v>
      </c>
      <c r="B435" s="25"/>
      <c r="C435" s="25">
        <v>39.965000000000003</v>
      </c>
      <c r="D435" s="23" t="s">
        <v>56</v>
      </c>
      <c r="E435" s="23" t="s">
        <v>57</v>
      </c>
      <c r="F435" s="26"/>
      <c r="G435" s="27">
        <v>578</v>
      </c>
      <c r="H435" s="26"/>
      <c r="I435" s="26">
        <v>1132.61735</v>
      </c>
      <c r="J435" s="26">
        <v>452.65499999999997</v>
      </c>
      <c r="K435" s="25">
        <v>0</v>
      </c>
      <c r="L435" s="25">
        <v>0</v>
      </c>
      <c r="M435" s="25">
        <v>0.39800000000000002</v>
      </c>
      <c r="N435" s="25">
        <v>105.10899999999999</v>
      </c>
      <c r="O435" s="25">
        <v>0.95099999999999996</v>
      </c>
      <c r="P435" s="28" t="s">
        <v>562</v>
      </c>
      <c r="Q435" s="28" t="s">
        <v>569</v>
      </c>
      <c r="R435" s="29">
        <f t="shared" si="6"/>
        <v>0.13266666666666668</v>
      </c>
      <c r="S435" s="28" t="s">
        <v>576</v>
      </c>
    </row>
    <row r="436" spans="1:19" ht="18" customHeight="1" x14ac:dyDescent="0.75">
      <c r="A436" s="17" t="s">
        <v>477</v>
      </c>
      <c r="B436" s="18"/>
      <c r="C436" s="18">
        <v>29.346</v>
      </c>
      <c r="D436" s="16" t="s">
        <v>68</v>
      </c>
      <c r="E436" s="16" t="s">
        <v>57</v>
      </c>
      <c r="F436" s="19"/>
      <c r="G436" s="20">
        <v>160</v>
      </c>
      <c r="H436" s="19"/>
      <c r="I436" s="19">
        <v>1953.0229999999999</v>
      </c>
      <c r="J436" s="19">
        <v>573.14800000000002</v>
      </c>
      <c r="K436" s="18">
        <v>0</v>
      </c>
      <c r="L436" s="18">
        <v>0</v>
      </c>
      <c r="M436" s="18">
        <v>6.4459999999999997</v>
      </c>
      <c r="N436" s="18">
        <v>233.95099999999999</v>
      </c>
      <c r="O436" s="18">
        <v>0.48499999999999999</v>
      </c>
      <c r="P436" s="21" t="s">
        <v>562</v>
      </c>
      <c r="Q436" s="21" t="s">
        <v>569</v>
      </c>
      <c r="R436" s="22">
        <f t="shared" si="6"/>
        <v>2.1486666666666667</v>
      </c>
      <c r="S436" s="21" t="s">
        <v>576</v>
      </c>
    </row>
    <row r="437" spans="1:19" ht="18" customHeight="1" x14ac:dyDescent="0.75">
      <c r="A437" s="24" t="s">
        <v>478</v>
      </c>
      <c r="B437" s="25"/>
      <c r="C437" s="25">
        <v>2.258</v>
      </c>
      <c r="D437" s="23" t="s">
        <v>99</v>
      </c>
      <c r="E437" s="23" t="s">
        <v>60</v>
      </c>
      <c r="F437" s="26"/>
      <c r="G437" s="27">
        <v>704</v>
      </c>
      <c r="H437" s="26"/>
      <c r="I437" s="26">
        <v>132.83394000000001</v>
      </c>
      <c r="J437" s="26">
        <v>3</v>
      </c>
      <c r="K437" s="25">
        <v>0</v>
      </c>
      <c r="L437" s="25">
        <v>0</v>
      </c>
      <c r="M437" s="25"/>
      <c r="N437" s="25">
        <v>4327.7979999999998</v>
      </c>
      <c r="O437" s="25">
        <v>2.3E-2</v>
      </c>
      <c r="P437" s="28" t="s">
        <v>562</v>
      </c>
      <c r="Q437" s="28" t="s">
        <v>569</v>
      </c>
      <c r="R437" s="29">
        <f t="shared" si="6"/>
        <v>0</v>
      </c>
      <c r="S437" s="28" t="s">
        <v>576</v>
      </c>
    </row>
    <row r="438" spans="1:19" ht="18" customHeight="1" x14ac:dyDescent="0.75">
      <c r="A438" s="17" t="s">
        <v>486</v>
      </c>
      <c r="B438" s="18"/>
      <c r="C438" s="18">
        <v>34.618000000000002</v>
      </c>
      <c r="D438" s="16" t="s">
        <v>68</v>
      </c>
      <c r="E438" s="16" t="s">
        <v>60</v>
      </c>
      <c r="F438" s="19"/>
      <c r="G438" s="20">
        <v>168</v>
      </c>
      <c r="H438" s="19"/>
      <c r="I438" s="19">
        <v>8.6658799999999996</v>
      </c>
      <c r="J438" s="19">
        <v>3</v>
      </c>
      <c r="K438" s="18">
        <v>0</v>
      </c>
      <c r="L438" s="18">
        <v>0</v>
      </c>
      <c r="M438" s="18">
        <v>1.34</v>
      </c>
      <c r="N438" s="18">
        <v>0</v>
      </c>
      <c r="O438" s="18"/>
      <c r="P438" s="21" t="s">
        <v>562</v>
      </c>
      <c r="Q438" s="21"/>
      <c r="R438" s="22">
        <f t="shared" si="6"/>
        <v>0.44666666666666671</v>
      </c>
      <c r="S438" s="21" t="s">
        <v>576</v>
      </c>
    </row>
    <row r="439" spans="1:19" ht="18" customHeight="1" x14ac:dyDescent="0.75">
      <c r="A439" s="24" t="s">
        <v>487</v>
      </c>
      <c r="B439" s="25"/>
      <c r="C439" s="25">
        <v>3.98</v>
      </c>
      <c r="D439" s="23" t="s">
        <v>68</v>
      </c>
      <c r="E439" s="23" t="s">
        <v>60</v>
      </c>
      <c r="F439" s="26"/>
      <c r="G439" s="27">
        <v>168</v>
      </c>
      <c r="H439" s="26"/>
      <c r="I439" s="26">
        <v>75.376199999999997</v>
      </c>
      <c r="J439" s="26">
        <v>3</v>
      </c>
      <c r="K439" s="25">
        <v>0</v>
      </c>
      <c r="L439" s="25">
        <v>0</v>
      </c>
      <c r="M439" s="25">
        <v>4.4999999999999998E-2</v>
      </c>
      <c r="N439" s="25">
        <v>0</v>
      </c>
      <c r="O439" s="25"/>
      <c r="P439" s="28" t="s">
        <v>562</v>
      </c>
      <c r="Q439" s="28"/>
      <c r="R439" s="29">
        <f t="shared" si="6"/>
        <v>1.4999999999999999E-2</v>
      </c>
      <c r="S439" s="28" t="s">
        <v>576</v>
      </c>
    </row>
    <row r="440" spans="1:19" ht="18" customHeight="1" x14ac:dyDescent="0.75">
      <c r="A440" s="17" t="s">
        <v>488</v>
      </c>
      <c r="B440" s="18"/>
      <c r="C440" s="18">
        <v>33.942</v>
      </c>
      <c r="D440" s="16" t="s">
        <v>68</v>
      </c>
      <c r="E440" s="16" t="s">
        <v>60</v>
      </c>
      <c r="F440" s="19"/>
      <c r="G440" s="20">
        <v>168</v>
      </c>
      <c r="H440" s="19"/>
      <c r="I440" s="19">
        <v>8.8385200000000008</v>
      </c>
      <c r="J440" s="19">
        <v>3</v>
      </c>
      <c r="K440" s="18">
        <v>0</v>
      </c>
      <c r="L440" s="18">
        <v>0</v>
      </c>
      <c r="M440" s="18">
        <v>1.353</v>
      </c>
      <c r="N440" s="18">
        <v>0</v>
      </c>
      <c r="O440" s="18"/>
      <c r="P440" s="21" t="s">
        <v>562</v>
      </c>
      <c r="Q440" s="21"/>
      <c r="R440" s="22">
        <f t="shared" si="6"/>
        <v>0.45100000000000001</v>
      </c>
      <c r="S440" s="21" t="s">
        <v>576</v>
      </c>
    </row>
    <row r="441" spans="1:19" ht="18" customHeight="1" x14ac:dyDescent="0.75">
      <c r="A441" s="24" t="s">
        <v>489</v>
      </c>
      <c r="B441" s="25"/>
      <c r="C441" s="25">
        <v>1.8089999999999999</v>
      </c>
      <c r="D441" s="23" t="s">
        <v>68</v>
      </c>
      <c r="E441" s="23" t="s">
        <v>60</v>
      </c>
      <c r="F441" s="26"/>
      <c r="G441" s="27">
        <v>168</v>
      </c>
      <c r="H441" s="26"/>
      <c r="I441" s="26">
        <v>165.77324999999999</v>
      </c>
      <c r="J441" s="26">
        <v>3</v>
      </c>
      <c r="K441" s="25">
        <v>0</v>
      </c>
      <c r="L441" s="25">
        <v>0</v>
      </c>
      <c r="M441" s="25">
        <v>6.0000000000000001E-3</v>
      </c>
      <c r="N441" s="25">
        <v>0</v>
      </c>
      <c r="O441" s="25"/>
      <c r="P441" s="28" t="s">
        <v>562</v>
      </c>
      <c r="Q441" s="28"/>
      <c r="R441" s="29">
        <f t="shared" si="6"/>
        <v>2E-3</v>
      </c>
      <c r="S441" s="28" t="s">
        <v>576</v>
      </c>
    </row>
    <row r="442" spans="1:19" ht="18" customHeight="1" x14ac:dyDescent="0.75">
      <c r="A442" s="17" t="s">
        <v>490</v>
      </c>
      <c r="B442" s="18"/>
      <c r="C442" s="18">
        <v>2.04</v>
      </c>
      <c r="D442" s="16" t="s">
        <v>68</v>
      </c>
      <c r="E442" s="16" t="s">
        <v>60</v>
      </c>
      <c r="F442" s="19"/>
      <c r="G442" s="20">
        <v>168</v>
      </c>
      <c r="H442" s="19"/>
      <c r="I442" s="19">
        <v>147.00932</v>
      </c>
      <c r="J442" s="19">
        <v>3</v>
      </c>
      <c r="K442" s="18">
        <v>0</v>
      </c>
      <c r="L442" s="18">
        <v>0</v>
      </c>
      <c r="M442" s="18">
        <v>0.14499999999999999</v>
      </c>
      <c r="N442" s="18">
        <v>0</v>
      </c>
      <c r="O442" s="18"/>
      <c r="P442" s="21" t="s">
        <v>562</v>
      </c>
      <c r="Q442" s="21"/>
      <c r="R442" s="22">
        <f t="shared" si="6"/>
        <v>4.8333333333333332E-2</v>
      </c>
      <c r="S442" s="21" t="s">
        <v>576</v>
      </c>
    </row>
    <row r="443" spans="1:19" ht="18" customHeight="1" x14ac:dyDescent="0.75">
      <c r="A443" s="24" t="s">
        <v>491</v>
      </c>
      <c r="B443" s="25"/>
      <c r="C443" s="25">
        <v>77.302000000000007</v>
      </c>
      <c r="D443" s="23" t="s">
        <v>68</v>
      </c>
      <c r="E443" s="23" t="s">
        <v>60</v>
      </c>
      <c r="F443" s="26"/>
      <c r="G443" s="27">
        <v>168</v>
      </c>
      <c r="H443" s="26"/>
      <c r="I443" s="26">
        <v>3.8808799999999999</v>
      </c>
      <c r="J443" s="26">
        <v>3</v>
      </c>
      <c r="K443" s="25">
        <v>0</v>
      </c>
      <c r="L443" s="25">
        <v>0</v>
      </c>
      <c r="M443" s="25">
        <v>3.254</v>
      </c>
      <c r="N443" s="25">
        <v>0</v>
      </c>
      <c r="O443" s="25"/>
      <c r="P443" s="28" t="s">
        <v>562</v>
      </c>
      <c r="Q443" s="28"/>
      <c r="R443" s="29">
        <f t="shared" si="6"/>
        <v>1.0846666666666667</v>
      </c>
      <c r="S443" s="28" t="s">
        <v>576</v>
      </c>
    </row>
    <row r="444" spans="1:19" ht="18" customHeight="1" x14ac:dyDescent="0.75">
      <c r="A444" s="17" t="s">
        <v>492</v>
      </c>
      <c r="B444" s="18"/>
      <c r="C444" s="18">
        <v>33.845999999999997</v>
      </c>
      <c r="D444" s="16" t="s">
        <v>68</v>
      </c>
      <c r="E444" s="16" t="s">
        <v>60</v>
      </c>
      <c r="F444" s="19"/>
      <c r="G444" s="20">
        <v>168</v>
      </c>
      <c r="H444" s="19"/>
      <c r="I444" s="19">
        <v>8.8635999999999999</v>
      </c>
      <c r="J444" s="19">
        <v>3</v>
      </c>
      <c r="K444" s="18">
        <v>0</v>
      </c>
      <c r="L444" s="18">
        <v>0</v>
      </c>
      <c r="M444" s="18">
        <v>1.341</v>
      </c>
      <c r="N444" s="18">
        <v>0</v>
      </c>
      <c r="O444" s="18"/>
      <c r="P444" s="21" t="s">
        <v>562</v>
      </c>
      <c r="Q444" s="21"/>
      <c r="R444" s="22">
        <f t="shared" si="6"/>
        <v>0.44700000000000001</v>
      </c>
      <c r="S444" s="21" t="s">
        <v>576</v>
      </c>
    </row>
    <row r="445" spans="1:19" ht="18" customHeight="1" x14ac:dyDescent="0.75">
      <c r="A445" s="24" t="s">
        <v>493</v>
      </c>
      <c r="B445" s="25"/>
      <c r="C445" s="25">
        <v>33.845999999999997</v>
      </c>
      <c r="D445" s="23" t="s">
        <v>68</v>
      </c>
      <c r="E445" s="23" t="s">
        <v>60</v>
      </c>
      <c r="F445" s="26"/>
      <c r="G445" s="27">
        <v>168</v>
      </c>
      <c r="H445" s="26"/>
      <c r="I445" s="26">
        <v>8.8635999999999999</v>
      </c>
      <c r="J445" s="26">
        <v>3</v>
      </c>
      <c r="K445" s="25">
        <v>0</v>
      </c>
      <c r="L445" s="25">
        <v>0</v>
      </c>
      <c r="M445" s="25">
        <v>1.347</v>
      </c>
      <c r="N445" s="25">
        <v>0</v>
      </c>
      <c r="O445" s="25"/>
      <c r="P445" s="28" t="s">
        <v>562</v>
      </c>
      <c r="Q445" s="28"/>
      <c r="R445" s="29">
        <f t="shared" si="6"/>
        <v>0.44900000000000001</v>
      </c>
      <c r="S445" s="28" t="s">
        <v>576</v>
      </c>
    </row>
    <row r="446" spans="1:19" ht="18" customHeight="1" x14ac:dyDescent="0.75">
      <c r="A446" s="17" t="s">
        <v>494</v>
      </c>
      <c r="B446" s="18"/>
      <c r="C446" s="18">
        <v>17.637</v>
      </c>
      <c r="D446" s="16" t="s">
        <v>68</v>
      </c>
      <c r="E446" s="16" t="s">
        <v>60</v>
      </c>
      <c r="F446" s="19"/>
      <c r="G446" s="20">
        <v>168</v>
      </c>
      <c r="H446" s="19"/>
      <c r="I446" s="19">
        <v>86.073040000000006</v>
      </c>
      <c r="J446" s="19">
        <v>15.180999999999999</v>
      </c>
      <c r="K446" s="18">
        <v>0</v>
      </c>
      <c r="L446" s="18">
        <v>0</v>
      </c>
      <c r="M446" s="18">
        <v>0.08</v>
      </c>
      <c r="N446" s="18">
        <v>0</v>
      </c>
      <c r="O446" s="18"/>
      <c r="P446" s="21" t="s">
        <v>562</v>
      </c>
      <c r="Q446" s="21"/>
      <c r="R446" s="22">
        <f t="shared" si="6"/>
        <v>2.6666666666666668E-2</v>
      </c>
      <c r="S446" s="21" t="s">
        <v>576</v>
      </c>
    </row>
    <row r="447" spans="1:19" ht="18" customHeight="1" x14ac:dyDescent="0.75">
      <c r="A447" s="24" t="s">
        <v>495</v>
      </c>
      <c r="B447" s="25"/>
      <c r="C447" s="25">
        <v>2.04</v>
      </c>
      <c r="D447" s="23" t="s">
        <v>68</v>
      </c>
      <c r="E447" s="23" t="s">
        <v>60</v>
      </c>
      <c r="F447" s="26"/>
      <c r="G447" s="27">
        <v>168</v>
      </c>
      <c r="H447" s="26"/>
      <c r="I447" s="26">
        <v>147.00604999999999</v>
      </c>
      <c r="J447" s="26">
        <v>3</v>
      </c>
      <c r="K447" s="25">
        <v>0</v>
      </c>
      <c r="L447" s="25">
        <v>0</v>
      </c>
      <c r="M447" s="25">
        <v>0.14499999999999999</v>
      </c>
      <c r="N447" s="25">
        <v>0</v>
      </c>
      <c r="O447" s="25"/>
      <c r="P447" s="28" t="s">
        <v>562</v>
      </c>
      <c r="Q447" s="28"/>
      <c r="R447" s="29">
        <f t="shared" si="6"/>
        <v>4.8333333333333332E-2</v>
      </c>
      <c r="S447" s="28" t="s">
        <v>576</v>
      </c>
    </row>
    <row r="448" spans="1:19" ht="18" customHeight="1" x14ac:dyDescent="0.75">
      <c r="A448" s="17" t="s">
        <v>496</v>
      </c>
      <c r="B448" s="18"/>
      <c r="C448" s="18">
        <v>77.647000000000006</v>
      </c>
      <c r="D448" s="16" t="s">
        <v>68</v>
      </c>
      <c r="E448" s="16" t="s">
        <v>60</v>
      </c>
      <c r="F448" s="19"/>
      <c r="G448" s="20">
        <v>168</v>
      </c>
      <c r="H448" s="19"/>
      <c r="I448" s="19">
        <v>3.8635999999999999</v>
      </c>
      <c r="J448" s="19">
        <v>3</v>
      </c>
      <c r="K448" s="18">
        <v>0</v>
      </c>
      <c r="L448" s="18">
        <v>0</v>
      </c>
      <c r="M448" s="18">
        <v>3.3159999999999998</v>
      </c>
      <c r="N448" s="18">
        <v>0</v>
      </c>
      <c r="O448" s="18"/>
      <c r="P448" s="21" t="s">
        <v>562</v>
      </c>
      <c r="Q448" s="21"/>
      <c r="R448" s="22">
        <f t="shared" si="6"/>
        <v>1.1053333333333333</v>
      </c>
      <c r="S448" s="21" t="s">
        <v>576</v>
      </c>
    </row>
    <row r="449" spans="1:19" ht="18" customHeight="1" x14ac:dyDescent="0.75">
      <c r="A449" s="24" t="s">
        <v>497</v>
      </c>
      <c r="B449" s="25"/>
      <c r="C449" s="25">
        <v>2.04</v>
      </c>
      <c r="D449" s="23" t="s">
        <v>68</v>
      </c>
      <c r="E449" s="23" t="s">
        <v>60</v>
      </c>
      <c r="F449" s="26"/>
      <c r="G449" s="27">
        <v>168</v>
      </c>
      <c r="H449" s="26"/>
      <c r="I449" s="26">
        <v>147.00641999999999</v>
      </c>
      <c r="J449" s="26">
        <v>3</v>
      </c>
      <c r="K449" s="25">
        <v>0</v>
      </c>
      <c r="L449" s="25">
        <v>0</v>
      </c>
      <c r="M449" s="25">
        <v>0.14499999999999999</v>
      </c>
      <c r="N449" s="25">
        <v>0</v>
      </c>
      <c r="O449" s="25"/>
      <c r="P449" s="28" t="s">
        <v>562</v>
      </c>
      <c r="Q449" s="28"/>
      <c r="R449" s="29">
        <f t="shared" si="6"/>
        <v>4.8333333333333332E-2</v>
      </c>
      <c r="S449" s="28" t="s">
        <v>576</v>
      </c>
    </row>
    <row r="450" spans="1:19" ht="18" customHeight="1" x14ac:dyDescent="0.75">
      <c r="A450" s="17" t="s">
        <v>498</v>
      </c>
      <c r="B450" s="18"/>
      <c r="C450" s="18">
        <v>0.66800000000000004</v>
      </c>
      <c r="D450" s="16" t="s">
        <v>68</v>
      </c>
      <c r="E450" s="16" t="s">
        <v>60</v>
      </c>
      <c r="F450" s="19"/>
      <c r="G450" s="20">
        <v>168</v>
      </c>
      <c r="H450" s="19"/>
      <c r="I450" s="19">
        <v>448.53453000000002</v>
      </c>
      <c r="J450" s="19">
        <v>3</v>
      </c>
      <c r="K450" s="18">
        <v>0</v>
      </c>
      <c r="L450" s="18">
        <v>0</v>
      </c>
      <c r="M450" s="18">
        <v>5.7000000000000002E-2</v>
      </c>
      <c r="N450" s="18">
        <v>0</v>
      </c>
      <c r="O450" s="18"/>
      <c r="P450" s="21" t="s">
        <v>562</v>
      </c>
      <c r="Q450" s="21"/>
      <c r="R450" s="22">
        <f t="shared" ref="R450:R475" si="7">AVERAGE(K450:M450)</f>
        <v>1.9E-2</v>
      </c>
      <c r="S450" s="21" t="s">
        <v>576</v>
      </c>
    </row>
    <row r="451" spans="1:19" ht="18" customHeight="1" x14ac:dyDescent="0.75">
      <c r="A451" s="24" t="s">
        <v>499</v>
      </c>
      <c r="B451" s="25"/>
      <c r="C451" s="25">
        <v>3.65</v>
      </c>
      <c r="D451" s="23" t="s">
        <v>68</v>
      </c>
      <c r="E451" s="23" t="s">
        <v>60</v>
      </c>
      <c r="F451" s="26"/>
      <c r="G451" s="27">
        <v>168</v>
      </c>
      <c r="H451" s="26"/>
      <c r="I451" s="26">
        <v>82.18853</v>
      </c>
      <c r="J451" s="26">
        <v>3</v>
      </c>
      <c r="K451" s="25">
        <v>0</v>
      </c>
      <c r="L451" s="25">
        <v>0</v>
      </c>
      <c r="M451" s="25">
        <v>5.5E-2</v>
      </c>
      <c r="N451" s="25">
        <v>0</v>
      </c>
      <c r="O451" s="25"/>
      <c r="P451" s="28" t="s">
        <v>562</v>
      </c>
      <c r="Q451" s="28"/>
      <c r="R451" s="29">
        <f t="shared" si="7"/>
        <v>1.8333333333333333E-2</v>
      </c>
      <c r="S451" s="28" t="s">
        <v>576</v>
      </c>
    </row>
    <row r="452" spans="1:19" ht="18" customHeight="1" x14ac:dyDescent="0.75">
      <c r="A452" s="17" t="s">
        <v>500</v>
      </c>
      <c r="B452" s="18"/>
      <c r="C452" s="18">
        <v>1.6020000000000001</v>
      </c>
      <c r="D452" s="16" t="s">
        <v>68</v>
      </c>
      <c r="E452" s="16" t="s">
        <v>60</v>
      </c>
      <c r="F452" s="19"/>
      <c r="G452" s="20">
        <v>168</v>
      </c>
      <c r="H452" s="19"/>
      <c r="I452" s="19">
        <v>187.15747999999999</v>
      </c>
      <c r="J452" s="19">
        <v>3</v>
      </c>
      <c r="K452" s="18">
        <v>0</v>
      </c>
      <c r="L452" s="18">
        <v>0</v>
      </c>
      <c r="M452" s="18">
        <v>0.128</v>
      </c>
      <c r="N452" s="18">
        <v>0</v>
      </c>
      <c r="O452" s="18"/>
      <c r="P452" s="21" t="s">
        <v>562</v>
      </c>
      <c r="Q452" s="21"/>
      <c r="R452" s="22">
        <f t="shared" si="7"/>
        <v>4.2666666666666665E-2</v>
      </c>
      <c r="S452" s="21" t="s">
        <v>576</v>
      </c>
    </row>
    <row r="453" spans="1:19" ht="18" customHeight="1" x14ac:dyDescent="0.75">
      <c r="A453" s="24" t="s">
        <v>501</v>
      </c>
      <c r="B453" s="25"/>
      <c r="C453" s="25">
        <v>77.647000000000006</v>
      </c>
      <c r="D453" s="23" t="s">
        <v>68</v>
      </c>
      <c r="E453" s="23" t="s">
        <v>60</v>
      </c>
      <c r="F453" s="26"/>
      <c r="G453" s="27">
        <v>168</v>
      </c>
      <c r="H453" s="26"/>
      <c r="I453" s="26">
        <v>3.8635999999999999</v>
      </c>
      <c r="J453" s="26">
        <v>3</v>
      </c>
      <c r="K453" s="25">
        <v>0</v>
      </c>
      <c r="L453" s="25">
        <v>0</v>
      </c>
      <c r="M453" s="25">
        <v>3.282</v>
      </c>
      <c r="N453" s="25">
        <v>0</v>
      </c>
      <c r="O453" s="25"/>
      <c r="P453" s="28" t="s">
        <v>562</v>
      </c>
      <c r="Q453" s="28"/>
      <c r="R453" s="29">
        <f t="shared" si="7"/>
        <v>1.0940000000000001</v>
      </c>
      <c r="S453" s="28" t="s">
        <v>576</v>
      </c>
    </row>
    <row r="454" spans="1:19" ht="18" customHeight="1" x14ac:dyDescent="0.75">
      <c r="A454" s="17" t="s">
        <v>502</v>
      </c>
      <c r="B454" s="18"/>
      <c r="C454" s="18">
        <v>82.296999999999997</v>
      </c>
      <c r="D454" s="16" t="s">
        <v>68</v>
      </c>
      <c r="E454" s="16" t="s">
        <v>60</v>
      </c>
      <c r="F454" s="19"/>
      <c r="G454" s="20">
        <v>168</v>
      </c>
      <c r="H454" s="19"/>
      <c r="I454" s="19">
        <v>3.64533</v>
      </c>
      <c r="J454" s="19">
        <v>3</v>
      </c>
      <c r="K454" s="18">
        <v>0</v>
      </c>
      <c r="L454" s="18">
        <v>0</v>
      </c>
      <c r="M454" s="18">
        <v>3.9929999999999999</v>
      </c>
      <c r="N454" s="18">
        <v>0</v>
      </c>
      <c r="O454" s="18"/>
      <c r="P454" s="21" t="s">
        <v>562</v>
      </c>
      <c r="Q454" s="21"/>
      <c r="R454" s="22">
        <f t="shared" si="7"/>
        <v>1.331</v>
      </c>
      <c r="S454" s="21" t="s">
        <v>576</v>
      </c>
    </row>
    <row r="455" spans="1:19" ht="18" customHeight="1" x14ac:dyDescent="0.75">
      <c r="A455" s="24" t="s">
        <v>503</v>
      </c>
      <c r="B455" s="25"/>
      <c r="C455" s="25">
        <v>82.222999999999999</v>
      </c>
      <c r="D455" s="23" t="s">
        <v>68</v>
      </c>
      <c r="E455" s="23" t="s">
        <v>60</v>
      </c>
      <c r="F455" s="26"/>
      <c r="G455" s="27">
        <v>168</v>
      </c>
      <c r="H455" s="26"/>
      <c r="I455" s="26">
        <v>3.6486000000000001</v>
      </c>
      <c r="J455" s="26">
        <v>3</v>
      </c>
      <c r="K455" s="25">
        <v>0</v>
      </c>
      <c r="L455" s="25">
        <v>0</v>
      </c>
      <c r="M455" s="25">
        <v>4.0510000000000002</v>
      </c>
      <c r="N455" s="25">
        <v>0</v>
      </c>
      <c r="O455" s="25"/>
      <c r="P455" s="28" t="s">
        <v>562</v>
      </c>
      <c r="Q455" s="28"/>
      <c r="R455" s="29">
        <f t="shared" si="7"/>
        <v>1.3503333333333334</v>
      </c>
      <c r="S455" s="28" t="s">
        <v>576</v>
      </c>
    </row>
    <row r="456" spans="1:19" ht="18" customHeight="1" x14ac:dyDescent="0.75">
      <c r="A456" s="17" t="s">
        <v>504</v>
      </c>
      <c r="B456" s="18"/>
      <c r="C456" s="18">
        <v>11.936999999999999</v>
      </c>
      <c r="D456" s="16" t="s">
        <v>68</v>
      </c>
      <c r="E456" s="16" t="s">
        <v>60</v>
      </c>
      <c r="F456" s="19"/>
      <c r="G456" s="20">
        <v>168</v>
      </c>
      <c r="H456" s="19"/>
      <c r="I456" s="19">
        <v>25.130379999999999</v>
      </c>
      <c r="J456" s="19">
        <v>3</v>
      </c>
      <c r="K456" s="18">
        <v>0</v>
      </c>
      <c r="L456" s="18">
        <v>0</v>
      </c>
      <c r="M456" s="18">
        <v>0.20699999999999999</v>
      </c>
      <c r="N456" s="18">
        <v>0</v>
      </c>
      <c r="O456" s="18"/>
      <c r="P456" s="21" t="s">
        <v>562</v>
      </c>
      <c r="Q456" s="21"/>
      <c r="R456" s="22">
        <f t="shared" si="7"/>
        <v>6.8999999999999992E-2</v>
      </c>
      <c r="S456" s="21" t="s">
        <v>576</v>
      </c>
    </row>
    <row r="457" spans="1:19" ht="18" customHeight="1" x14ac:dyDescent="0.75">
      <c r="A457" s="24" t="s">
        <v>505</v>
      </c>
      <c r="B457" s="25"/>
      <c r="C457" s="25">
        <v>77.647000000000006</v>
      </c>
      <c r="D457" s="23" t="s">
        <v>68</v>
      </c>
      <c r="E457" s="23" t="s">
        <v>60</v>
      </c>
      <c r="F457" s="26"/>
      <c r="G457" s="27">
        <v>168</v>
      </c>
      <c r="H457" s="26"/>
      <c r="I457" s="26">
        <v>3.8635999999999999</v>
      </c>
      <c r="J457" s="26">
        <v>3</v>
      </c>
      <c r="K457" s="25">
        <v>0</v>
      </c>
      <c r="L457" s="25">
        <v>0</v>
      </c>
      <c r="M457" s="25">
        <v>3.3620000000000001</v>
      </c>
      <c r="N457" s="25">
        <v>0</v>
      </c>
      <c r="O457" s="25"/>
      <c r="P457" s="28" t="s">
        <v>562</v>
      </c>
      <c r="Q457" s="28"/>
      <c r="R457" s="29">
        <f t="shared" si="7"/>
        <v>1.1206666666666667</v>
      </c>
      <c r="S457" s="28" t="s">
        <v>576</v>
      </c>
    </row>
    <row r="458" spans="1:19" ht="18" customHeight="1" x14ac:dyDescent="0.75">
      <c r="A458" s="17" t="s">
        <v>506</v>
      </c>
      <c r="B458" s="18"/>
      <c r="C458" s="18">
        <v>31.997</v>
      </c>
      <c r="D458" s="16" t="s">
        <v>68</v>
      </c>
      <c r="E458" s="16" t="s">
        <v>60</v>
      </c>
      <c r="F458" s="19"/>
      <c r="G458" s="20">
        <v>168</v>
      </c>
      <c r="H458" s="19"/>
      <c r="I458" s="19">
        <v>9.3757099999999998</v>
      </c>
      <c r="J458" s="19">
        <v>3</v>
      </c>
      <c r="K458" s="18">
        <v>0</v>
      </c>
      <c r="L458" s="18">
        <v>0</v>
      </c>
      <c r="M458" s="18">
        <v>0.54</v>
      </c>
      <c r="N458" s="18">
        <v>0</v>
      </c>
      <c r="O458" s="18"/>
      <c r="P458" s="21" t="s">
        <v>562</v>
      </c>
      <c r="Q458" s="21"/>
      <c r="R458" s="22">
        <f t="shared" si="7"/>
        <v>0.18000000000000002</v>
      </c>
      <c r="S458" s="21" t="s">
        <v>576</v>
      </c>
    </row>
    <row r="459" spans="1:19" ht="18" customHeight="1" x14ac:dyDescent="0.75">
      <c r="A459" s="24" t="s">
        <v>507</v>
      </c>
      <c r="B459" s="25"/>
      <c r="C459" s="25">
        <v>7.2679999999999998</v>
      </c>
      <c r="D459" s="23" t="s">
        <v>68</v>
      </c>
      <c r="E459" s="23" t="s">
        <v>60</v>
      </c>
      <c r="F459" s="26"/>
      <c r="G459" s="27">
        <v>168</v>
      </c>
      <c r="H459" s="26"/>
      <c r="I459" s="26">
        <v>41.273029999999999</v>
      </c>
      <c r="J459" s="26">
        <v>3</v>
      </c>
      <c r="K459" s="25">
        <v>0</v>
      </c>
      <c r="L459" s="25">
        <v>0</v>
      </c>
      <c r="M459" s="25">
        <v>0.23799999999999999</v>
      </c>
      <c r="N459" s="25">
        <v>0</v>
      </c>
      <c r="O459" s="25"/>
      <c r="P459" s="28" t="s">
        <v>562</v>
      </c>
      <c r="Q459" s="28"/>
      <c r="R459" s="29">
        <f t="shared" si="7"/>
        <v>7.9333333333333325E-2</v>
      </c>
      <c r="S459" s="28" t="s">
        <v>576</v>
      </c>
    </row>
    <row r="460" spans="1:19" ht="18" customHeight="1" x14ac:dyDescent="0.75">
      <c r="A460" s="17" t="s">
        <v>508</v>
      </c>
      <c r="B460" s="18"/>
      <c r="C460" s="18">
        <v>5.4509999999999996</v>
      </c>
      <c r="D460" s="16" t="s">
        <v>68</v>
      </c>
      <c r="E460" s="16" t="s">
        <v>60</v>
      </c>
      <c r="F460" s="19"/>
      <c r="G460" s="20">
        <v>168</v>
      </c>
      <c r="H460" s="19"/>
      <c r="I460" s="19">
        <v>404.03501999999997</v>
      </c>
      <c r="J460" s="19">
        <v>22.024000000000001</v>
      </c>
      <c r="K460" s="18">
        <v>0</v>
      </c>
      <c r="L460" s="18">
        <v>0</v>
      </c>
      <c r="M460" s="18">
        <v>4.4999999999999998E-2</v>
      </c>
      <c r="N460" s="18">
        <v>0</v>
      </c>
      <c r="O460" s="18"/>
      <c r="P460" s="21" t="s">
        <v>562</v>
      </c>
      <c r="Q460" s="21"/>
      <c r="R460" s="22">
        <f t="shared" si="7"/>
        <v>1.4999999999999999E-2</v>
      </c>
      <c r="S460" s="21" t="s">
        <v>576</v>
      </c>
    </row>
    <row r="461" spans="1:19" ht="18" customHeight="1" x14ac:dyDescent="0.75">
      <c r="A461" s="24" t="s">
        <v>509</v>
      </c>
      <c r="B461" s="25"/>
      <c r="C461" s="25">
        <v>25.184000000000001</v>
      </c>
      <c r="D461" s="23" t="s">
        <v>68</v>
      </c>
      <c r="E461" s="23" t="s">
        <v>60</v>
      </c>
      <c r="F461" s="26"/>
      <c r="G461" s="27">
        <v>168</v>
      </c>
      <c r="H461" s="26"/>
      <c r="I461" s="26">
        <v>11.91198</v>
      </c>
      <c r="J461" s="26">
        <v>3</v>
      </c>
      <c r="K461" s="25">
        <v>0</v>
      </c>
      <c r="L461" s="25">
        <v>0</v>
      </c>
      <c r="M461" s="25">
        <v>0.92600000000000005</v>
      </c>
      <c r="N461" s="25">
        <v>0</v>
      </c>
      <c r="O461" s="25"/>
      <c r="P461" s="28" t="s">
        <v>562</v>
      </c>
      <c r="Q461" s="28"/>
      <c r="R461" s="29">
        <f t="shared" si="7"/>
        <v>0.3086666666666667</v>
      </c>
      <c r="S461" s="28" t="s">
        <v>576</v>
      </c>
    </row>
    <row r="462" spans="1:19" ht="18" customHeight="1" x14ac:dyDescent="0.75">
      <c r="A462" s="17" t="s">
        <v>510</v>
      </c>
      <c r="B462" s="18"/>
      <c r="C462" s="18">
        <v>2.4849999999999999</v>
      </c>
      <c r="D462" s="16" t="s">
        <v>68</v>
      </c>
      <c r="E462" s="16" t="s">
        <v>60</v>
      </c>
      <c r="F462" s="19"/>
      <c r="G462" s="20">
        <v>168</v>
      </c>
      <c r="H462" s="19"/>
      <c r="I462" s="19">
        <v>120.67598</v>
      </c>
      <c r="J462" s="19">
        <v>3</v>
      </c>
      <c r="K462" s="18">
        <v>0</v>
      </c>
      <c r="L462" s="18">
        <v>0</v>
      </c>
      <c r="M462" s="18">
        <v>5.7000000000000002E-2</v>
      </c>
      <c r="N462" s="18">
        <v>0</v>
      </c>
      <c r="O462" s="18"/>
      <c r="P462" s="21" t="s">
        <v>562</v>
      </c>
      <c r="Q462" s="21"/>
      <c r="R462" s="22">
        <f t="shared" si="7"/>
        <v>1.9E-2</v>
      </c>
      <c r="S462" s="21" t="s">
        <v>576</v>
      </c>
    </row>
    <row r="463" spans="1:19" ht="18" customHeight="1" x14ac:dyDescent="0.75">
      <c r="A463" s="24" t="s">
        <v>511</v>
      </c>
      <c r="B463" s="25"/>
      <c r="C463" s="25">
        <v>9.6340000000000003</v>
      </c>
      <c r="D463" s="23" t="s">
        <v>68</v>
      </c>
      <c r="E463" s="23" t="s">
        <v>60</v>
      </c>
      <c r="F463" s="26"/>
      <c r="G463" s="27">
        <v>168</v>
      </c>
      <c r="H463" s="26"/>
      <c r="I463" s="26">
        <v>87.28904</v>
      </c>
      <c r="J463" s="26">
        <v>8.41</v>
      </c>
      <c r="K463" s="25">
        <v>0</v>
      </c>
      <c r="L463" s="25">
        <v>0</v>
      </c>
      <c r="M463" s="25">
        <v>0.19400000000000001</v>
      </c>
      <c r="N463" s="25">
        <v>0</v>
      </c>
      <c r="O463" s="25"/>
      <c r="P463" s="28" t="s">
        <v>562</v>
      </c>
      <c r="Q463" s="28"/>
      <c r="R463" s="29">
        <f t="shared" si="7"/>
        <v>6.4666666666666664E-2</v>
      </c>
      <c r="S463" s="28" t="s">
        <v>576</v>
      </c>
    </row>
    <row r="464" spans="1:19" ht="18" customHeight="1" x14ac:dyDescent="0.75">
      <c r="A464" s="17" t="s">
        <v>512</v>
      </c>
      <c r="B464" s="18"/>
      <c r="C464" s="18">
        <v>33.845999999999997</v>
      </c>
      <c r="D464" s="16" t="s">
        <v>68</v>
      </c>
      <c r="E464" s="16" t="s">
        <v>60</v>
      </c>
      <c r="F464" s="19"/>
      <c r="G464" s="20">
        <v>168</v>
      </c>
      <c r="H464" s="19"/>
      <c r="I464" s="19">
        <v>8.8635999999999999</v>
      </c>
      <c r="J464" s="19">
        <v>3</v>
      </c>
      <c r="K464" s="18">
        <v>0</v>
      </c>
      <c r="L464" s="18">
        <v>0</v>
      </c>
      <c r="M464" s="18">
        <v>1.3380000000000001</v>
      </c>
      <c r="N464" s="18">
        <v>0</v>
      </c>
      <c r="O464" s="18"/>
      <c r="P464" s="21" t="s">
        <v>562</v>
      </c>
      <c r="Q464" s="21"/>
      <c r="R464" s="22">
        <f t="shared" si="7"/>
        <v>0.44600000000000001</v>
      </c>
      <c r="S464" s="21" t="s">
        <v>576</v>
      </c>
    </row>
    <row r="465" spans="1:19" ht="18" customHeight="1" x14ac:dyDescent="0.75">
      <c r="A465" s="24" t="s">
        <v>513</v>
      </c>
      <c r="B465" s="25"/>
      <c r="C465" s="25">
        <v>16.945</v>
      </c>
      <c r="D465" s="23" t="s">
        <v>68</v>
      </c>
      <c r="E465" s="23" t="s">
        <v>60</v>
      </c>
      <c r="F465" s="26"/>
      <c r="G465" s="27">
        <v>168</v>
      </c>
      <c r="H465" s="26"/>
      <c r="I465" s="26">
        <v>369.79966999999999</v>
      </c>
      <c r="J465" s="26">
        <v>62.662999999999997</v>
      </c>
      <c r="K465" s="25">
        <v>0</v>
      </c>
      <c r="L465" s="25">
        <v>0</v>
      </c>
      <c r="M465" s="25">
        <v>0.20100000000000001</v>
      </c>
      <c r="N465" s="25">
        <v>0</v>
      </c>
      <c r="O465" s="25"/>
      <c r="P465" s="28" t="s">
        <v>562</v>
      </c>
      <c r="Q465" s="28"/>
      <c r="R465" s="29">
        <f t="shared" si="7"/>
        <v>6.7000000000000004E-2</v>
      </c>
      <c r="S465" s="28" t="s">
        <v>576</v>
      </c>
    </row>
    <row r="466" spans="1:19" ht="18" customHeight="1" x14ac:dyDescent="0.75">
      <c r="A466" s="17" t="s">
        <v>516</v>
      </c>
      <c r="B466" s="18"/>
      <c r="C466" s="18">
        <v>41.287999999999997</v>
      </c>
      <c r="D466" s="16" t="s">
        <v>158</v>
      </c>
      <c r="E466" s="16" t="s">
        <v>60</v>
      </c>
      <c r="F466" s="19"/>
      <c r="G466" s="20">
        <v>24</v>
      </c>
      <c r="H466" s="19"/>
      <c r="I466" s="19">
        <v>1453.17238</v>
      </c>
      <c r="J466" s="19">
        <v>600</v>
      </c>
      <c r="K466" s="18">
        <v>0</v>
      </c>
      <c r="L466" s="18">
        <v>0</v>
      </c>
      <c r="M466" s="18">
        <v>0</v>
      </c>
      <c r="N466" s="18">
        <v>0</v>
      </c>
      <c r="O466" s="18"/>
      <c r="P466" s="21" t="s">
        <v>564</v>
      </c>
      <c r="Q466" s="21"/>
      <c r="R466" s="22">
        <f t="shared" si="7"/>
        <v>0</v>
      </c>
      <c r="S466" s="21" t="s">
        <v>576</v>
      </c>
    </row>
    <row r="467" spans="1:19" ht="18" customHeight="1" x14ac:dyDescent="0.75">
      <c r="A467" s="24" t="s">
        <v>517</v>
      </c>
      <c r="B467" s="25"/>
      <c r="C467" s="25">
        <v>7.7770000000000001</v>
      </c>
      <c r="D467" s="23" t="s">
        <v>212</v>
      </c>
      <c r="E467" s="23" t="s">
        <v>60</v>
      </c>
      <c r="F467" s="26"/>
      <c r="G467" s="27">
        <v>0</v>
      </c>
      <c r="H467" s="26"/>
      <c r="I467" s="26">
        <v>19.111129999999999</v>
      </c>
      <c r="J467" s="26">
        <v>1.48644</v>
      </c>
      <c r="K467" s="25">
        <v>0</v>
      </c>
      <c r="L467" s="25">
        <v>0</v>
      </c>
      <c r="M467" s="25">
        <v>2.2069999999999999</v>
      </c>
      <c r="N467" s="25">
        <v>1158.403</v>
      </c>
      <c r="O467" s="25">
        <v>8.5999999999999993E-2</v>
      </c>
      <c r="P467" s="28" t="s">
        <v>565</v>
      </c>
      <c r="Q467" s="28" t="s">
        <v>569</v>
      </c>
      <c r="R467" s="29">
        <f t="shared" si="7"/>
        <v>0.73566666666666658</v>
      </c>
      <c r="S467" s="28" t="s">
        <v>576</v>
      </c>
    </row>
    <row r="468" spans="1:19" ht="18" customHeight="1" x14ac:dyDescent="0.75">
      <c r="A468" s="17" t="s">
        <v>526</v>
      </c>
      <c r="B468" s="18"/>
      <c r="C468" s="18">
        <v>1.3160000000000001</v>
      </c>
      <c r="D468" s="16" t="s">
        <v>59</v>
      </c>
      <c r="E468" s="16" t="s">
        <v>60</v>
      </c>
      <c r="F468" s="19"/>
      <c r="G468" s="20">
        <v>0</v>
      </c>
      <c r="H468" s="19"/>
      <c r="I468" s="19">
        <v>168.95741000000001</v>
      </c>
      <c r="J468" s="19">
        <v>2.2246899999999998</v>
      </c>
      <c r="K468" s="18">
        <v>0</v>
      </c>
      <c r="L468" s="18">
        <v>0</v>
      </c>
      <c r="M468" s="18">
        <v>0.16900000000000001</v>
      </c>
      <c r="N468" s="18">
        <v>6197.5420000000004</v>
      </c>
      <c r="O468" s="18"/>
      <c r="P468" s="21" t="s">
        <v>565</v>
      </c>
      <c r="Q468" s="21"/>
      <c r="R468" s="22">
        <f t="shared" si="7"/>
        <v>5.6333333333333339E-2</v>
      </c>
      <c r="S468" s="21" t="s">
        <v>576</v>
      </c>
    </row>
    <row r="469" spans="1:19" ht="18" customHeight="1" x14ac:dyDescent="0.75">
      <c r="A469" s="24" t="s">
        <v>530</v>
      </c>
      <c r="B469" s="25"/>
      <c r="C469" s="25">
        <v>100</v>
      </c>
      <c r="D469" s="23" t="s">
        <v>212</v>
      </c>
      <c r="E469" s="23" t="s">
        <v>60</v>
      </c>
      <c r="F469" s="26"/>
      <c r="G469" s="27">
        <v>623</v>
      </c>
      <c r="H469" s="26"/>
      <c r="I469" s="26">
        <v>3</v>
      </c>
      <c r="J469" s="26">
        <v>3</v>
      </c>
      <c r="K469" s="25">
        <v>0</v>
      </c>
      <c r="L469" s="25">
        <v>0</v>
      </c>
      <c r="M469" s="25"/>
      <c r="N469" s="25">
        <v>0</v>
      </c>
      <c r="O469" s="25"/>
      <c r="P469" s="28" t="s">
        <v>562</v>
      </c>
      <c r="Q469" s="28"/>
      <c r="R469" s="29">
        <f t="shared" si="7"/>
        <v>0</v>
      </c>
      <c r="S469" s="28" t="s">
        <v>576</v>
      </c>
    </row>
    <row r="470" spans="1:19" ht="18" customHeight="1" x14ac:dyDescent="0.75">
      <c r="A470" s="17" t="s">
        <v>531</v>
      </c>
      <c r="B470" s="18"/>
      <c r="C470" s="18">
        <v>100</v>
      </c>
      <c r="D470" s="16" t="s">
        <v>212</v>
      </c>
      <c r="E470" s="16" t="s">
        <v>60</v>
      </c>
      <c r="F470" s="19"/>
      <c r="G470" s="20">
        <v>623</v>
      </c>
      <c r="H470" s="19"/>
      <c r="I470" s="19">
        <v>3</v>
      </c>
      <c r="J470" s="19">
        <v>3</v>
      </c>
      <c r="K470" s="18">
        <v>0</v>
      </c>
      <c r="L470" s="18">
        <v>0</v>
      </c>
      <c r="M470" s="18"/>
      <c r="N470" s="18">
        <v>0</v>
      </c>
      <c r="O470" s="18"/>
      <c r="P470" s="21" t="s">
        <v>562</v>
      </c>
      <c r="Q470" s="21"/>
      <c r="R470" s="22">
        <f t="shared" si="7"/>
        <v>0</v>
      </c>
      <c r="S470" s="21" t="s">
        <v>576</v>
      </c>
    </row>
    <row r="471" spans="1:19" ht="18" customHeight="1" x14ac:dyDescent="0.75">
      <c r="A471" s="24" t="s">
        <v>533</v>
      </c>
      <c r="B471" s="25"/>
      <c r="C471" s="25">
        <v>100</v>
      </c>
      <c r="D471" s="23" t="s">
        <v>281</v>
      </c>
      <c r="E471" s="23" t="s">
        <v>60</v>
      </c>
      <c r="F471" s="26"/>
      <c r="G471" s="27">
        <v>623</v>
      </c>
      <c r="H471" s="26"/>
      <c r="I471" s="26">
        <v>3</v>
      </c>
      <c r="J471" s="26">
        <v>3</v>
      </c>
      <c r="K471" s="25">
        <v>0</v>
      </c>
      <c r="L471" s="25">
        <v>0</v>
      </c>
      <c r="M471" s="25"/>
      <c r="N471" s="25">
        <v>0</v>
      </c>
      <c r="O471" s="25"/>
      <c r="P471" s="28" t="s">
        <v>562</v>
      </c>
      <c r="Q471" s="28"/>
      <c r="R471" s="29">
        <f t="shared" si="7"/>
        <v>0</v>
      </c>
      <c r="S471" s="28" t="s">
        <v>576</v>
      </c>
    </row>
    <row r="472" spans="1:19" ht="18" customHeight="1" x14ac:dyDescent="0.75">
      <c r="A472" s="17" t="s">
        <v>534</v>
      </c>
      <c r="B472" s="18"/>
      <c r="C472" s="18">
        <v>100</v>
      </c>
      <c r="D472" s="16" t="s">
        <v>212</v>
      </c>
      <c r="E472" s="16" t="s">
        <v>60</v>
      </c>
      <c r="F472" s="19"/>
      <c r="G472" s="20">
        <v>623</v>
      </c>
      <c r="H472" s="19"/>
      <c r="I472" s="19">
        <v>3</v>
      </c>
      <c r="J472" s="19">
        <v>3</v>
      </c>
      <c r="K472" s="18">
        <v>0</v>
      </c>
      <c r="L472" s="18">
        <v>0</v>
      </c>
      <c r="M472" s="18"/>
      <c r="N472" s="18">
        <v>0</v>
      </c>
      <c r="O472" s="18"/>
      <c r="P472" s="21" t="s">
        <v>562</v>
      </c>
      <c r="Q472" s="21"/>
      <c r="R472" s="22">
        <f t="shared" si="7"/>
        <v>0</v>
      </c>
      <c r="S472" s="21" t="s">
        <v>576</v>
      </c>
    </row>
    <row r="473" spans="1:19" ht="18" customHeight="1" x14ac:dyDescent="0.75">
      <c r="A473" s="24" t="s">
        <v>535</v>
      </c>
      <c r="B473" s="25"/>
      <c r="C473" s="25">
        <v>100</v>
      </c>
      <c r="D473" s="23" t="s">
        <v>212</v>
      </c>
      <c r="E473" s="23" t="s">
        <v>60</v>
      </c>
      <c r="F473" s="26"/>
      <c r="G473" s="27">
        <v>623</v>
      </c>
      <c r="H473" s="26"/>
      <c r="I473" s="26">
        <v>3</v>
      </c>
      <c r="J473" s="26">
        <v>3</v>
      </c>
      <c r="K473" s="25">
        <v>0</v>
      </c>
      <c r="L473" s="25">
        <v>0</v>
      </c>
      <c r="M473" s="25"/>
      <c r="N473" s="25">
        <v>0</v>
      </c>
      <c r="O473" s="25"/>
      <c r="P473" s="28" t="s">
        <v>562</v>
      </c>
      <c r="Q473" s="28"/>
      <c r="R473" s="29">
        <f t="shared" si="7"/>
        <v>0</v>
      </c>
      <c r="S473" s="28" t="s">
        <v>576</v>
      </c>
    </row>
    <row r="474" spans="1:19" ht="18" customHeight="1" x14ac:dyDescent="0.75">
      <c r="A474" s="17" t="s">
        <v>543</v>
      </c>
      <c r="B474" s="18"/>
      <c r="C474" s="18">
        <v>97.224999999999994</v>
      </c>
      <c r="D474" s="16" t="s">
        <v>68</v>
      </c>
      <c r="E474" s="16" t="s">
        <v>60</v>
      </c>
      <c r="F474" s="19"/>
      <c r="G474" s="20">
        <v>168</v>
      </c>
      <c r="H474" s="19"/>
      <c r="I474" s="19">
        <v>3.08561</v>
      </c>
      <c r="J474" s="19">
        <v>3</v>
      </c>
      <c r="K474" s="18">
        <v>0</v>
      </c>
      <c r="L474" s="18">
        <v>0</v>
      </c>
      <c r="M474" s="18">
        <v>30.97</v>
      </c>
      <c r="N474" s="18">
        <v>0</v>
      </c>
      <c r="O474" s="18"/>
      <c r="P474" s="21" t="s">
        <v>562</v>
      </c>
      <c r="Q474" s="21"/>
      <c r="R474" s="22">
        <f t="shared" si="7"/>
        <v>10.323333333333332</v>
      </c>
      <c r="S474" s="21" t="s">
        <v>575</v>
      </c>
    </row>
    <row r="475" spans="1:19" ht="18" customHeight="1" x14ac:dyDescent="0.75">
      <c r="A475" s="24" t="s">
        <v>544</v>
      </c>
      <c r="B475" s="25"/>
      <c r="C475" s="25">
        <v>96.911000000000001</v>
      </c>
      <c r="D475" s="23" t="s">
        <v>68</v>
      </c>
      <c r="E475" s="23" t="s">
        <v>60</v>
      </c>
      <c r="F475" s="26"/>
      <c r="G475" s="27">
        <v>168</v>
      </c>
      <c r="H475" s="26"/>
      <c r="I475" s="26">
        <v>3.0956100000000002</v>
      </c>
      <c r="J475" s="26">
        <v>3</v>
      </c>
      <c r="K475" s="25">
        <v>0</v>
      </c>
      <c r="L475" s="25">
        <v>0</v>
      </c>
      <c r="M475" s="25">
        <v>27.835999999999999</v>
      </c>
      <c r="N475" s="25">
        <v>0</v>
      </c>
      <c r="O475" s="25"/>
      <c r="P475" s="28" t="s">
        <v>562</v>
      </c>
      <c r="Q475" s="28"/>
      <c r="R475" s="29">
        <f t="shared" si="7"/>
        <v>9.2786666666666662</v>
      </c>
      <c r="S475" s="28" t="s">
        <v>576</v>
      </c>
    </row>
  </sheetData>
  <autoFilter ref="A1:O475" xr:uid="{00000000-0001-0000-0100-000000000000}"/>
  <sortState xmlns:xlrd2="http://schemas.microsoft.com/office/spreadsheetml/2017/richdata2" ref="A2:S475">
    <sortCondition descending="1" ref="F2:F4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C9E3-1A8A-48A5-B441-4D50235DCC5D}">
  <sheetPr codeName="Hoja4"/>
  <dimension ref="A1"/>
  <sheetViews>
    <sheetView workbookViewId="0"/>
  </sheetViews>
  <sheetFormatPr baseColWidth="10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2ECA-A01A-406D-91F7-151600D94696}">
  <sheetPr codeName="Hoja5"/>
  <dimension ref="A1:S101"/>
  <sheetViews>
    <sheetView workbookViewId="0">
      <selection sqref="A1:XFD1048576"/>
    </sheetView>
  </sheetViews>
  <sheetFormatPr baseColWidth="10" defaultRowHeight="14.75" x14ac:dyDescent="0.75"/>
  <sheetData>
    <row r="1" spans="1:19" s="13" customFormat="1" ht="94.9" customHeight="1" x14ac:dyDescent="0.75">
      <c r="A1" s="12" t="s">
        <v>546</v>
      </c>
      <c r="B1" s="12" t="s">
        <v>548</v>
      </c>
      <c r="C1" s="12" t="s">
        <v>549</v>
      </c>
      <c r="D1" s="12" t="s">
        <v>550</v>
      </c>
      <c r="E1" s="12" t="s">
        <v>553</v>
      </c>
      <c r="F1" s="12" t="s">
        <v>552</v>
      </c>
      <c r="G1" s="12" t="s">
        <v>554</v>
      </c>
      <c r="H1" s="12" t="s">
        <v>551</v>
      </c>
      <c r="I1" s="12" t="s">
        <v>555</v>
      </c>
      <c r="J1" s="12" t="s">
        <v>556</v>
      </c>
      <c r="K1" s="12" t="s">
        <v>557</v>
      </c>
      <c r="L1" s="12" t="s">
        <v>558</v>
      </c>
      <c r="M1" s="12" t="s">
        <v>559</v>
      </c>
      <c r="N1" s="12" t="s">
        <v>560</v>
      </c>
      <c r="O1" s="12" t="s">
        <v>561</v>
      </c>
      <c r="P1" s="12" t="s">
        <v>563</v>
      </c>
      <c r="Q1" s="12" t="s">
        <v>567</v>
      </c>
      <c r="R1" s="15" t="s">
        <v>572</v>
      </c>
      <c r="S1" s="15" t="s">
        <v>573</v>
      </c>
    </row>
    <row r="2" spans="1:19" ht="18" customHeight="1" x14ac:dyDescent="0.75">
      <c r="A2" s="17" t="s">
        <v>214</v>
      </c>
      <c r="B2" s="18">
        <v>22.373000000000001</v>
      </c>
      <c r="C2" s="18">
        <v>49.283000000000001</v>
      </c>
      <c r="D2" s="16" t="s">
        <v>56</v>
      </c>
      <c r="E2" s="16" t="s">
        <v>60</v>
      </c>
      <c r="F2" s="19">
        <v>5529.9090800000004</v>
      </c>
      <c r="G2" s="20">
        <v>670</v>
      </c>
      <c r="H2" s="19">
        <v>947.57561999999996</v>
      </c>
      <c r="I2" s="19">
        <v>20468.81552</v>
      </c>
      <c r="J2" s="19">
        <v>10087.81078</v>
      </c>
      <c r="K2" s="18">
        <v>6.0439999999999996</v>
      </c>
      <c r="L2" s="18">
        <v>12.263999999999999</v>
      </c>
      <c r="M2" s="18">
        <v>5.1920000000000002</v>
      </c>
      <c r="N2" s="18">
        <v>88.379000000000005</v>
      </c>
      <c r="O2" s="18">
        <v>1.131</v>
      </c>
      <c r="P2" s="21" t="s">
        <v>562</v>
      </c>
      <c r="Q2" s="21" t="s">
        <v>568</v>
      </c>
      <c r="R2" s="22">
        <f t="shared" ref="R2:R65" si="0">AVERAGE(K2:M2)</f>
        <v>7.833333333333333</v>
      </c>
      <c r="S2" s="21" t="s">
        <v>576</v>
      </c>
    </row>
    <row r="3" spans="1:19" ht="18" customHeight="1" x14ac:dyDescent="0.75">
      <c r="A3" s="17" t="s">
        <v>508</v>
      </c>
      <c r="B3" s="18"/>
      <c r="C3" s="18">
        <v>5.4509999999999996</v>
      </c>
      <c r="D3" s="16" t="s">
        <v>68</v>
      </c>
      <c r="E3" s="16" t="s">
        <v>60</v>
      </c>
      <c r="F3" s="19"/>
      <c r="G3" s="20">
        <v>168</v>
      </c>
      <c r="H3" s="19"/>
      <c r="I3" s="19">
        <v>404.03501999999997</v>
      </c>
      <c r="J3" s="19">
        <v>22.024000000000001</v>
      </c>
      <c r="K3" s="18">
        <v>0</v>
      </c>
      <c r="L3" s="18">
        <v>0</v>
      </c>
      <c r="M3" s="18">
        <v>4.4999999999999998E-2</v>
      </c>
      <c r="N3" s="18">
        <v>0</v>
      </c>
      <c r="O3" s="18"/>
      <c r="P3" s="21" t="s">
        <v>562</v>
      </c>
      <c r="Q3" s="21"/>
      <c r="R3" s="22">
        <f t="shared" si="0"/>
        <v>1.4999999999999999E-2</v>
      </c>
      <c r="S3" s="21" t="s">
        <v>576</v>
      </c>
    </row>
    <row r="4" spans="1:19" ht="18" customHeight="1" x14ac:dyDescent="0.75">
      <c r="A4" s="17" t="s">
        <v>344</v>
      </c>
      <c r="B4" s="18">
        <v>10.625</v>
      </c>
      <c r="C4" s="18">
        <v>-39.753</v>
      </c>
      <c r="D4" s="16" t="s">
        <v>56</v>
      </c>
      <c r="E4" s="16" t="s">
        <v>60</v>
      </c>
      <c r="F4" s="19">
        <v>613.38064999999995</v>
      </c>
      <c r="G4" s="20">
        <v>78</v>
      </c>
      <c r="H4" s="19">
        <v>48.579650000000001</v>
      </c>
      <c r="I4" s="19">
        <v>4828.2418299999999</v>
      </c>
      <c r="J4" s="19">
        <v>-1919.4176299999999</v>
      </c>
      <c r="K4" s="18">
        <v>1.349</v>
      </c>
      <c r="L4" s="18">
        <v>-3.395</v>
      </c>
      <c r="M4" s="18">
        <v>0.66700000000000004</v>
      </c>
      <c r="N4" s="18">
        <v>-312.62</v>
      </c>
      <c r="O4" s="18">
        <v>-0.31900000000000001</v>
      </c>
      <c r="P4" s="21" t="s">
        <v>564</v>
      </c>
      <c r="Q4" s="21" t="s">
        <v>570</v>
      </c>
      <c r="R4" s="22">
        <f t="shared" si="0"/>
        <v>-0.45966666666666672</v>
      </c>
      <c r="S4" s="21" t="s">
        <v>577</v>
      </c>
    </row>
    <row r="5" spans="1:19" ht="18" customHeight="1" x14ac:dyDescent="0.75">
      <c r="A5" s="17" t="s">
        <v>266</v>
      </c>
      <c r="B5" s="18">
        <v>-71.956999999999994</v>
      </c>
      <c r="C5" s="18">
        <v>14.032999999999999</v>
      </c>
      <c r="D5" s="16" t="s">
        <v>68</v>
      </c>
      <c r="E5" s="16" t="s">
        <v>60</v>
      </c>
      <c r="F5" s="19">
        <v>3155.1383689999998</v>
      </c>
      <c r="G5" s="20">
        <v>72</v>
      </c>
      <c r="H5" s="19">
        <v>-71.945170000000005</v>
      </c>
      <c r="I5" s="19">
        <v>33421.730089999997</v>
      </c>
      <c r="J5" s="19">
        <v>4690.3906900000002</v>
      </c>
      <c r="K5" s="18">
        <v>-6.7930000000000001</v>
      </c>
      <c r="L5" s="18">
        <v>-48.404000000000003</v>
      </c>
      <c r="M5" s="18">
        <v>1.855</v>
      </c>
      <c r="N5" s="18">
        <v>578.44399999999996</v>
      </c>
      <c r="O5" s="18">
        <v>0.17199999999999999</v>
      </c>
      <c r="P5" s="21" t="s">
        <v>564</v>
      </c>
      <c r="Q5" s="21" t="s">
        <v>569</v>
      </c>
      <c r="R5" s="22">
        <f t="shared" si="0"/>
        <v>-17.780666666666669</v>
      </c>
      <c r="S5" s="21" t="s">
        <v>577</v>
      </c>
    </row>
    <row r="6" spans="1:19" ht="18" customHeight="1" x14ac:dyDescent="0.75">
      <c r="A6" s="17" t="s">
        <v>354</v>
      </c>
      <c r="B6" s="18">
        <v>39.265000000000001</v>
      </c>
      <c r="C6" s="18">
        <v>30.065999999999999</v>
      </c>
      <c r="D6" s="16" t="s">
        <v>154</v>
      </c>
      <c r="E6" s="16" t="s">
        <v>60</v>
      </c>
      <c r="F6" s="19">
        <v>464.51898999999997</v>
      </c>
      <c r="G6" s="20">
        <v>3</v>
      </c>
      <c r="H6" s="19">
        <v>141.78393</v>
      </c>
      <c r="I6" s="19">
        <v>2123.1244900000002</v>
      </c>
      <c r="J6" s="19">
        <v>638.35177999999996</v>
      </c>
      <c r="K6" s="18">
        <v>8.5909999999999993</v>
      </c>
      <c r="L6" s="18">
        <v>28.573</v>
      </c>
      <c r="M6" s="18">
        <v>0.57999999999999996</v>
      </c>
      <c r="N6" s="18">
        <v>180.56100000000001</v>
      </c>
      <c r="O6" s="18">
        <v>0.55300000000000005</v>
      </c>
      <c r="P6" s="21" t="s">
        <v>565</v>
      </c>
      <c r="Q6" s="21" t="s">
        <v>569</v>
      </c>
      <c r="R6" s="22">
        <f t="shared" si="0"/>
        <v>12.581333333333333</v>
      </c>
      <c r="S6" s="21" t="s">
        <v>575</v>
      </c>
    </row>
    <row r="7" spans="1:19" ht="18" customHeight="1" x14ac:dyDescent="0.75">
      <c r="A7" s="24" t="s">
        <v>473</v>
      </c>
      <c r="B7" s="25"/>
      <c r="C7" s="25">
        <v>-18.632000000000001</v>
      </c>
      <c r="D7" s="23" t="s">
        <v>56</v>
      </c>
      <c r="E7" s="23" t="s">
        <v>60</v>
      </c>
      <c r="F7" s="26"/>
      <c r="G7" s="27">
        <v>297</v>
      </c>
      <c r="H7" s="26">
        <v>-7.0079799999999999</v>
      </c>
      <c r="I7" s="26">
        <v>12466.07567</v>
      </c>
      <c r="J7" s="26">
        <v>-2322.70253</v>
      </c>
      <c r="K7" s="25">
        <v>-7.4999999999999997E-2</v>
      </c>
      <c r="L7" s="25">
        <v>0.40699999999999997</v>
      </c>
      <c r="M7" s="25">
        <v>1E-3</v>
      </c>
      <c r="N7" s="25">
        <v>-144.017</v>
      </c>
      <c r="O7" s="25">
        <v>-0.69399999999999995</v>
      </c>
      <c r="P7" s="28" t="s">
        <v>562</v>
      </c>
      <c r="Q7" s="28" t="s">
        <v>570</v>
      </c>
      <c r="R7" s="29">
        <f t="shared" si="0"/>
        <v>0.11099999999999999</v>
      </c>
      <c r="S7" s="28" t="s">
        <v>576</v>
      </c>
    </row>
    <row r="8" spans="1:19" ht="18" customHeight="1" x14ac:dyDescent="0.75">
      <c r="A8" s="17" t="s">
        <v>430</v>
      </c>
      <c r="B8" s="18">
        <v>51.64</v>
      </c>
      <c r="C8" s="18">
        <v>89.39</v>
      </c>
      <c r="D8" s="16" t="s">
        <v>107</v>
      </c>
      <c r="E8" s="16" t="s">
        <v>60</v>
      </c>
      <c r="F8" s="19">
        <v>45.452579999999998</v>
      </c>
      <c r="G8" s="20">
        <v>0</v>
      </c>
      <c r="H8" s="19">
        <v>17.60389</v>
      </c>
      <c r="I8" s="19">
        <v>74.299580000000006</v>
      </c>
      <c r="J8" s="19">
        <v>66.41686</v>
      </c>
      <c r="K8" s="18">
        <v>31.59</v>
      </c>
      <c r="L8" s="18">
        <v>35.340000000000003</v>
      </c>
      <c r="M8" s="18">
        <v>8.1229999999999993</v>
      </c>
      <c r="N8" s="18">
        <v>0</v>
      </c>
      <c r="O8" s="18"/>
      <c r="P8" s="21" t="s">
        <v>565</v>
      </c>
      <c r="Q8" s="21"/>
      <c r="R8" s="22">
        <f t="shared" si="0"/>
        <v>25.01766666666667</v>
      </c>
      <c r="S8" s="21" t="s">
        <v>575</v>
      </c>
    </row>
    <row r="9" spans="1:19" ht="18" customHeight="1" x14ac:dyDescent="0.75">
      <c r="A9" s="24" t="s">
        <v>257</v>
      </c>
      <c r="B9" s="25">
        <v>64.847999999999999</v>
      </c>
      <c r="C9" s="25">
        <v>10.153</v>
      </c>
      <c r="D9" s="23" t="s">
        <v>68</v>
      </c>
      <c r="E9" s="23" t="s">
        <v>60</v>
      </c>
      <c r="F9" s="26">
        <v>3593</v>
      </c>
      <c r="G9" s="27">
        <v>1746</v>
      </c>
      <c r="H9" s="26">
        <v>1747</v>
      </c>
      <c r="I9" s="26">
        <v>15393</v>
      </c>
      <c r="J9" s="26">
        <v>1563</v>
      </c>
      <c r="K9" s="25">
        <v>15.135999999999999</v>
      </c>
      <c r="L9" s="25">
        <v>149.072</v>
      </c>
      <c r="M9" s="25">
        <v>1.262</v>
      </c>
      <c r="N9" s="25">
        <v>780.61400000000003</v>
      </c>
      <c r="O9" s="25">
        <v>0.128</v>
      </c>
      <c r="P9" s="28" t="s">
        <v>562</v>
      </c>
      <c r="Q9" s="28" t="s">
        <v>569</v>
      </c>
      <c r="R9" s="29">
        <f t="shared" si="0"/>
        <v>55.156666666666666</v>
      </c>
      <c r="S9" s="28" t="s">
        <v>575</v>
      </c>
    </row>
    <row r="10" spans="1:19" ht="18" customHeight="1" x14ac:dyDescent="0.75">
      <c r="A10" s="17" t="s">
        <v>226</v>
      </c>
      <c r="B10" s="18">
        <v>47.941000000000003</v>
      </c>
      <c r="C10" s="18">
        <v>53.511000000000003</v>
      </c>
      <c r="D10" s="16" t="s">
        <v>56</v>
      </c>
      <c r="E10" s="16" t="s">
        <v>57</v>
      </c>
      <c r="F10" s="19">
        <v>5125</v>
      </c>
      <c r="G10" s="20">
        <v>730</v>
      </c>
      <c r="H10" s="19">
        <v>1843</v>
      </c>
      <c r="I10" s="19">
        <v>16404</v>
      </c>
      <c r="J10" s="19">
        <v>8778</v>
      </c>
      <c r="K10" s="18">
        <v>14.978</v>
      </c>
      <c r="L10" s="18">
        <v>27.99</v>
      </c>
      <c r="M10" s="18">
        <v>2.9249999999999998</v>
      </c>
      <c r="N10" s="18">
        <v>77.397999999999996</v>
      </c>
      <c r="O10" s="18">
        <v>1.292</v>
      </c>
      <c r="P10" s="21" t="s">
        <v>562</v>
      </c>
      <c r="Q10" s="21" t="s">
        <v>568</v>
      </c>
      <c r="R10" s="22">
        <f t="shared" si="0"/>
        <v>15.297666666666665</v>
      </c>
      <c r="S10" s="21" t="s">
        <v>575</v>
      </c>
    </row>
    <row r="11" spans="1:19" ht="18" customHeight="1" x14ac:dyDescent="0.75">
      <c r="A11" s="17" t="s">
        <v>485</v>
      </c>
      <c r="B11" s="18"/>
      <c r="C11" s="18">
        <v>40.46</v>
      </c>
      <c r="D11" s="16" t="s">
        <v>56</v>
      </c>
      <c r="E11" s="16" t="s">
        <v>60</v>
      </c>
      <c r="F11" s="19"/>
      <c r="G11" s="20">
        <v>0</v>
      </c>
      <c r="H11" s="19">
        <v>-51.302790000000002</v>
      </c>
      <c r="I11" s="19">
        <v>146.47433000000001</v>
      </c>
      <c r="J11" s="19">
        <v>59.264360000000003</v>
      </c>
      <c r="K11" s="18">
        <v>-35.024999999999999</v>
      </c>
      <c r="L11" s="18">
        <v>-86.566000000000003</v>
      </c>
      <c r="M11" s="18">
        <v>6.8730000000000002</v>
      </c>
      <c r="N11" s="18">
        <v>140.404</v>
      </c>
      <c r="O11" s="18">
        <v>0.71199999999999997</v>
      </c>
      <c r="P11" s="21" t="s">
        <v>565</v>
      </c>
      <c r="Q11" s="21" t="s">
        <v>569</v>
      </c>
      <c r="R11" s="22">
        <f t="shared" si="0"/>
        <v>-38.239333333333335</v>
      </c>
      <c r="S11" s="21" t="s">
        <v>577</v>
      </c>
    </row>
    <row r="12" spans="1:19" ht="18" customHeight="1" x14ac:dyDescent="0.75">
      <c r="A12" s="17" t="s">
        <v>201</v>
      </c>
      <c r="B12" s="18">
        <v>70.622</v>
      </c>
      <c r="C12" s="18">
        <v>77.995000000000005</v>
      </c>
      <c r="D12" s="16" t="s">
        <v>65</v>
      </c>
      <c r="E12" s="16" t="s">
        <v>60</v>
      </c>
      <c r="F12" s="19">
        <v>5927.2489999999998</v>
      </c>
      <c r="G12" s="20">
        <v>1101</v>
      </c>
      <c r="H12" s="19">
        <v>3139.462</v>
      </c>
      <c r="I12" s="19">
        <v>13749.433999999999</v>
      </c>
      <c r="J12" s="19">
        <v>10724.002</v>
      </c>
      <c r="K12" s="18">
        <v>30.443999999999999</v>
      </c>
      <c r="L12" s="18">
        <v>39.033000000000001</v>
      </c>
      <c r="M12" s="18">
        <v>1.6579999999999999</v>
      </c>
      <c r="N12" s="18">
        <v>5.2030000000000003</v>
      </c>
      <c r="O12" s="18">
        <v>19.216999999999999</v>
      </c>
      <c r="P12" s="21" t="s">
        <v>562</v>
      </c>
      <c r="Q12" s="21" t="s">
        <v>568</v>
      </c>
      <c r="R12" s="22">
        <f t="shared" si="0"/>
        <v>23.71166666666667</v>
      </c>
      <c r="S12" s="21" t="s">
        <v>575</v>
      </c>
    </row>
    <row r="13" spans="1:19" ht="18" customHeight="1" x14ac:dyDescent="0.75">
      <c r="A13" s="17" t="s">
        <v>222</v>
      </c>
      <c r="B13" s="18">
        <v>64.641999999999996</v>
      </c>
      <c r="C13" s="18">
        <v>80.893000000000001</v>
      </c>
      <c r="D13" s="16" t="s">
        <v>212</v>
      </c>
      <c r="E13" s="16" t="s">
        <v>57</v>
      </c>
      <c r="F13" s="19">
        <v>5204</v>
      </c>
      <c r="G13" s="20">
        <v>0</v>
      </c>
      <c r="H13" s="19">
        <v>2941</v>
      </c>
      <c r="I13" s="19">
        <v>38421</v>
      </c>
      <c r="J13" s="19">
        <v>31080</v>
      </c>
      <c r="K13" s="18">
        <v>8.7550000000000008</v>
      </c>
      <c r="L13" s="18">
        <v>10.823</v>
      </c>
      <c r="M13" s="18">
        <v>7.992</v>
      </c>
      <c r="N13" s="18">
        <v>20.469000000000001</v>
      </c>
      <c r="O13" s="18">
        <v>4.8849999999999998</v>
      </c>
      <c r="P13" s="21" t="s">
        <v>565</v>
      </c>
      <c r="Q13" s="21" t="s">
        <v>568</v>
      </c>
      <c r="R13" s="22">
        <f t="shared" si="0"/>
        <v>9.1900000000000013</v>
      </c>
      <c r="S13" s="21" t="s">
        <v>576</v>
      </c>
    </row>
    <row r="14" spans="1:19" ht="18" customHeight="1" x14ac:dyDescent="0.75">
      <c r="A14" s="24" t="s">
        <v>219</v>
      </c>
      <c r="B14" s="25">
        <v>26.954000000000001</v>
      </c>
      <c r="C14" s="25">
        <v>77.082999999999998</v>
      </c>
      <c r="D14" s="23" t="s">
        <v>56</v>
      </c>
      <c r="E14" s="23" t="s">
        <v>60</v>
      </c>
      <c r="F14" s="26">
        <v>5344.3569299999999</v>
      </c>
      <c r="G14" s="27">
        <v>166</v>
      </c>
      <c r="H14" s="26">
        <v>1080.3827000000001</v>
      </c>
      <c r="I14" s="26">
        <v>27565.360629999999</v>
      </c>
      <c r="J14" s="26">
        <v>21248.47525</v>
      </c>
      <c r="K14" s="25">
        <v>5.2249999999999996</v>
      </c>
      <c r="L14" s="25">
        <v>6.7789999999999999</v>
      </c>
      <c r="M14" s="25">
        <v>5.1529999999999996</v>
      </c>
      <c r="N14" s="25">
        <v>25.504999999999999</v>
      </c>
      <c r="O14" s="25">
        <v>3.92</v>
      </c>
      <c r="P14" s="28" t="s">
        <v>562</v>
      </c>
      <c r="Q14" s="28" t="s">
        <v>568</v>
      </c>
      <c r="R14" s="29">
        <f t="shared" si="0"/>
        <v>5.7190000000000003</v>
      </c>
      <c r="S14" s="28" t="s">
        <v>576</v>
      </c>
    </row>
    <row r="15" spans="1:19" ht="18" customHeight="1" x14ac:dyDescent="0.75">
      <c r="A15" s="24" t="s">
        <v>478</v>
      </c>
      <c r="B15" s="25"/>
      <c r="C15" s="25">
        <v>2.258</v>
      </c>
      <c r="D15" s="23" t="s">
        <v>99</v>
      </c>
      <c r="E15" s="23" t="s">
        <v>60</v>
      </c>
      <c r="F15" s="26"/>
      <c r="G15" s="27">
        <v>704</v>
      </c>
      <c r="H15" s="26"/>
      <c r="I15" s="26">
        <v>132.83394000000001</v>
      </c>
      <c r="J15" s="26">
        <v>3</v>
      </c>
      <c r="K15" s="25">
        <v>0</v>
      </c>
      <c r="L15" s="25">
        <v>0</v>
      </c>
      <c r="M15" s="25"/>
      <c r="N15" s="25">
        <v>4327.7979999999998</v>
      </c>
      <c r="O15" s="25">
        <v>2.3E-2</v>
      </c>
      <c r="P15" s="28" t="s">
        <v>562</v>
      </c>
      <c r="Q15" s="28" t="s">
        <v>569</v>
      </c>
      <c r="R15" s="29">
        <f t="shared" si="0"/>
        <v>0</v>
      </c>
      <c r="S15" s="28" t="s">
        <v>576</v>
      </c>
    </row>
    <row r="16" spans="1:19" ht="18" customHeight="1" x14ac:dyDescent="0.75">
      <c r="A16" s="24" t="s">
        <v>324</v>
      </c>
      <c r="B16" s="25">
        <v>43.527000000000001</v>
      </c>
      <c r="C16" s="25">
        <v>9.2769999999999992</v>
      </c>
      <c r="D16" s="23" t="s">
        <v>99</v>
      </c>
      <c r="E16" s="23" t="s">
        <v>60</v>
      </c>
      <c r="F16" s="26">
        <v>985.80687</v>
      </c>
      <c r="G16" s="27">
        <v>0</v>
      </c>
      <c r="H16" s="26">
        <v>425.05991999999998</v>
      </c>
      <c r="I16" s="26">
        <v>483.65974</v>
      </c>
      <c r="J16" s="26">
        <v>44.869140000000002</v>
      </c>
      <c r="K16" s="25">
        <v>88.718000000000004</v>
      </c>
      <c r="L16" s="25">
        <v>956.32799999999997</v>
      </c>
      <c r="M16" s="25">
        <v>1.0940000000000001</v>
      </c>
      <c r="N16" s="25">
        <v>0</v>
      </c>
      <c r="O16" s="25">
        <v>4486914</v>
      </c>
      <c r="P16" s="28" t="s">
        <v>565</v>
      </c>
      <c r="Q16" s="28" t="s">
        <v>568</v>
      </c>
      <c r="R16" s="29">
        <f t="shared" si="0"/>
        <v>348.71333333333337</v>
      </c>
      <c r="S16" s="28" t="s">
        <v>575</v>
      </c>
    </row>
    <row r="17" spans="1:19" ht="18" customHeight="1" x14ac:dyDescent="0.75">
      <c r="A17" s="24" t="s">
        <v>541</v>
      </c>
      <c r="B17" s="25"/>
      <c r="C17" s="25">
        <v>100</v>
      </c>
      <c r="D17" s="23" t="s">
        <v>281</v>
      </c>
      <c r="E17" s="23" t="s">
        <v>60</v>
      </c>
      <c r="F17" s="26"/>
      <c r="G17" s="27">
        <v>623</v>
      </c>
      <c r="H17" s="26">
        <v>-7.7099999999999998E-3</v>
      </c>
      <c r="I17" s="26">
        <v>202.99229</v>
      </c>
      <c r="J17" s="26">
        <v>202.99229</v>
      </c>
      <c r="K17" s="25">
        <v>-4.0000000000000001E-3</v>
      </c>
      <c r="L17" s="25">
        <v>-4.0000000000000001E-3</v>
      </c>
      <c r="M17" s="25"/>
      <c r="N17" s="25">
        <v>0</v>
      </c>
      <c r="O17" s="25"/>
      <c r="P17" s="28" t="s">
        <v>562</v>
      </c>
      <c r="Q17" s="28"/>
      <c r="R17" s="29">
        <f t="shared" si="0"/>
        <v>-4.0000000000000001E-3</v>
      </c>
      <c r="S17" s="28" t="s">
        <v>576</v>
      </c>
    </row>
    <row r="18" spans="1:19" ht="18" customHeight="1" x14ac:dyDescent="0.75">
      <c r="A18" s="17" t="s">
        <v>143</v>
      </c>
      <c r="B18" s="18">
        <v>72.168999999999997</v>
      </c>
      <c r="C18" s="18">
        <v>34.963999999999999</v>
      </c>
      <c r="D18" s="16" t="s">
        <v>68</v>
      </c>
      <c r="E18" s="16" t="s">
        <v>60</v>
      </c>
      <c r="F18" s="19">
        <v>9238</v>
      </c>
      <c r="G18" s="20">
        <v>0</v>
      </c>
      <c r="H18" s="19">
        <v>5000</v>
      </c>
      <c r="I18" s="19">
        <v>11017</v>
      </c>
      <c r="J18" s="19">
        <v>3852</v>
      </c>
      <c r="K18" s="18">
        <v>60.515000000000001</v>
      </c>
      <c r="L18" s="18">
        <v>173.078</v>
      </c>
      <c r="M18" s="18">
        <v>0.55300000000000005</v>
      </c>
      <c r="N18" s="18">
        <v>0</v>
      </c>
      <c r="O18" s="18"/>
      <c r="P18" s="21" t="s">
        <v>565</v>
      </c>
      <c r="Q18" s="21"/>
      <c r="R18" s="22">
        <f t="shared" si="0"/>
        <v>78.048666666666676</v>
      </c>
      <c r="S18" s="21" t="s">
        <v>575</v>
      </c>
    </row>
    <row r="19" spans="1:19" ht="18" customHeight="1" x14ac:dyDescent="0.75">
      <c r="A19" s="17" t="s">
        <v>268</v>
      </c>
      <c r="B19" s="18">
        <v>-7.5259999999999998</v>
      </c>
      <c r="C19" s="18">
        <v>11.679</v>
      </c>
      <c r="D19" s="16" t="s">
        <v>56</v>
      </c>
      <c r="E19" s="16" t="s">
        <v>60</v>
      </c>
      <c r="F19" s="19">
        <v>3016</v>
      </c>
      <c r="G19" s="20">
        <v>78</v>
      </c>
      <c r="H19" s="19">
        <v>391</v>
      </c>
      <c r="I19" s="19">
        <v>28820</v>
      </c>
      <c r="J19" s="19">
        <v>3366</v>
      </c>
      <c r="K19" s="18">
        <v>-0.78700000000000003</v>
      </c>
      <c r="L19" s="18">
        <v>-6.7430000000000003</v>
      </c>
      <c r="M19" s="18">
        <v>1.569</v>
      </c>
      <c r="N19" s="18">
        <v>717.32</v>
      </c>
      <c r="O19" s="18">
        <v>0.14299999999999999</v>
      </c>
      <c r="P19" s="21" t="s">
        <v>564</v>
      </c>
      <c r="Q19" s="21" t="s">
        <v>569</v>
      </c>
      <c r="R19" s="22">
        <f t="shared" si="0"/>
        <v>-1.9870000000000001</v>
      </c>
      <c r="S19" s="21" t="s">
        <v>577</v>
      </c>
    </row>
    <row r="20" spans="1:19" ht="18" customHeight="1" x14ac:dyDescent="0.75">
      <c r="A20" s="17" t="s">
        <v>141</v>
      </c>
      <c r="B20" s="18">
        <v>61.295999999999999</v>
      </c>
      <c r="C20" s="18">
        <v>18.190000000000001</v>
      </c>
      <c r="D20" s="16" t="s">
        <v>56</v>
      </c>
      <c r="E20" s="16" t="s">
        <v>60</v>
      </c>
      <c r="F20" s="19">
        <v>9398.9380000000001</v>
      </c>
      <c r="G20" s="20">
        <v>709</v>
      </c>
      <c r="H20" s="19">
        <v>4432.4549999999999</v>
      </c>
      <c r="I20" s="19">
        <v>50103.671999999999</v>
      </c>
      <c r="J20" s="19">
        <v>9114.1569999999992</v>
      </c>
      <c r="K20" s="18">
        <v>11.497999999999999</v>
      </c>
      <c r="L20" s="18">
        <v>63.210999999999999</v>
      </c>
      <c r="M20" s="18">
        <v>1.222</v>
      </c>
      <c r="N20" s="18">
        <v>422.30200000000002</v>
      </c>
      <c r="O20" s="18">
        <v>0.26400000000000001</v>
      </c>
      <c r="P20" s="21" t="s">
        <v>562</v>
      </c>
      <c r="Q20" s="21" t="s">
        <v>569</v>
      </c>
      <c r="R20" s="22">
        <f t="shared" si="0"/>
        <v>25.310333333333332</v>
      </c>
      <c r="S20" s="21" t="s">
        <v>575</v>
      </c>
    </row>
    <row r="21" spans="1:19" ht="18" customHeight="1" x14ac:dyDescent="0.75">
      <c r="A21" s="17" t="s">
        <v>514</v>
      </c>
      <c r="B21" s="18"/>
      <c r="C21" s="18">
        <v>66.153000000000006</v>
      </c>
      <c r="D21" s="16" t="s">
        <v>56</v>
      </c>
      <c r="E21" s="16" t="s">
        <v>57</v>
      </c>
      <c r="F21" s="19"/>
      <c r="G21" s="20">
        <v>730</v>
      </c>
      <c r="H21" s="19">
        <v>-1</v>
      </c>
      <c r="I21" s="19">
        <v>65</v>
      </c>
      <c r="J21" s="19">
        <v>43</v>
      </c>
      <c r="K21" s="18">
        <v>-3.0760000000000001</v>
      </c>
      <c r="L21" s="18">
        <v>-4.6509999999999998</v>
      </c>
      <c r="M21" s="18">
        <v>2.7719999999999998</v>
      </c>
      <c r="N21" s="18">
        <v>0</v>
      </c>
      <c r="O21" s="18"/>
      <c r="P21" s="21" t="s">
        <v>562</v>
      </c>
      <c r="Q21" s="21"/>
      <c r="R21" s="22">
        <f t="shared" si="0"/>
        <v>-1.6516666666666666</v>
      </c>
      <c r="S21" s="21" t="s">
        <v>577</v>
      </c>
    </row>
    <row r="22" spans="1:19" ht="18" customHeight="1" x14ac:dyDescent="0.75">
      <c r="A22" s="17" t="s">
        <v>424</v>
      </c>
      <c r="B22" s="18">
        <v>-3.5419999999999998</v>
      </c>
      <c r="C22" s="18">
        <v>63.173999999999999</v>
      </c>
      <c r="D22" s="16" t="s">
        <v>99</v>
      </c>
      <c r="E22" s="16" t="s">
        <v>60</v>
      </c>
      <c r="F22" s="19">
        <v>64.934420000000003</v>
      </c>
      <c r="G22" s="20">
        <v>0</v>
      </c>
      <c r="H22" s="19">
        <v>-1.7281899999999999</v>
      </c>
      <c r="I22" s="19">
        <v>128.84927999999999</v>
      </c>
      <c r="J22" s="19">
        <v>81.399370000000005</v>
      </c>
      <c r="K22" s="18">
        <v>-1.7849999999999999</v>
      </c>
      <c r="L22" s="18">
        <v>-2.8250000000000002</v>
      </c>
      <c r="M22" s="18">
        <v>0.73299999999999998</v>
      </c>
      <c r="N22" s="18">
        <v>34.457999999999998</v>
      </c>
      <c r="O22" s="18">
        <v>4.0369999999999999</v>
      </c>
      <c r="P22" s="21" t="s">
        <v>565</v>
      </c>
      <c r="Q22" s="21" t="s">
        <v>568</v>
      </c>
      <c r="R22" s="22">
        <f t="shared" si="0"/>
        <v>-1.2923333333333333</v>
      </c>
      <c r="S22" s="21" t="s">
        <v>577</v>
      </c>
    </row>
    <row r="23" spans="1:19" ht="18" customHeight="1" x14ac:dyDescent="0.75">
      <c r="A23" s="17" t="s">
        <v>111</v>
      </c>
      <c r="B23" s="18">
        <v>31.405000000000001</v>
      </c>
      <c r="C23" s="18">
        <v>19.992999999999999</v>
      </c>
      <c r="D23" s="16" t="s">
        <v>56</v>
      </c>
      <c r="E23" s="16" t="s">
        <v>60</v>
      </c>
      <c r="F23" s="19">
        <v>12931</v>
      </c>
      <c r="G23" s="20">
        <v>730</v>
      </c>
      <c r="H23" s="19">
        <v>3044</v>
      </c>
      <c r="I23" s="19">
        <v>82203</v>
      </c>
      <c r="J23" s="19">
        <v>16435</v>
      </c>
      <c r="K23" s="18">
        <v>4.9400000000000004</v>
      </c>
      <c r="L23" s="18">
        <v>24.709</v>
      </c>
      <c r="M23" s="18">
        <v>3.867</v>
      </c>
      <c r="N23" s="18">
        <v>380.815</v>
      </c>
      <c r="O23" s="18">
        <v>0.29099999999999998</v>
      </c>
      <c r="P23" s="21" t="s">
        <v>562</v>
      </c>
      <c r="Q23" s="21" t="s">
        <v>569</v>
      </c>
      <c r="R23" s="22">
        <f t="shared" si="0"/>
        <v>11.171999999999999</v>
      </c>
      <c r="S23" s="21" t="s">
        <v>575</v>
      </c>
    </row>
    <row r="24" spans="1:19" ht="18" customHeight="1" x14ac:dyDescent="0.75">
      <c r="A24" s="24" t="s">
        <v>122</v>
      </c>
      <c r="B24" s="25">
        <v>48.484999999999999</v>
      </c>
      <c r="C24" s="25">
        <v>43.161000000000001</v>
      </c>
      <c r="D24" s="23" t="s">
        <v>56</v>
      </c>
      <c r="E24" s="23" t="s">
        <v>60</v>
      </c>
      <c r="F24" s="26">
        <v>11393</v>
      </c>
      <c r="G24" s="27">
        <v>730</v>
      </c>
      <c r="H24" s="26">
        <v>4141</v>
      </c>
      <c r="I24" s="26">
        <v>56750</v>
      </c>
      <c r="J24" s="26">
        <v>24494</v>
      </c>
      <c r="K24" s="25">
        <v>9.7330000000000005</v>
      </c>
      <c r="L24" s="25">
        <v>22.552</v>
      </c>
      <c r="M24" s="25">
        <v>2.004</v>
      </c>
      <c r="N24" s="25">
        <v>115.346</v>
      </c>
      <c r="O24" s="25">
        <v>0.86599999999999999</v>
      </c>
      <c r="P24" s="28" t="s">
        <v>562</v>
      </c>
      <c r="Q24" s="28" t="s">
        <v>569</v>
      </c>
      <c r="R24" s="29">
        <f t="shared" si="0"/>
        <v>11.429666666666664</v>
      </c>
      <c r="S24" s="28" t="s">
        <v>575</v>
      </c>
    </row>
    <row r="25" spans="1:19" ht="18" customHeight="1" x14ac:dyDescent="0.75">
      <c r="A25" s="17" t="s">
        <v>191</v>
      </c>
      <c r="B25" s="18">
        <v>47.220999999999997</v>
      </c>
      <c r="C25" s="18">
        <v>14.769</v>
      </c>
      <c r="D25" s="16" t="s">
        <v>56</v>
      </c>
      <c r="E25" s="16" t="s">
        <v>57</v>
      </c>
      <c r="F25" s="19">
        <v>6244.9260000000004</v>
      </c>
      <c r="G25" s="20">
        <v>172</v>
      </c>
      <c r="H25" s="19">
        <v>2211.7060000000001</v>
      </c>
      <c r="I25" s="19">
        <v>32147.16</v>
      </c>
      <c r="J25" s="19">
        <v>4747.9740000000002</v>
      </c>
      <c r="K25" s="18">
        <v>9.173</v>
      </c>
      <c r="L25" s="18">
        <v>62.109000000000002</v>
      </c>
      <c r="M25" s="18">
        <v>1.5780000000000001</v>
      </c>
      <c r="N25" s="18">
        <v>543.07399999999996</v>
      </c>
      <c r="O25" s="18">
        <v>0.20300000000000001</v>
      </c>
      <c r="P25" s="21" t="s">
        <v>562</v>
      </c>
      <c r="Q25" s="21" t="s">
        <v>569</v>
      </c>
      <c r="R25" s="22">
        <f t="shared" si="0"/>
        <v>24.286666666666665</v>
      </c>
      <c r="S25" s="21" t="s">
        <v>575</v>
      </c>
    </row>
    <row r="26" spans="1:19" ht="18" customHeight="1" x14ac:dyDescent="0.75">
      <c r="A26" s="24" t="s">
        <v>461</v>
      </c>
      <c r="B26" s="25"/>
      <c r="C26" s="25">
        <v>-66.948999999999998</v>
      </c>
      <c r="D26" s="23" t="s">
        <v>56</v>
      </c>
      <c r="E26" s="23" t="s">
        <v>60</v>
      </c>
      <c r="F26" s="26"/>
      <c r="G26" s="27">
        <v>2</v>
      </c>
      <c r="H26" s="26">
        <v>-40.0764</v>
      </c>
      <c r="I26" s="26">
        <v>55.409669999999998</v>
      </c>
      <c r="J26" s="26">
        <v>-37.096400000000003</v>
      </c>
      <c r="K26" s="25">
        <v>-96.436000000000007</v>
      </c>
      <c r="L26" s="25">
        <v>144.04400000000001</v>
      </c>
      <c r="M26" s="25"/>
      <c r="N26" s="25">
        <v>-249.36600000000001</v>
      </c>
      <c r="O26" s="25">
        <v>-0.40100000000000002</v>
      </c>
      <c r="P26" s="28" t="s">
        <v>565</v>
      </c>
      <c r="Q26" s="28" t="s">
        <v>570</v>
      </c>
      <c r="R26" s="29">
        <f t="shared" si="0"/>
        <v>23.804000000000002</v>
      </c>
      <c r="S26" s="28" t="s">
        <v>575</v>
      </c>
    </row>
    <row r="27" spans="1:19" ht="18" customHeight="1" x14ac:dyDescent="0.75">
      <c r="A27" s="24" t="s">
        <v>431</v>
      </c>
      <c r="B27" s="25">
        <v>81.078000000000003</v>
      </c>
      <c r="C27" s="25">
        <v>50.031999999999996</v>
      </c>
      <c r="D27" s="23" t="s">
        <v>154</v>
      </c>
      <c r="E27" s="23" t="s">
        <v>60</v>
      </c>
      <c r="F27" s="26">
        <v>44.914319999999996</v>
      </c>
      <c r="G27" s="27">
        <v>0</v>
      </c>
      <c r="H27" s="26">
        <v>27.31185</v>
      </c>
      <c r="I27" s="26">
        <v>86.451819999999998</v>
      </c>
      <c r="J27" s="26">
        <v>43.25412</v>
      </c>
      <c r="K27" s="25">
        <v>42.122</v>
      </c>
      <c r="L27" s="25">
        <v>84.19</v>
      </c>
      <c r="M27" s="25">
        <v>2.5779999999999998</v>
      </c>
      <c r="N27" s="25">
        <v>67.191999999999993</v>
      </c>
      <c r="O27" s="25">
        <v>1.488</v>
      </c>
      <c r="P27" s="28" t="s">
        <v>565</v>
      </c>
      <c r="Q27" s="28" t="s">
        <v>568</v>
      </c>
      <c r="R27" s="29">
        <f t="shared" si="0"/>
        <v>42.963333333333331</v>
      </c>
      <c r="S27" s="28" t="s">
        <v>575</v>
      </c>
    </row>
    <row r="28" spans="1:19" ht="18" customHeight="1" x14ac:dyDescent="0.75">
      <c r="A28" s="17" t="s">
        <v>83</v>
      </c>
      <c r="B28" s="18">
        <v>63.052</v>
      </c>
      <c r="C28" s="18">
        <v>45.265000000000001</v>
      </c>
      <c r="D28" s="16" t="s">
        <v>56</v>
      </c>
      <c r="E28" s="16" t="s">
        <v>57</v>
      </c>
      <c r="F28" s="19">
        <v>26010</v>
      </c>
      <c r="G28" s="20">
        <v>730</v>
      </c>
      <c r="H28" s="19">
        <v>12300</v>
      </c>
      <c r="I28" s="19">
        <v>71642</v>
      </c>
      <c r="J28" s="19">
        <v>32429</v>
      </c>
      <c r="K28" s="18">
        <v>22.890999999999998</v>
      </c>
      <c r="L28" s="18">
        <v>50.572000000000003</v>
      </c>
      <c r="M28" s="18">
        <v>1.1120000000000001</v>
      </c>
      <c r="N28" s="18">
        <v>76.992000000000004</v>
      </c>
      <c r="O28" s="18">
        <v>1.298</v>
      </c>
      <c r="P28" s="21" t="s">
        <v>562</v>
      </c>
      <c r="Q28" s="21" t="s">
        <v>568</v>
      </c>
      <c r="R28" s="22">
        <f t="shared" si="0"/>
        <v>24.858333333333331</v>
      </c>
      <c r="S28" s="21" t="s">
        <v>575</v>
      </c>
    </row>
    <row r="29" spans="1:19" ht="18" customHeight="1" x14ac:dyDescent="0.75">
      <c r="A29" s="24" t="s">
        <v>62</v>
      </c>
      <c r="B29" s="25">
        <v>22.414000000000001</v>
      </c>
      <c r="C29" s="25">
        <v>33.232999999999997</v>
      </c>
      <c r="D29" s="23" t="s">
        <v>63</v>
      </c>
      <c r="E29" s="23" t="s">
        <v>57</v>
      </c>
      <c r="F29" s="26">
        <v>72282</v>
      </c>
      <c r="G29" s="27">
        <v>0</v>
      </c>
      <c r="H29" s="26">
        <v>12475</v>
      </c>
      <c r="I29" s="26">
        <v>317420</v>
      </c>
      <c r="J29" s="26">
        <v>105490</v>
      </c>
      <c r="K29" s="25">
        <v>5.1040000000000001</v>
      </c>
      <c r="L29" s="25">
        <v>15.358000000000001</v>
      </c>
      <c r="M29" s="25">
        <v>3.444</v>
      </c>
      <c r="N29" s="25">
        <v>190.101</v>
      </c>
      <c r="O29" s="25">
        <v>0.60699999999999998</v>
      </c>
      <c r="P29" s="28" t="s">
        <v>565</v>
      </c>
      <c r="Q29" s="28" t="s">
        <v>569</v>
      </c>
      <c r="R29" s="29">
        <f t="shared" si="0"/>
        <v>7.9686666666666666</v>
      </c>
      <c r="S29" s="28" t="s">
        <v>576</v>
      </c>
    </row>
    <row r="30" spans="1:19" ht="18" customHeight="1" x14ac:dyDescent="0.75">
      <c r="A30" s="17" t="s">
        <v>240</v>
      </c>
      <c r="B30" s="18">
        <v>70.281000000000006</v>
      </c>
      <c r="C30" s="18">
        <v>67.655000000000001</v>
      </c>
      <c r="D30" s="16" t="s">
        <v>56</v>
      </c>
      <c r="E30" s="16" t="s">
        <v>57</v>
      </c>
      <c r="F30" s="19">
        <v>4260.3639999999996</v>
      </c>
      <c r="G30" s="20">
        <v>392</v>
      </c>
      <c r="H30" s="19">
        <v>2254.009</v>
      </c>
      <c r="I30" s="19">
        <v>7558.4549999999999</v>
      </c>
      <c r="J30" s="19">
        <v>5113.7269999999999</v>
      </c>
      <c r="K30" s="18">
        <v>39.613999999999997</v>
      </c>
      <c r="L30" s="18">
        <v>58.552</v>
      </c>
      <c r="M30" s="18">
        <v>2.383</v>
      </c>
      <c r="N30" s="18">
        <v>24.762</v>
      </c>
      <c r="O30" s="18">
        <v>4.0380000000000003</v>
      </c>
      <c r="P30" s="21" t="s">
        <v>562</v>
      </c>
      <c r="Q30" s="21" t="s">
        <v>568</v>
      </c>
      <c r="R30" s="22">
        <f t="shared" si="0"/>
        <v>33.516333333333328</v>
      </c>
      <c r="S30" s="21" t="s">
        <v>575</v>
      </c>
    </row>
    <row r="31" spans="1:19" ht="18" customHeight="1" x14ac:dyDescent="0.75">
      <c r="A31" s="17" t="s">
        <v>297</v>
      </c>
      <c r="B31" s="18">
        <v>93.069000000000003</v>
      </c>
      <c r="C31" s="18">
        <v>0.86699999999999999</v>
      </c>
      <c r="D31" s="16" t="s">
        <v>56</v>
      </c>
      <c r="E31" s="16" t="s">
        <v>60</v>
      </c>
      <c r="F31" s="19">
        <v>1818</v>
      </c>
      <c r="G31" s="20">
        <v>78</v>
      </c>
      <c r="H31" s="19">
        <v>1269</v>
      </c>
      <c r="I31" s="19">
        <v>17744</v>
      </c>
      <c r="J31" s="19">
        <v>154</v>
      </c>
      <c r="K31" s="18">
        <v>9.5350000000000001</v>
      </c>
      <c r="L31" s="18">
        <v>1098.701</v>
      </c>
      <c r="M31" s="18">
        <v>0.76</v>
      </c>
      <c r="N31" s="18">
        <v>10361.038</v>
      </c>
      <c r="O31" s="18">
        <v>8.9999999999999993E-3</v>
      </c>
      <c r="P31" s="21" t="s">
        <v>564</v>
      </c>
      <c r="Q31" s="21" t="s">
        <v>569</v>
      </c>
      <c r="R31" s="22">
        <f t="shared" si="0"/>
        <v>369.66533333333336</v>
      </c>
      <c r="S31" s="21" t="s">
        <v>575</v>
      </c>
    </row>
    <row r="32" spans="1:19" ht="18" customHeight="1" x14ac:dyDescent="0.75">
      <c r="A32" s="17" t="s">
        <v>442</v>
      </c>
      <c r="B32" s="18">
        <v>33.332999999999998</v>
      </c>
      <c r="C32" s="18">
        <v>4.0179999999999998</v>
      </c>
      <c r="D32" s="16" t="s">
        <v>56</v>
      </c>
      <c r="E32" s="16" t="s">
        <v>60</v>
      </c>
      <c r="F32" s="19">
        <v>12</v>
      </c>
      <c r="G32" s="20">
        <v>880</v>
      </c>
      <c r="H32" s="19">
        <v>3</v>
      </c>
      <c r="I32" s="19">
        <v>11820</v>
      </c>
      <c r="J32" s="19">
        <v>475</v>
      </c>
      <c r="K32" s="18">
        <v>3.3000000000000002E-2</v>
      </c>
      <c r="L32" s="18">
        <v>0.84199999999999997</v>
      </c>
      <c r="M32" s="18">
        <v>0.77500000000000002</v>
      </c>
      <c r="N32" s="18">
        <v>1052.6310000000001</v>
      </c>
      <c r="O32" s="18">
        <v>9.5000000000000001E-2</v>
      </c>
      <c r="P32" s="21" t="s">
        <v>562</v>
      </c>
      <c r="Q32" s="21" t="s">
        <v>569</v>
      </c>
      <c r="R32" s="22">
        <f t="shared" si="0"/>
        <v>0.54999999999999993</v>
      </c>
      <c r="S32" s="21" t="s">
        <v>576</v>
      </c>
    </row>
    <row r="33" spans="1:19" ht="18" customHeight="1" x14ac:dyDescent="0.75">
      <c r="A33" s="17" t="s">
        <v>224</v>
      </c>
      <c r="B33" s="18">
        <v>50.042999999999999</v>
      </c>
      <c r="C33" s="18">
        <v>31.399000000000001</v>
      </c>
      <c r="D33" s="16" t="s">
        <v>212</v>
      </c>
      <c r="E33" s="16" t="s">
        <v>60</v>
      </c>
      <c r="F33" s="19">
        <v>5164.1576500000001</v>
      </c>
      <c r="G33" s="20">
        <v>0</v>
      </c>
      <c r="H33" s="19">
        <v>2509.1986700000002</v>
      </c>
      <c r="I33" s="19">
        <v>26219.9604</v>
      </c>
      <c r="J33" s="19">
        <v>8232.9136400000007</v>
      </c>
      <c r="K33" s="18">
        <v>9.8559999999999999</v>
      </c>
      <c r="L33" s="18">
        <v>31.39</v>
      </c>
      <c r="M33" s="18">
        <v>4.2510000000000003</v>
      </c>
      <c r="N33" s="18">
        <v>215.874</v>
      </c>
      <c r="O33" s="18">
        <v>0.50600000000000001</v>
      </c>
      <c r="P33" s="21" t="s">
        <v>565</v>
      </c>
      <c r="Q33" s="21" t="s">
        <v>569</v>
      </c>
      <c r="R33" s="22">
        <f t="shared" si="0"/>
        <v>15.165666666666667</v>
      </c>
      <c r="S33" s="21" t="s">
        <v>575</v>
      </c>
    </row>
    <row r="34" spans="1:19" ht="18" customHeight="1" x14ac:dyDescent="0.75">
      <c r="A34" s="24" t="s">
        <v>507</v>
      </c>
      <c r="B34" s="25"/>
      <c r="C34" s="25">
        <v>7.2679999999999998</v>
      </c>
      <c r="D34" s="23" t="s">
        <v>68</v>
      </c>
      <c r="E34" s="23" t="s">
        <v>60</v>
      </c>
      <c r="F34" s="26"/>
      <c r="G34" s="27">
        <v>168</v>
      </c>
      <c r="H34" s="26"/>
      <c r="I34" s="26">
        <v>41.273029999999999</v>
      </c>
      <c r="J34" s="26">
        <v>3</v>
      </c>
      <c r="K34" s="25">
        <v>0</v>
      </c>
      <c r="L34" s="25">
        <v>0</v>
      </c>
      <c r="M34" s="25">
        <v>0.23799999999999999</v>
      </c>
      <c r="N34" s="25">
        <v>0</v>
      </c>
      <c r="O34" s="25"/>
      <c r="P34" s="28" t="s">
        <v>562</v>
      </c>
      <c r="Q34" s="28"/>
      <c r="R34" s="29">
        <f t="shared" si="0"/>
        <v>7.9333333333333325E-2</v>
      </c>
      <c r="S34" s="28" t="s">
        <v>576</v>
      </c>
    </row>
    <row r="35" spans="1:19" ht="18" customHeight="1" x14ac:dyDescent="0.75">
      <c r="A35" s="17" t="s">
        <v>197</v>
      </c>
      <c r="B35" s="18">
        <v>54.683999999999997</v>
      </c>
      <c r="C35" s="18">
        <v>32.854999999999997</v>
      </c>
      <c r="D35" s="16" t="s">
        <v>107</v>
      </c>
      <c r="E35" s="16" t="s">
        <v>60</v>
      </c>
      <c r="F35" s="19">
        <v>6062</v>
      </c>
      <c r="G35" s="20">
        <v>78</v>
      </c>
      <c r="H35" s="19">
        <v>2481</v>
      </c>
      <c r="I35" s="19">
        <v>15973</v>
      </c>
      <c r="J35" s="19">
        <v>5248</v>
      </c>
      <c r="K35" s="18">
        <v>20.753</v>
      </c>
      <c r="L35" s="18">
        <v>63.165999999999997</v>
      </c>
      <c r="M35" s="18">
        <v>0.47299999999999998</v>
      </c>
      <c r="N35" s="18">
        <v>164.19499999999999</v>
      </c>
      <c r="O35" s="18">
        <v>0.77100000000000002</v>
      </c>
      <c r="P35" s="21" t="s">
        <v>564</v>
      </c>
      <c r="Q35" s="21" t="s">
        <v>569</v>
      </c>
      <c r="R35" s="22">
        <f t="shared" si="0"/>
        <v>28.130666666666666</v>
      </c>
      <c r="S35" s="21" t="s">
        <v>575</v>
      </c>
    </row>
    <row r="36" spans="1:19" ht="18" customHeight="1" x14ac:dyDescent="0.75">
      <c r="A36" s="24" t="s">
        <v>190</v>
      </c>
      <c r="B36" s="25">
        <v>70.391000000000005</v>
      </c>
      <c r="C36" s="25">
        <v>55.756999999999998</v>
      </c>
      <c r="D36" s="23" t="s">
        <v>68</v>
      </c>
      <c r="E36" s="23" t="s">
        <v>57</v>
      </c>
      <c r="F36" s="26">
        <v>6313.36</v>
      </c>
      <c r="G36" s="27">
        <v>320</v>
      </c>
      <c r="H36" s="26">
        <v>3333.009</v>
      </c>
      <c r="I36" s="26">
        <v>19818.055</v>
      </c>
      <c r="J36" s="26">
        <v>11050.121999999999</v>
      </c>
      <c r="K36" s="25">
        <v>22.423999999999999</v>
      </c>
      <c r="L36" s="25">
        <v>40.216999999999999</v>
      </c>
      <c r="M36" s="25">
        <v>1.5189999999999999</v>
      </c>
      <c r="N36" s="25">
        <v>62.923999999999999</v>
      </c>
      <c r="O36" s="25">
        <v>1.7649999999999999</v>
      </c>
      <c r="P36" s="28" t="s">
        <v>562</v>
      </c>
      <c r="Q36" s="28" t="s">
        <v>568</v>
      </c>
      <c r="R36" s="29">
        <f t="shared" si="0"/>
        <v>21.386666666666667</v>
      </c>
      <c r="S36" s="28" t="s">
        <v>575</v>
      </c>
    </row>
    <row r="37" spans="1:19" ht="18" customHeight="1" x14ac:dyDescent="0.75">
      <c r="A37" s="24" t="s">
        <v>200</v>
      </c>
      <c r="B37" s="25">
        <v>126.09</v>
      </c>
      <c r="C37" s="25">
        <v>59.512</v>
      </c>
      <c r="D37" s="23" t="s">
        <v>56</v>
      </c>
      <c r="E37" s="23" t="s">
        <v>60</v>
      </c>
      <c r="F37" s="26">
        <v>5934.0906400000003</v>
      </c>
      <c r="G37" s="27">
        <v>392</v>
      </c>
      <c r="H37" s="26">
        <v>6202.81718</v>
      </c>
      <c r="I37" s="26">
        <v>22525.271830000002</v>
      </c>
      <c r="J37" s="26">
        <v>13405.272510000001</v>
      </c>
      <c r="K37" s="25">
        <v>33.216999999999999</v>
      </c>
      <c r="L37" s="25">
        <v>55.816000000000003</v>
      </c>
      <c r="M37" s="25">
        <v>4.1829999999999998</v>
      </c>
      <c r="N37" s="25">
        <v>50.366999999999997</v>
      </c>
      <c r="O37" s="25">
        <v>1.996</v>
      </c>
      <c r="P37" s="28" t="s">
        <v>562</v>
      </c>
      <c r="Q37" s="28" t="s">
        <v>568</v>
      </c>
      <c r="R37" s="29">
        <f t="shared" si="0"/>
        <v>31.072000000000003</v>
      </c>
      <c r="S37" s="28" t="s">
        <v>575</v>
      </c>
    </row>
    <row r="38" spans="1:19" ht="18" customHeight="1" x14ac:dyDescent="0.75">
      <c r="A38" s="17" t="s">
        <v>173</v>
      </c>
      <c r="B38" s="18">
        <v>64.248999999999995</v>
      </c>
      <c r="C38" s="18">
        <v>-14.664999999999999</v>
      </c>
      <c r="D38" s="16" t="s">
        <v>68</v>
      </c>
      <c r="E38" s="16" t="s">
        <v>60</v>
      </c>
      <c r="F38" s="19">
        <v>7183.3810000000003</v>
      </c>
      <c r="G38" s="20">
        <v>0</v>
      </c>
      <c r="H38" s="19">
        <v>3461.4580000000001</v>
      </c>
      <c r="I38" s="19">
        <v>7786.3639999999996</v>
      </c>
      <c r="J38" s="19">
        <v>-1141.92</v>
      </c>
      <c r="K38" s="18">
        <v>59.273000000000003</v>
      </c>
      <c r="L38" s="18">
        <v>-404.16800000000001</v>
      </c>
      <c r="M38" s="18">
        <v>0.59399999999999997</v>
      </c>
      <c r="N38" s="18">
        <v>-33.811</v>
      </c>
      <c r="O38" s="18">
        <v>-2.9569999999999999</v>
      </c>
      <c r="P38" s="21" t="s">
        <v>565</v>
      </c>
      <c r="Q38" s="21" t="s">
        <v>570</v>
      </c>
      <c r="R38" s="22">
        <f t="shared" si="0"/>
        <v>-114.767</v>
      </c>
      <c r="S38" s="21" t="s">
        <v>577</v>
      </c>
    </row>
    <row r="39" spans="1:19" ht="18" customHeight="1" x14ac:dyDescent="0.75">
      <c r="A39" s="24" t="s">
        <v>341</v>
      </c>
      <c r="B39" s="25">
        <v>-101.062</v>
      </c>
      <c r="C39" s="25">
        <v>16.603999999999999</v>
      </c>
      <c r="D39" s="23" t="s">
        <v>59</v>
      </c>
      <c r="E39" s="23" t="s">
        <v>60</v>
      </c>
      <c r="F39" s="26">
        <v>698.54360999999994</v>
      </c>
      <c r="G39" s="27">
        <v>8</v>
      </c>
      <c r="H39" s="26">
        <v>-601.56613000000004</v>
      </c>
      <c r="I39" s="26">
        <v>2068.9189500000002</v>
      </c>
      <c r="J39" s="26">
        <v>343.53210999999999</v>
      </c>
      <c r="K39" s="25">
        <v>-34.122</v>
      </c>
      <c r="L39" s="25">
        <v>-205.501</v>
      </c>
      <c r="M39" s="25">
        <v>2.823</v>
      </c>
      <c r="N39" s="25">
        <v>457.65</v>
      </c>
      <c r="O39" s="25">
        <v>0.23699999999999999</v>
      </c>
      <c r="P39" s="28" t="s">
        <v>565</v>
      </c>
      <c r="Q39" s="28" t="s">
        <v>569</v>
      </c>
      <c r="R39" s="29">
        <f t="shared" si="0"/>
        <v>-78.933333333333323</v>
      </c>
      <c r="S39" s="28" t="s">
        <v>577</v>
      </c>
    </row>
    <row r="40" spans="1:19" ht="18" customHeight="1" x14ac:dyDescent="0.75">
      <c r="A40" s="24" t="s">
        <v>267</v>
      </c>
      <c r="B40" s="25">
        <v>24.443999999999999</v>
      </c>
      <c r="C40" s="25">
        <v>-83.966999999999999</v>
      </c>
      <c r="D40" s="23" t="s">
        <v>56</v>
      </c>
      <c r="E40" s="23" t="s">
        <v>60</v>
      </c>
      <c r="F40" s="26">
        <v>3150</v>
      </c>
      <c r="G40" s="27">
        <v>78</v>
      </c>
      <c r="H40" s="26">
        <v>577</v>
      </c>
      <c r="I40" s="26">
        <v>10878</v>
      </c>
      <c r="J40" s="26">
        <v>-9134</v>
      </c>
      <c r="K40" s="25">
        <v>7.0780000000000003</v>
      </c>
      <c r="L40" s="25">
        <v>-8.43</v>
      </c>
      <c r="M40" s="25">
        <v>1.139</v>
      </c>
      <c r="N40" s="25">
        <v>-208.15600000000001</v>
      </c>
      <c r="O40" s="25">
        <v>-0.48</v>
      </c>
      <c r="P40" s="28" t="s">
        <v>564</v>
      </c>
      <c r="Q40" s="28" t="s">
        <v>570</v>
      </c>
      <c r="R40" s="29">
        <f t="shared" si="0"/>
        <v>-7.0999999999999799E-2</v>
      </c>
      <c r="S40" s="28" t="s">
        <v>577</v>
      </c>
    </row>
    <row r="41" spans="1:19" ht="18" customHeight="1" x14ac:dyDescent="0.75">
      <c r="A41" s="17" t="s">
        <v>527</v>
      </c>
      <c r="B41" s="18"/>
      <c r="C41" s="18">
        <v>10.347</v>
      </c>
      <c r="D41" s="16" t="s">
        <v>56</v>
      </c>
      <c r="E41" s="16" t="s">
        <v>57</v>
      </c>
      <c r="F41" s="19"/>
      <c r="G41" s="20">
        <v>297</v>
      </c>
      <c r="H41" s="19">
        <v>-13.586029999999999</v>
      </c>
      <c r="I41" s="19">
        <v>4266.361218</v>
      </c>
      <c r="J41" s="19">
        <v>441.44592999999998</v>
      </c>
      <c r="K41" s="18">
        <v>-0.42499999999999999</v>
      </c>
      <c r="L41" s="18">
        <v>-4.1139999999999999</v>
      </c>
      <c r="M41" s="18">
        <v>8.5000000000000006E-2</v>
      </c>
      <c r="N41" s="18">
        <v>0</v>
      </c>
      <c r="O41" s="18"/>
      <c r="P41" s="21" t="s">
        <v>562</v>
      </c>
      <c r="Q41" s="21"/>
      <c r="R41" s="22">
        <f t="shared" si="0"/>
        <v>-1.4846666666666666</v>
      </c>
      <c r="S41" s="21" t="s">
        <v>577</v>
      </c>
    </row>
    <row r="42" spans="1:19" ht="18" customHeight="1" x14ac:dyDescent="0.75">
      <c r="A42" s="24" t="s">
        <v>170</v>
      </c>
      <c r="B42" s="25">
        <v>30.905999999999999</v>
      </c>
      <c r="C42" s="25">
        <v>30.222000000000001</v>
      </c>
      <c r="D42" s="23" t="s">
        <v>56</v>
      </c>
      <c r="E42" s="23" t="s">
        <v>60</v>
      </c>
      <c r="F42" s="26">
        <v>7472.84</v>
      </c>
      <c r="G42" s="27">
        <v>670</v>
      </c>
      <c r="H42" s="26">
        <v>1735.712</v>
      </c>
      <c r="I42" s="26">
        <v>34766.610999999997</v>
      </c>
      <c r="J42" s="26">
        <v>10507.263999999999</v>
      </c>
      <c r="K42" s="25">
        <v>6.6429999999999998</v>
      </c>
      <c r="L42" s="25">
        <v>21.98</v>
      </c>
      <c r="M42" s="25">
        <v>6.1740000000000004</v>
      </c>
      <c r="N42" s="25">
        <v>222.08500000000001</v>
      </c>
      <c r="O42" s="25">
        <v>0.45</v>
      </c>
      <c r="P42" s="28" t="s">
        <v>562</v>
      </c>
      <c r="Q42" s="28" t="s">
        <v>569</v>
      </c>
      <c r="R42" s="29">
        <f t="shared" si="0"/>
        <v>11.599000000000002</v>
      </c>
      <c r="S42" s="28" t="s">
        <v>575</v>
      </c>
    </row>
    <row r="43" spans="1:19" ht="18" customHeight="1" x14ac:dyDescent="0.75">
      <c r="A43" s="17" t="s">
        <v>67</v>
      </c>
      <c r="B43" s="18">
        <v>71.185000000000002</v>
      </c>
      <c r="C43" s="18">
        <v>32.619999999999997</v>
      </c>
      <c r="D43" s="16" t="s">
        <v>68</v>
      </c>
      <c r="E43" s="16" t="s">
        <v>60</v>
      </c>
      <c r="F43" s="19">
        <v>44160.091289999997</v>
      </c>
      <c r="G43" s="20">
        <v>25</v>
      </c>
      <c r="H43" s="19">
        <v>23449.01597</v>
      </c>
      <c r="I43" s="19">
        <v>155823.63352</v>
      </c>
      <c r="J43" s="19">
        <v>50831.130239999999</v>
      </c>
      <c r="K43" s="18">
        <v>20.172999999999998</v>
      </c>
      <c r="L43" s="18">
        <v>61.843000000000004</v>
      </c>
      <c r="M43" s="18">
        <v>2.7469999999999999</v>
      </c>
      <c r="N43" s="18">
        <v>195.02</v>
      </c>
      <c r="O43" s="18">
        <v>0.53900000000000003</v>
      </c>
      <c r="P43" s="21" t="s">
        <v>564</v>
      </c>
      <c r="Q43" s="21" t="s">
        <v>569</v>
      </c>
      <c r="R43" s="22">
        <f t="shared" si="0"/>
        <v>28.254333333333335</v>
      </c>
      <c r="S43" s="21" t="s">
        <v>575</v>
      </c>
    </row>
    <row r="44" spans="1:19" ht="18" customHeight="1" x14ac:dyDescent="0.75">
      <c r="A44" s="17" t="s">
        <v>428</v>
      </c>
      <c r="B44" s="18">
        <v>-157.751</v>
      </c>
      <c r="C44" s="18">
        <v>20.657</v>
      </c>
      <c r="D44" s="16" t="s">
        <v>68</v>
      </c>
      <c r="E44" s="16" t="s">
        <v>60</v>
      </c>
      <c r="F44" s="19">
        <v>54.144289999999998</v>
      </c>
      <c r="G44" s="20">
        <v>168</v>
      </c>
      <c r="H44" s="19">
        <v>-64.060190000000006</v>
      </c>
      <c r="I44" s="19">
        <v>97302.476739999998</v>
      </c>
      <c r="J44" s="19">
        <v>20100.165430000001</v>
      </c>
      <c r="K44" s="18">
        <v>-8.6999999999999994E-2</v>
      </c>
      <c r="L44" s="18">
        <v>-0.42399999999999999</v>
      </c>
      <c r="M44" s="18">
        <v>6.8010000000000002</v>
      </c>
      <c r="N44" s="18">
        <v>328.77100000000002</v>
      </c>
      <c r="O44" s="18">
        <v>0.318</v>
      </c>
      <c r="P44" s="21" t="s">
        <v>562</v>
      </c>
      <c r="Q44" s="21" t="s">
        <v>569</v>
      </c>
      <c r="R44" s="22">
        <f t="shared" si="0"/>
        <v>2.0966666666666667</v>
      </c>
      <c r="S44" s="21" t="s">
        <v>576</v>
      </c>
    </row>
    <row r="45" spans="1:19" ht="18" customHeight="1" x14ac:dyDescent="0.75">
      <c r="A45" s="17" t="s">
        <v>91</v>
      </c>
      <c r="B45" s="18">
        <v>61.521000000000001</v>
      </c>
      <c r="C45" s="18">
        <v>67.197000000000003</v>
      </c>
      <c r="D45" s="16" t="s">
        <v>76</v>
      </c>
      <c r="E45" s="16" t="s">
        <v>57</v>
      </c>
      <c r="F45" s="19">
        <v>21456</v>
      </c>
      <c r="G45" s="20">
        <v>880</v>
      </c>
      <c r="H45" s="19">
        <v>9915</v>
      </c>
      <c r="I45" s="19">
        <v>38153</v>
      </c>
      <c r="J45" s="19">
        <v>25638</v>
      </c>
      <c r="K45" s="18">
        <v>34.597000000000001</v>
      </c>
      <c r="L45" s="18">
        <v>51.485999999999997</v>
      </c>
      <c r="M45" s="18">
        <v>3.9649999999999999</v>
      </c>
      <c r="N45" s="18">
        <v>27.751000000000001</v>
      </c>
      <c r="O45" s="18">
        <v>3.6030000000000002</v>
      </c>
      <c r="P45" s="21" t="s">
        <v>562</v>
      </c>
      <c r="Q45" s="21" t="s">
        <v>568</v>
      </c>
      <c r="R45" s="22">
        <f t="shared" si="0"/>
        <v>30.016000000000002</v>
      </c>
      <c r="S45" s="21" t="s">
        <v>575</v>
      </c>
    </row>
    <row r="46" spans="1:19" ht="18" customHeight="1" x14ac:dyDescent="0.75">
      <c r="A46" s="17" t="s">
        <v>444</v>
      </c>
      <c r="B46" s="18">
        <v>373.37099999999998</v>
      </c>
      <c r="C46" s="18">
        <v>68.936999999999998</v>
      </c>
      <c r="D46" s="16" t="s">
        <v>107</v>
      </c>
      <c r="E46" s="16" t="s">
        <v>60</v>
      </c>
      <c r="F46" s="19">
        <v>10</v>
      </c>
      <c r="G46" s="20">
        <v>5</v>
      </c>
      <c r="H46" s="19">
        <v>23.342770000000002</v>
      </c>
      <c r="I46" s="19">
        <v>963.31114000000002</v>
      </c>
      <c r="J46" s="19">
        <v>664.08139000000006</v>
      </c>
      <c r="K46" s="18">
        <v>3.875</v>
      </c>
      <c r="L46" s="18">
        <v>5.6219999999999999</v>
      </c>
      <c r="M46" s="18">
        <v>3.944</v>
      </c>
      <c r="N46" s="18">
        <v>12.05</v>
      </c>
      <c r="O46" s="18">
        <v>8.298</v>
      </c>
      <c r="P46" s="21" t="s">
        <v>565</v>
      </c>
      <c r="Q46" s="21" t="s">
        <v>568</v>
      </c>
      <c r="R46" s="22">
        <f t="shared" si="0"/>
        <v>4.4803333333333333</v>
      </c>
      <c r="S46" s="21" t="s">
        <v>576</v>
      </c>
    </row>
    <row r="47" spans="1:19" ht="18" customHeight="1" x14ac:dyDescent="0.75">
      <c r="A47" s="17" t="s">
        <v>119</v>
      </c>
      <c r="B47" s="18">
        <v>95.231999999999999</v>
      </c>
      <c r="C47" s="18">
        <v>67.221999999999994</v>
      </c>
      <c r="D47" s="16" t="s">
        <v>56</v>
      </c>
      <c r="E47" s="16" t="s">
        <v>57</v>
      </c>
      <c r="F47" s="19">
        <v>11726</v>
      </c>
      <c r="G47" s="20">
        <v>267</v>
      </c>
      <c r="H47" s="19">
        <v>9194</v>
      </c>
      <c r="I47" s="19">
        <v>30728</v>
      </c>
      <c r="J47" s="19">
        <v>20656</v>
      </c>
      <c r="K47" s="18">
        <v>36.341000000000001</v>
      </c>
      <c r="L47" s="18">
        <v>54.061</v>
      </c>
      <c r="M47" s="18">
        <v>2.9620000000000002</v>
      </c>
      <c r="N47" s="18">
        <v>38.148000000000003</v>
      </c>
      <c r="O47" s="18">
        <v>2.621</v>
      </c>
      <c r="P47" s="21" t="s">
        <v>562</v>
      </c>
      <c r="Q47" s="21" t="s">
        <v>568</v>
      </c>
      <c r="R47" s="22">
        <f t="shared" si="0"/>
        <v>31.121333333333336</v>
      </c>
      <c r="S47" s="21" t="s">
        <v>575</v>
      </c>
    </row>
    <row r="48" spans="1:19" ht="18" customHeight="1" x14ac:dyDescent="0.75">
      <c r="A48" s="24" t="s">
        <v>196</v>
      </c>
      <c r="B48" s="25">
        <v>69.495000000000005</v>
      </c>
      <c r="C48" s="25">
        <v>67.155000000000001</v>
      </c>
      <c r="D48" s="23" t="s">
        <v>56</v>
      </c>
      <c r="E48" s="23" t="s">
        <v>60</v>
      </c>
      <c r="F48" s="26">
        <v>6072.8840600000003</v>
      </c>
      <c r="G48" s="27">
        <v>17</v>
      </c>
      <c r="H48" s="26">
        <v>3264.87833</v>
      </c>
      <c r="I48" s="26">
        <v>24017.493009999998</v>
      </c>
      <c r="J48" s="26">
        <v>16129.16495</v>
      </c>
      <c r="K48" s="25">
        <v>17.571999999999999</v>
      </c>
      <c r="L48" s="25">
        <v>26.166</v>
      </c>
      <c r="M48" s="25">
        <v>1.502</v>
      </c>
      <c r="N48" s="25">
        <v>35.768000000000001</v>
      </c>
      <c r="O48" s="25">
        <v>3.4750000000000001</v>
      </c>
      <c r="P48" s="28" t="s">
        <v>564</v>
      </c>
      <c r="Q48" s="28" t="s">
        <v>568</v>
      </c>
      <c r="R48" s="29">
        <f t="shared" si="0"/>
        <v>15.08</v>
      </c>
      <c r="S48" s="28" t="s">
        <v>575</v>
      </c>
    </row>
    <row r="49" spans="1:19" ht="18" customHeight="1" x14ac:dyDescent="0.75">
      <c r="A49" s="24" t="s">
        <v>225</v>
      </c>
      <c r="B49" s="25">
        <v>38.612000000000002</v>
      </c>
      <c r="C49" s="25">
        <v>28.43</v>
      </c>
      <c r="D49" s="23" t="s">
        <v>56</v>
      </c>
      <c r="E49" s="23" t="s">
        <v>60</v>
      </c>
      <c r="F49" s="26">
        <v>5146</v>
      </c>
      <c r="G49" s="27">
        <v>730</v>
      </c>
      <c r="H49" s="26">
        <v>1490</v>
      </c>
      <c r="I49" s="26">
        <v>29229</v>
      </c>
      <c r="J49" s="26">
        <v>8310</v>
      </c>
      <c r="K49" s="25">
        <v>6.798</v>
      </c>
      <c r="L49" s="25">
        <v>23.91</v>
      </c>
      <c r="M49" s="25">
        <v>3.972</v>
      </c>
      <c r="N49" s="25">
        <v>239.63800000000001</v>
      </c>
      <c r="O49" s="25">
        <v>0.44700000000000001</v>
      </c>
      <c r="P49" s="28" t="s">
        <v>562</v>
      </c>
      <c r="Q49" s="28" t="s">
        <v>569</v>
      </c>
      <c r="R49" s="29">
        <f t="shared" si="0"/>
        <v>11.56</v>
      </c>
      <c r="S49" s="28" t="s">
        <v>575</v>
      </c>
    </row>
    <row r="50" spans="1:19" ht="18" customHeight="1" x14ac:dyDescent="0.75">
      <c r="A50" s="24" t="s">
        <v>136</v>
      </c>
      <c r="B50" s="25">
        <v>-46.915999999999997</v>
      </c>
      <c r="C50" s="25">
        <v>0.54900000000000004</v>
      </c>
      <c r="D50" s="23" t="s">
        <v>56</v>
      </c>
      <c r="E50" s="23" t="s">
        <v>60</v>
      </c>
      <c r="F50" s="26">
        <v>9804.1718799999999</v>
      </c>
      <c r="G50" s="27">
        <v>10</v>
      </c>
      <c r="H50" s="26">
        <v>-4599.7303000000002</v>
      </c>
      <c r="I50" s="26">
        <v>154672.95170999999</v>
      </c>
      <c r="J50" s="26">
        <v>849.94902999999999</v>
      </c>
      <c r="K50" s="25">
        <v>-2.9729999999999999</v>
      </c>
      <c r="L50" s="25">
        <v>-541.17700000000002</v>
      </c>
      <c r="M50" s="25">
        <v>2.44</v>
      </c>
      <c r="N50" s="25">
        <v>17348.892</v>
      </c>
      <c r="O50" s="25">
        <v>5.0000000000000001E-3</v>
      </c>
      <c r="P50" s="28" t="s">
        <v>564</v>
      </c>
      <c r="Q50" s="28" t="s">
        <v>569</v>
      </c>
      <c r="R50" s="29">
        <f t="shared" si="0"/>
        <v>-180.56999999999996</v>
      </c>
      <c r="S50" s="28" t="s">
        <v>577</v>
      </c>
    </row>
    <row r="51" spans="1:19" ht="18" customHeight="1" x14ac:dyDescent="0.75">
      <c r="A51" s="24" t="s">
        <v>395</v>
      </c>
      <c r="B51" s="25">
        <v>92.497</v>
      </c>
      <c r="C51" s="25">
        <v>94.686999999999998</v>
      </c>
      <c r="D51" s="23" t="s">
        <v>99</v>
      </c>
      <c r="E51" s="23" t="s">
        <v>60</v>
      </c>
      <c r="F51" s="26">
        <v>92.129090000000005</v>
      </c>
      <c r="G51" s="27">
        <v>0</v>
      </c>
      <c r="H51" s="26">
        <v>61.254350000000002</v>
      </c>
      <c r="I51" s="26">
        <v>1946.72361</v>
      </c>
      <c r="J51" s="26">
        <v>1843.3067699999999</v>
      </c>
      <c r="K51" s="25">
        <v>4.3769999999999998</v>
      </c>
      <c r="L51" s="25">
        <v>4.6230000000000002</v>
      </c>
      <c r="M51" s="25">
        <v>1.1659999999999999</v>
      </c>
      <c r="N51" s="25">
        <v>5.4960000000000004</v>
      </c>
      <c r="O51" s="25">
        <v>67.328999999999994</v>
      </c>
      <c r="P51" s="28" t="s">
        <v>565</v>
      </c>
      <c r="Q51" s="28" t="s">
        <v>568</v>
      </c>
      <c r="R51" s="29">
        <f t="shared" si="0"/>
        <v>3.3886666666666669</v>
      </c>
      <c r="S51" s="28" t="s">
        <v>576</v>
      </c>
    </row>
    <row r="52" spans="1:19" ht="18" customHeight="1" x14ac:dyDescent="0.75">
      <c r="A52" s="17" t="s">
        <v>446</v>
      </c>
      <c r="B52" s="18">
        <v>2.6739999999999999</v>
      </c>
      <c r="C52" s="18">
        <v>13.701000000000001</v>
      </c>
      <c r="D52" s="16" t="s">
        <v>65</v>
      </c>
      <c r="E52" s="16" t="s">
        <v>60</v>
      </c>
      <c r="F52" s="19">
        <v>7.4972099999999999</v>
      </c>
      <c r="G52" s="20">
        <v>0</v>
      </c>
      <c r="H52" s="19">
        <v>0.15040000000000001</v>
      </c>
      <c r="I52" s="19">
        <v>23.037120000000002</v>
      </c>
      <c r="J52" s="19">
        <v>3.1564000000000001</v>
      </c>
      <c r="K52" s="18">
        <v>0.87</v>
      </c>
      <c r="L52" s="18">
        <v>6.3529999999999998</v>
      </c>
      <c r="M52" s="18">
        <v>3.5000000000000003E-2</v>
      </c>
      <c r="N52" s="18">
        <v>0</v>
      </c>
      <c r="O52" s="18"/>
      <c r="P52" s="21" t="s">
        <v>565</v>
      </c>
      <c r="Q52" s="21"/>
      <c r="R52" s="22">
        <f t="shared" si="0"/>
        <v>2.4193333333333333</v>
      </c>
      <c r="S52" s="21" t="s">
        <v>576</v>
      </c>
    </row>
    <row r="53" spans="1:19" ht="18" customHeight="1" x14ac:dyDescent="0.75">
      <c r="A53" s="17" t="s">
        <v>309</v>
      </c>
      <c r="B53" s="18">
        <v>28.657</v>
      </c>
      <c r="C53" s="18">
        <v>5.1909999999999998</v>
      </c>
      <c r="D53" s="16" t="s">
        <v>59</v>
      </c>
      <c r="E53" s="16" t="s">
        <v>60</v>
      </c>
      <c r="F53" s="19">
        <v>1557.7005899999999</v>
      </c>
      <c r="G53" s="20">
        <v>72434</v>
      </c>
      <c r="H53" s="19">
        <v>334.80394999999999</v>
      </c>
      <c r="I53" s="19">
        <v>14155.059020000001</v>
      </c>
      <c r="J53" s="19">
        <v>734.82390999999996</v>
      </c>
      <c r="K53" s="18">
        <v>3.153</v>
      </c>
      <c r="L53" s="18">
        <v>60.749000000000002</v>
      </c>
      <c r="M53" s="18">
        <v>2.4260000000000002</v>
      </c>
      <c r="N53" s="18">
        <v>1801.356</v>
      </c>
      <c r="O53" s="18">
        <v>5.8000000000000003E-2</v>
      </c>
      <c r="P53" s="21" t="s">
        <v>562</v>
      </c>
      <c r="Q53" s="21" t="s">
        <v>569</v>
      </c>
      <c r="R53" s="22">
        <f t="shared" si="0"/>
        <v>22.109333333333336</v>
      </c>
      <c r="S53" s="21" t="s">
        <v>575</v>
      </c>
    </row>
    <row r="54" spans="1:19" ht="18" customHeight="1" x14ac:dyDescent="0.75">
      <c r="A54" s="24" t="s">
        <v>399</v>
      </c>
      <c r="B54" s="25">
        <v>4.0640000000000001</v>
      </c>
      <c r="C54" s="25">
        <v>25.103999999999999</v>
      </c>
      <c r="D54" s="23" t="s">
        <v>107</v>
      </c>
      <c r="E54" s="23" t="s">
        <v>60</v>
      </c>
      <c r="F54" s="26">
        <v>89.249309999999994</v>
      </c>
      <c r="G54" s="27">
        <v>0</v>
      </c>
      <c r="H54" s="26">
        <v>2.9468100000000002</v>
      </c>
      <c r="I54" s="26">
        <v>93.625240000000005</v>
      </c>
      <c r="J54" s="26">
        <v>23.504429999999999</v>
      </c>
      <c r="K54" s="25">
        <v>3.8740000000000001</v>
      </c>
      <c r="L54" s="25">
        <v>15.433999999999999</v>
      </c>
      <c r="M54" s="25">
        <v>1.1970000000000001</v>
      </c>
      <c r="N54" s="25">
        <v>80.834999999999994</v>
      </c>
      <c r="O54" s="25">
        <v>1.2370000000000001</v>
      </c>
      <c r="P54" s="28" t="s">
        <v>565</v>
      </c>
      <c r="Q54" s="28" t="s">
        <v>568</v>
      </c>
      <c r="R54" s="29">
        <f t="shared" si="0"/>
        <v>6.835</v>
      </c>
      <c r="S54" s="28" t="s">
        <v>576</v>
      </c>
    </row>
    <row r="55" spans="1:19" ht="18" customHeight="1" x14ac:dyDescent="0.75">
      <c r="A55" s="24" t="s">
        <v>539</v>
      </c>
      <c r="B55" s="25"/>
      <c r="C55" s="25">
        <v>100</v>
      </c>
      <c r="D55" s="23" t="s">
        <v>281</v>
      </c>
      <c r="E55" s="23" t="s">
        <v>60</v>
      </c>
      <c r="F55" s="26"/>
      <c r="G55" s="27">
        <v>623</v>
      </c>
      <c r="H55" s="26">
        <v>-7.7099999999999998E-3</v>
      </c>
      <c r="I55" s="26">
        <v>2.9922900000000001</v>
      </c>
      <c r="J55" s="26">
        <v>2.9922900000000001</v>
      </c>
      <c r="K55" s="25">
        <v>-0.33800000000000002</v>
      </c>
      <c r="L55" s="25">
        <v>-0.33800000000000002</v>
      </c>
      <c r="M55" s="25"/>
      <c r="N55" s="25">
        <v>0</v>
      </c>
      <c r="O55" s="25"/>
      <c r="P55" s="28" t="s">
        <v>562</v>
      </c>
      <c r="Q55" s="28"/>
      <c r="R55" s="29">
        <f t="shared" si="0"/>
        <v>-0.33800000000000002</v>
      </c>
      <c r="S55" s="28" t="s">
        <v>577</v>
      </c>
    </row>
    <row r="56" spans="1:19" ht="18" customHeight="1" x14ac:dyDescent="0.75">
      <c r="A56" s="17" t="s">
        <v>177</v>
      </c>
      <c r="B56" s="18">
        <v>58.540999999999997</v>
      </c>
      <c r="C56" s="18">
        <v>79.524000000000001</v>
      </c>
      <c r="D56" s="16" t="s">
        <v>56</v>
      </c>
      <c r="E56" s="16" t="s">
        <v>60</v>
      </c>
      <c r="F56" s="19">
        <v>6993.4498299999996</v>
      </c>
      <c r="G56" s="20">
        <v>670</v>
      </c>
      <c r="H56" s="19">
        <v>3070.5583499999998</v>
      </c>
      <c r="I56" s="19">
        <v>40299.638039999998</v>
      </c>
      <c r="J56" s="19">
        <v>32048.108909999999</v>
      </c>
      <c r="K56" s="18">
        <v>10.159000000000001</v>
      </c>
      <c r="L56" s="18">
        <v>12.773999999999999</v>
      </c>
      <c r="M56" s="18">
        <v>5.6349999999999998</v>
      </c>
      <c r="N56" s="18">
        <v>22.588000000000001</v>
      </c>
      <c r="O56" s="18">
        <v>4.4260000000000002</v>
      </c>
      <c r="P56" s="21" t="s">
        <v>562</v>
      </c>
      <c r="Q56" s="21" t="s">
        <v>568</v>
      </c>
      <c r="R56" s="22">
        <f t="shared" si="0"/>
        <v>9.5226666666666659</v>
      </c>
      <c r="S56" s="21" t="s">
        <v>576</v>
      </c>
    </row>
    <row r="57" spans="1:19" ht="18" customHeight="1" x14ac:dyDescent="0.75">
      <c r="A57" s="24" t="s">
        <v>294</v>
      </c>
      <c r="B57" s="25">
        <v>55.249000000000002</v>
      </c>
      <c r="C57" s="25">
        <v>68.236000000000004</v>
      </c>
      <c r="D57" s="23" t="s">
        <v>212</v>
      </c>
      <c r="E57" s="23" t="s">
        <v>60</v>
      </c>
      <c r="F57" s="26">
        <v>1865.433</v>
      </c>
      <c r="G57" s="27">
        <v>37</v>
      </c>
      <c r="H57" s="26">
        <v>978.05600000000004</v>
      </c>
      <c r="I57" s="26">
        <v>12313.962</v>
      </c>
      <c r="J57" s="26">
        <v>8402.56</v>
      </c>
      <c r="K57" s="25">
        <v>8.3689999999999998</v>
      </c>
      <c r="L57" s="25">
        <v>12.265000000000001</v>
      </c>
      <c r="M57" s="25">
        <v>5.17</v>
      </c>
      <c r="N57" s="25">
        <v>44.463999999999999</v>
      </c>
      <c r="O57" s="25">
        <v>2.2480000000000002</v>
      </c>
      <c r="P57" s="28" t="s">
        <v>564</v>
      </c>
      <c r="Q57" s="28" t="s">
        <v>568</v>
      </c>
      <c r="R57" s="29">
        <f t="shared" si="0"/>
        <v>8.6013333333333346</v>
      </c>
      <c r="S57" s="28" t="s">
        <v>576</v>
      </c>
    </row>
    <row r="58" spans="1:19" ht="18" customHeight="1" x14ac:dyDescent="0.75">
      <c r="A58" s="24" t="s">
        <v>116</v>
      </c>
      <c r="B58" s="25">
        <v>-7.641</v>
      </c>
      <c r="C58" s="25">
        <v>-39.350999999999999</v>
      </c>
      <c r="D58" s="23" t="s">
        <v>56</v>
      </c>
      <c r="E58" s="23" t="s">
        <v>60</v>
      </c>
      <c r="F58" s="26">
        <v>12232.1497</v>
      </c>
      <c r="G58" s="27">
        <v>10</v>
      </c>
      <c r="H58" s="26">
        <v>-786.70464000000004</v>
      </c>
      <c r="I58" s="26">
        <v>59843.167979999998</v>
      </c>
      <c r="J58" s="26">
        <v>-23548.908090000001</v>
      </c>
      <c r="K58" s="25">
        <v>-1.5609999999999999</v>
      </c>
      <c r="L58" s="25">
        <v>3.9689999999999999</v>
      </c>
      <c r="M58" s="25">
        <v>0.216</v>
      </c>
      <c r="N58" s="25">
        <v>-254.399</v>
      </c>
      <c r="O58" s="25">
        <v>-0.40899999999999997</v>
      </c>
      <c r="P58" s="28" t="s">
        <v>564</v>
      </c>
      <c r="Q58" s="28" t="s">
        <v>570</v>
      </c>
      <c r="R58" s="29">
        <f t="shared" si="0"/>
        <v>0.8746666666666667</v>
      </c>
      <c r="S58" s="28" t="s">
        <v>576</v>
      </c>
    </row>
    <row r="59" spans="1:19" ht="18" customHeight="1" x14ac:dyDescent="0.75">
      <c r="A59" s="17" t="s">
        <v>456</v>
      </c>
      <c r="B59" s="18">
        <v>350.41500000000002</v>
      </c>
      <c r="C59" s="18">
        <v>99.906999999999996</v>
      </c>
      <c r="D59" s="16" t="s">
        <v>68</v>
      </c>
      <c r="E59" s="16" t="s">
        <v>60</v>
      </c>
      <c r="F59" s="19">
        <v>0.23003000000000001</v>
      </c>
      <c r="G59" s="20">
        <v>31</v>
      </c>
      <c r="H59" s="19">
        <v>0.60453999999999997</v>
      </c>
      <c r="I59" s="19">
        <v>141.00468000000001</v>
      </c>
      <c r="J59" s="19">
        <v>140.87398999999999</v>
      </c>
      <c r="K59" s="18">
        <v>0.57099999999999995</v>
      </c>
      <c r="L59" s="18">
        <v>0.57199999999999995</v>
      </c>
      <c r="M59" s="18">
        <v>661.14200000000005</v>
      </c>
      <c r="N59" s="18">
        <v>0</v>
      </c>
      <c r="O59" s="18"/>
      <c r="P59" s="21" t="s">
        <v>564</v>
      </c>
      <c r="Q59" s="21"/>
      <c r="R59" s="22">
        <f t="shared" si="0"/>
        <v>220.76166666666668</v>
      </c>
      <c r="S59" s="21" t="s">
        <v>575</v>
      </c>
    </row>
    <row r="60" spans="1:19" ht="18" customHeight="1" x14ac:dyDescent="0.75">
      <c r="A60" s="24" t="s">
        <v>94</v>
      </c>
      <c r="B60" s="25">
        <v>71.796999999999997</v>
      </c>
      <c r="C60" s="25">
        <v>15.85</v>
      </c>
      <c r="D60" s="23" t="s">
        <v>56</v>
      </c>
      <c r="E60" s="23" t="s">
        <v>60</v>
      </c>
      <c r="F60" s="26">
        <v>16312.019</v>
      </c>
      <c r="G60" s="27">
        <v>267</v>
      </c>
      <c r="H60" s="26">
        <v>8782.4969999999994</v>
      </c>
      <c r="I60" s="26">
        <v>63422.540999999997</v>
      </c>
      <c r="J60" s="26">
        <v>10052.946</v>
      </c>
      <c r="K60" s="25">
        <v>18.466000000000001</v>
      </c>
      <c r="L60" s="25">
        <v>116.499</v>
      </c>
      <c r="M60" s="25">
        <v>3.5329999999999999</v>
      </c>
      <c r="N60" s="25">
        <v>502.97199999999998</v>
      </c>
      <c r="O60" s="25">
        <v>0.19800000000000001</v>
      </c>
      <c r="P60" s="28" t="s">
        <v>562</v>
      </c>
      <c r="Q60" s="28" t="s">
        <v>569</v>
      </c>
      <c r="R60" s="29">
        <f t="shared" si="0"/>
        <v>46.165999999999997</v>
      </c>
      <c r="S60" s="28" t="s">
        <v>575</v>
      </c>
    </row>
    <row r="61" spans="1:19" ht="18" customHeight="1" x14ac:dyDescent="0.75">
      <c r="A61" s="17" t="s">
        <v>374</v>
      </c>
      <c r="B61" s="18">
        <v>30.314</v>
      </c>
      <c r="C61" s="18">
        <v>94.174999999999997</v>
      </c>
      <c r="D61" s="16" t="s">
        <v>154</v>
      </c>
      <c r="E61" s="16" t="s">
        <v>57</v>
      </c>
      <c r="F61" s="19">
        <v>212.05604</v>
      </c>
      <c r="G61" s="20">
        <v>0</v>
      </c>
      <c r="H61" s="19">
        <v>48.173180000000002</v>
      </c>
      <c r="I61" s="19">
        <v>527.43424000000005</v>
      </c>
      <c r="J61" s="19">
        <v>496.71643</v>
      </c>
      <c r="K61" s="18">
        <v>12.188000000000001</v>
      </c>
      <c r="L61" s="18">
        <v>12.941000000000001</v>
      </c>
      <c r="M61" s="18">
        <v>5.0599999999999996</v>
      </c>
      <c r="N61" s="18">
        <v>0</v>
      </c>
      <c r="O61" s="18"/>
      <c r="P61" s="21" t="s">
        <v>565</v>
      </c>
      <c r="Q61" s="21"/>
      <c r="R61" s="22">
        <f t="shared" si="0"/>
        <v>10.063000000000001</v>
      </c>
      <c r="S61" s="21" t="s">
        <v>575</v>
      </c>
    </row>
    <row r="62" spans="1:19" ht="18" customHeight="1" x14ac:dyDescent="0.75">
      <c r="A62" s="24" t="s">
        <v>365</v>
      </c>
      <c r="B62" s="25">
        <v>36.981999999999999</v>
      </c>
      <c r="C62" s="25">
        <v>43.552999999999997</v>
      </c>
      <c r="D62" s="23" t="s">
        <v>81</v>
      </c>
      <c r="E62" s="23" t="s">
        <v>60</v>
      </c>
      <c r="F62" s="26">
        <v>313.65143</v>
      </c>
      <c r="G62" s="27">
        <v>3</v>
      </c>
      <c r="H62" s="26">
        <v>86.997029999999995</v>
      </c>
      <c r="I62" s="26">
        <v>987.34921999999995</v>
      </c>
      <c r="J62" s="26">
        <v>430.02435000000003</v>
      </c>
      <c r="K62" s="25">
        <v>11.747999999999999</v>
      </c>
      <c r="L62" s="25">
        <v>26.974</v>
      </c>
      <c r="M62" s="25">
        <v>0.47799999999999998</v>
      </c>
      <c r="N62" s="25">
        <v>100.42700000000001</v>
      </c>
      <c r="O62" s="25">
        <v>1.2250000000000001</v>
      </c>
      <c r="P62" s="28" t="s">
        <v>565</v>
      </c>
      <c r="Q62" s="28" t="s">
        <v>568</v>
      </c>
      <c r="R62" s="29">
        <f t="shared" si="0"/>
        <v>13.066666666666668</v>
      </c>
      <c r="S62" s="28" t="s">
        <v>575</v>
      </c>
    </row>
    <row r="63" spans="1:19" ht="18" customHeight="1" x14ac:dyDescent="0.75">
      <c r="A63" s="17" t="s">
        <v>299</v>
      </c>
      <c r="B63" s="18">
        <v>675.21199999999999</v>
      </c>
      <c r="C63" s="18">
        <v>69.691000000000003</v>
      </c>
      <c r="D63" s="16" t="s">
        <v>56</v>
      </c>
      <c r="E63" s="16" t="s">
        <v>57</v>
      </c>
      <c r="F63" s="19">
        <v>1767</v>
      </c>
      <c r="G63" s="20">
        <v>730</v>
      </c>
      <c r="H63" s="19">
        <v>11350</v>
      </c>
      <c r="I63" s="19">
        <v>54365</v>
      </c>
      <c r="J63" s="19">
        <v>37888</v>
      </c>
      <c r="K63" s="18">
        <v>21.946000000000002</v>
      </c>
      <c r="L63" s="18">
        <v>31.49</v>
      </c>
      <c r="M63" s="18">
        <v>20.571999999999999</v>
      </c>
      <c r="N63" s="18">
        <v>41.933999999999997</v>
      </c>
      <c r="O63" s="18">
        <v>2.3839999999999999</v>
      </c>
      <c r="P63" s="21" t="s">
        <v>562</v>
      </c>
      <c r="Q63" s="21" t="s">
        <v>568</v>
      </c>
      <c r="R63" s="22">
        <f t="shared" si="0"/>
        <v>24.669333333333331</v>
      </c>
      <c r="S63" s="21" t="s">
        <v>575</v>
      </c>
    </row>
    <row r="64" spans="1:19" ht="18" customHeight="1" x14ac:dyDescent="0.75">
      <c r="A64" s="24" t="s">
        <v>385</v>
      </c>
      <c r="B64" s="25">
        <v>21.184999999999999</v>
      </c>
      <c r="C64" s="25">
        <v>26.167000000000002</v>
      </c>
      <c r="D64" s="23" t="s">
        <v>63</v>
      </c>
      <c r="E64" s="23" t="s">
        <v>60</v>
      </c>
      <c r="F64" s="26">
        <v>103.25908</v>
      </c>
      <c r="G64" s="27">
        <v>0</v>
      </c>
      <c r="H64" s="26">
        <v>20.233720000000002</v>
      </c>
      <c r="I64" s="26">
        <v>336.46944999999999</v>
      </c>
      <c r="J64" s="26">
        <v>88.044579999999996</v>
      </c>
      <c r="K64" s="25">
        <v>6.5010000000000003</v>
      </c>
      <c r="L64" s="25">
        <v>24.844999999999999</v>
      </c>
      <c r="M64" s="25">
        <v>0.72</v>
      </c>
      <c r="N64" s="25">
        <v>268.62099999999998</v>
      </c>
      <c r="O64" s="25"/>
      <c r="P64" s="28" t="s">
        <v>565</v>
      </c>
      <c r="Q64" s="28"/>
      <c r="R64" s="29">
        <f t="shared" si="0"/>
        <v>10.688666666666668</v>
      </c>
      <c r="S64" s="28" t="s">
        <v>575</v>
      </c>
    </row>
    <row r="65" spans="1:19" ht="18" customHeight="1" x14ac:dyDescent="0.75">
      <c r="A65" s="17" t="s">
        <v>195</v>
      </c>
      <c r="B65" s="18">
        <v>59.075000000000003</v>
      </c>
      <c r="C65" s="18">
        <v>45.366999999999997</v>
      </c>
      <c r="D65" s="16" t="s">
        <v>56</v>
      </c>
      <c r="E65" s="16" t="s">
        <v>60</v>
      </c>
      <c r="F65" s="19">
        <v>6082</v>
      </c>
      <c r="G65" s="20">
        <v>891</v>
      </c>
      <c r="H65" s="19">
        <v>2695</v>
      </c>
      <c r="I65" s="19">
        <v>33191</v>
      </c>
      <c r="J65" s="19">
        <v>15058</v>
      </c>
      <c r="K65" s="18">
        <v>10.824999999999999</v>
      </c>
      <c r="L65" s="18">
        <v>23.861000000000001</v>
      </c>
      <c r="M65" s="18">
        <v>0.11799999999999999</v>
      </c>
      <c r="N65" s="18">
        <v>0</v>
      </c>
      <c r="O65" s="18"/>
      <c r="P65" s="21" t="s">
        <v>562</v>
      </c>
      <c r="Q65" s="21"/>
      <c r="R65" s="22">
        <f t="shared" si="0"/>
        <v>11.601333333333335</v>
      </c>
      <c r="S65" s="21" t="s">
        <v>575</v>
      </c>
    </row>
    <row r="66" spans="1:19" ht="18" customHeight="1" x14ac:dyDescent="0.75">
      <c r="A66" s="24" t="s">
        <v>403</v>
      </c>
      <c r="B66" s="25">
        <v>1790.123</v>
      </c>
      <c r="C66" s="25">
        <v>98.063000000000002</v>
      </c>
      <c r="D66" s="23" t="s">
        <v>68</v>
      </c>
      <c r="E66" s="23" t="s">
        <v>60</v>
      </c>
      <c r="F66" s="26">
        <v>86.274600000000007</v>
      </c>
      <c r="G66" s="27">
        <v>0</v>
      </c>
      <c r="H66" s="26">
        <v>1506.77367</v>
      </c>
      <c r="I66" s="26">
        <v>1625.4819500000001</v>
      </c>
      <c r="J66" s="26">
        <v>1594.0102899999999</v>
      </c>
      <c r="K66" s="25">
        <v>95.013000000000005</v>
      </c>
      <c r="L66" s="25">
        <v>96.888999999999996</v>
      </c>
      <c r="M66" s="25">
        <v>39.366999999999997</v>
      </c>
      <c r="N66" s="25">
        <v>0</v>
      </c>
      <c r="O66" s="25"/>
      <c r="P66" s="28" t="s">
        <v>565</v>
      </c>
      <c r="Q66" s="28"/>
      <c r="R66" s="29">
        <f t="shared" ref="R66:R101" si="1">AVERAGE(K66:M66)</f>
        <v>77.089666666666659</v>
      </c>
      <c r="S66" s="28" t="s">
        <v>575</v>
      </c>
    </row>
    <row r="67" spans="1:19" ht="18" customHeight="1" x14ac:dyDescent="0.75">
      <c r="A67" s="17" t="s">
        <v>350</v>
      </c>
      <c r="B67" s="18">
        <v>49.075000000000003</v>
      </c>
      <c r="C67" s="18">
        <v>95.323999999999998</v>
      </c>
      <c r="D67" s="16" t="s">
        <v>73</v>
      </c>
      <c r="E67" s="16" t="s">
        <v>60</v>
      </c>
      <c r="F67" s="19">
        <v>545.20681000000002</v>
      </c>
      <c r="G67" s="20">
        <v>3</v>
      </c>
      <c r="H67" s="19">
        <v>192.64512999999999</v>
      </c>
      <c r="I67" s="19">
        <v>4839.0027300000002</v>
      </c>
      <c r="J67" s="19">
        <v>4612.7788600000003</v>
      </c>
      <c r="K67" s="18">
        <v>5.5289999999999999</v>
      </c>
      <c r="L67" s="18">
        <v>5.8</v>
      </c>
      <c r="M67" s="18">
        <v>6.1550000000000002</v>
      </c>
      <c r="N67" s="18">
        <v>0</v>
      </c>
      <c r="O67" s="18"/>
      <c r="P67" s="21" t="s">
        <v>565</v>
      </c>
      <c r="Q67" s="21"/>
      <c r="R67" s="22">
        <f t="shared" si="1"/>
        <v>5.8280000000000003</v>
      </c>
      <c r="S67" s="21" t="s">
        <v>576</v>
      </c>
    </row>
    <row r="68" spans="1:19" ht="18" customHeight="1" x14ac:dyDescent="0.75">
      <c r="A68" s="24" t="s">
        <v>339</v>
      </c>
      <c r="B68" s="25">
        <v>7.0090000000000003</v>
      </c>
      <c r="C68" s="25">
        <v>40.435000000000002</v>
      </c>
      <c r="D68" s="23" t="s">
        <v>56</v>
      </c>
      <c r="E68" s="23" t="s">
        <v>60</v>
      </c>
      <c r="F68" s="26">
        <v>736.11</v>
      </c>
      <c r="G68" s="27">
        <v>4271</v>
      </c>
      <c r="H68" s="26">
        <v>38.698</v>
      </c>
      <c r="I68" s="26">
        <v>780.00800000000004</v>
      </c>
      <c r="J68" s="26">
        <v>315.404</v>
      </c>
      <c r="K68" s="25">
        <v>6.6139999999999999</v>
      </c>
      <c r="L68" s="25">
        <v>16.359000000000002</v>
      </c>
      <c r="M68" s="25">
        <v>1.7410000000000001</v>
      </c>
      <c r="N68" s="25">
        <v>13.952999999999999</v>
      </c>
      <c r="O68" s="25">
        <v>9.641</v>
      </c>
      <c r="P68" s="28" t="s">
        <v>562</v>
      </c>
      <c r="Q68" s="28" t="s">
        <v>568</v>
      </c>
      <c r="R68" s="29">
        <f t="shared" si="1"/>
        <v>8.2380000000000013</v>
      </c>
      <c r="S68" s="28" t="s">
        <v>576</v>
      </c>
    </row>
    <row r="69" spans="1:19" ht="18" customHeight="1" x14ac:dyDescent="0.75">
      <c r="A69" s="24" t="s">
        <v>134</v>
      </c>
      <c r="B69" s="25">
        <v>62.957000000000001</v>
      </c>
      <c r="C69" s="25">
        <v>42.984999999999999</v>
      </c>
      <c r="D69" s="23" t="s">
        <v>65</v>
      </c>
      <c r="E69" s="23" t="s">
        <v>60</v>
      </c>
      <c r="F69" s="26">
        <v>9940</v>
      </c>
      <c r="G69" s="27">
        <v>3</v>
      </c>
      <c r="H69" s="26">
        <v>4706</v>
      </c>
      <c r="I69" s="26">
        <v>14128</v>
      </c>
      <c r="J69" s="26">
        <v>6073</v>
      </c>
      <c r="K69" s="25">
        <v>44.295000000000002</v>
      </c>
      <c r="L69" s="25">
        <v>103.04600000000001</v>
      </c>
      <c r="M69" s="25">
        <v>1.3</v>
      </c>
      <c r="N69" s="25">
        <v>24.106000000000002</v>
      </c>
      <c r="O69" s="25">
        <v>4.1479999999999997</v>
      </c>
      <c r="P69" s="28" t="s">
        <v>565</v>
      </c>
      <c r="Q69" s="28" t="s">
        <v>568</v>
      </c>
      <c r="R69" s="29">
        <f t="shared" si="1"/>
        <v>49.547000000000004</v>
      </c>
      <c r="S69" s="28" t="s">
        <v>575</v>
      </c>
    </row>
    <row r="70" spans="1:19" ht="18" customHeight="1" x14ac:dyDescent="0.75">
      <c r="A70" s="17" t="s">
        <v>338</v>
      </c>
      <c r="B70" s="18">
        <v>-208.994</v>
      </c>
      <c r="C70" s="18">
        <v>-2.2650000000000001</v>
      </c>
      <c r="D70" s="16" t="s">
        <v>56</v>
      </c>
      <c r="E70" s="16" t="s">
        <v>57</v>
      </c>
      <c r="F70" s="19">
        <v>756</v>
      </c>
      <c r="G70" s="20">
        <v>78</v>
      </c>
      <c r="H70" s="19">
        <v>-1253</v>
      </c>
      <c r="I70" s="19">
        <v>18760</v>
      </c>
      <c r="J70" s="19">
        <v>-425</v>
      </c>
      <c r="K70" s="18">
        <v>-8.4220000000000006</v>
      </c>
      <c r="L70" s="18">
        <v>371.76400000000001</v>
      </c>
      <c r="M70" s="18">
        <v>0.40600000000000003</v>
      </c>
      <c r="N70" s="18">
        <v>-4161.8819999999996</v>
      </c>
      <c r="O70" s="18">
        <v>-2.4E-2</v>
      </c>
      <c r="P70" s="21" t="s">
        <v>564</v>
      </c>
      <c r="Q70" s="21" t="s">
        <v>570</v>
      </c>
      <c r="R70" s="22">
        <f t="shared" si="1"/>
        <v>121.24933333333333</v>
      </c>
      <c r="S70" s="21" t="s">
        <v>575</v>
      </c>
    </row>
    <row r="71" spans="1:19" ht="18" customHeight="1" x14ac:dyDescent="0.75">
      <c r="A71" s="17" t="s">
        <v>432</v>
      </c>
      <c r="B71" s="18">
        <v>-1159.297</v>
      </c>
      <c r="C71" s="18">
        <v>66.311000000000007</v>
      </c>
      <c r="D71" s="16" t="s">
        <v>68</v>
      </c>
      <c r="E71" s="16" t="s">
        <v>60</v>
      </c>
      <c r="F71" s="19">
        <v>37.763339999999999</v>
      </c>
      <c r="G71" s="20">
        <v>11</v>
      </c>
      <c r="H71" s="19">
        <v>-437.78958</v>
      </c>
      <c r="I71" s="19">
        <v>11783.821610000001</v>
      </c>
      <c r="J71" s="19">
        <v>7814.0857800000003</v>
      </c>
      <c r="K71" s="18">
        <v>-3.7149999999999999</v>
      </c>
      <c r="L71" s="18">
        <v>-5.6020000000000003</v>
      </c>
      <c r="M71" s="18">
        <v>7.4379999999999997</v>
      </c>
      <c r="N71" s="18">
        <v>50.298999999999999</v>
      </c>
      <c r="O71" s="18">
        <v>1.988</v>
      </c>
      <c r="P71" s="21" t="s">
        <v>564</v>
      </c>
      <c r="Q71" s="21" t="s">
        <v>568</v>
      </c>
      <c r="R71" s="22">
        <f t="shared" si="1"/>
        <v>-0.62633333333333352</v>
      </c>
      <c r="S71" s="21" t="s">
        <v>577</v>
      </c>
    </row>
    <row r="72" spans="1:19" ht="18" customHeight="1" x14ac:dyDescent="0.75">
      <c r="A72" s="17" t="s">
        <v>203</v>
      </c>
      <c r="B72" s="18">
        <v>67.043000000000006</v>
      </c>
      <c r="C72" s="18">
        <v>16.498000000000001</v>
      </c>
      <c r="D72" s="16" t="s">
        <v>56</v>
      </c>
      <c r="E72" s="16" t="s">
        <v>60</v>
      </c>
      <c r="F72" s="19">
        <v>5851.0590000000002</v>
      </c>
      <c r="G72" s="20">
        <v>398</v>
      </c>
      <c r="H72" s="19">
        <v>2943.0880000000002</v>
      </c>
      <c r="I72" s="19">
        <v>30105.141</v>
      </c>
      <c r="J72" s="19">
        <v>4966.8879999999999</v>
      </c>
      <c r="K72" s="18">
        <v>13.03</v>
      </c>
      <c r="L72" s="18">
        <v>78.977999999999994</v>
      </c>
      <c r="M72" s="18">
        <v>2.093</v>
      </c>
      <c r="N72" s="18">
        <v>462.65</v>
      </c>
      <c r="O72" s="18">
        <v>0.22500000000000001</v>
      </c>
      <c r="P72" s="21" t="s">
        <v>562</v>
      </c>
      <c r="Q72" s="21" t="s">
        <v>569</v>
      </c>
      <c r="R72" s="22">
        <f t="shared" si="1"/>
        <v>31.367000000000001</v>
      </c>
      <c r="S72" s="21" t="s">
        <v>575</v>
      </c>
    </row>
    <row r="73" spans="1:19" ht="18" customHeight="1" x14ac:dyDescent="0.75">
      <c r="A73" s="24" t="s">
        <v>142</v>
      </c>
      <c r="B73" s="25">
        <v>68.997</v>
      </c>
      <c r="C73" s="25">
        <v>41.134999999999998</v>
      </c>
      <c r="D73" s="23" t="s">
        <v>68</v>
      </c>
      <c r="E73" s="23" t="s">
        <v>60</v>
      </c>
      <c r="F73" s="26">
        <v>9280</v>
      </c>
      <c r="G73" s="27">
        <v>0</v>
      </c>
      <c r="H73" s="26">
        <v>4802</v>
      </c>
      <c r="I73" s="26">
        <v>11839</v>
      </c>
      <c r="J73" s="26">
        <v>4870</v>
      </c>
      <c r="K73" s="25">
        <v>54.082999999999998</v>
      </c>
      <c r="L73" s="25">
        <v>131.47800000000001</v>
      </c>
      <c r="M73" s="25">
        <v>0.67</v>
      </c>
      <c r="N73" s="25">
        <v>3.593</v>
      </c>
      <c r="O73" s="25">
        <v>27.827999999999999</v>
      </c>
      <c r="P73" s="28" t="s">
        <v>565</v>
      </c>
      <c r="Q73" s="28" t="s">
        <v>568</v>
      </c>
      <c r="R73" s="29">
        <f t="shared" si="1"/>
        <v>62.076999999999998</v>
      </c>
      <c r="S73" s="28" t="s">
        <v>575</v>
      </c>
    </row>
    <row r="74" spans="1:19" ht="18" customHeight="1" x14ac:dyDescent="0.75">
      <c r="A74" s="24" t="s">
        <v>251</v>
      </c>
      <c r="B74" s="25">
        <v>63.283000000000001</v>
      </c>
      <c r="C74" s="25">
        <v>27.436</v>
      </c>
      <c r="D74" s="23" t="s">
        <v>212</v>
      </c>
      <c r="E74" s="23" t="s">
        <v>60</v>
      </c>
      <c r="F74" s="26">
        <v>3912.7017700000001</v>
      </c>
      <c r="G74" s="27">
        <v>6</v>
      </c>
      <c r="H74" s="26">
        <v>2218.2201399999999</v>
      </c>
      <c r="I74" s="26">
        <v>13841.11814</v>
      </c>
      <c r="J74" s="26">
        <v>3797.4888500000002</v>
      </c>
      <c r="K74" s="25">
        <v>17.888999999999999</v>
      </c>
      <c r="L74" s="25">
        <v>65.203000000000003</v>
      </c>
      <c r="M74" s="25">
        <v>3.2949999999999999</v>
      </c>
      <c r="N74" s="25">
        <v>256.96499999999997</v>
      </c>
      <c r="O74" s="25">
        <v>0.41399999999999998</v>
      </c>
      <c r="P74" s="28" t="s">
        <v>565</v>
      </c>
      <c r="Q74" s="28" t="s">
        <v>569</v>
      </c>
      <c r="R74" s="29">
        <f t="shared" si="1"/>
        <v>28.795666666666666</v>
      </c>
      <c r="S74" s="28" t="s">
        <v>575</v>
      </c>
    </row>
    <row r="75" spans="1:19" ht="18" customHeight="1" x14ac:dyDescent="0.75">
      <c r="A75" s="17" t="s">
        <v>531</v>
      </c>
      <c r="B75" s="18"/>
      <c r="C75" s="18">
        <v>100</v>
      </c>
      <c r="D75" s="16" t="s">
        <v>212</v>
      </c>
      <c r="E75" s="16" t="s">
        <v>60</v>
      </c>
      <c r="F75" s="19"/>
      <c r="G75" s="20">
        <v>623</v>
      </c>
      <c r="H75" s="19"/>
      <c r="I75" s="19">
        <v>3</v>
      </c>
      <c r="J75" s="19">
        <v>3</v>
      </c>
      <c r="K75" s="18">
        <v>0</v>
      </c>
      <c r="L75" s="18">
        <v>0</v>
      </c>
      <c r="M75" s="18"/>
      <c r="N75" s="18">
        <v>0</v>
      </c>
      <c r="O75" s="18"/>
      <c r="P75" s="21" t="s">
        <v>562</v>
      </c>
      <c r="Q75" s="21"/>
      <c r="R75" s="22">
        <f t="shared" si="1"/>
        <v>0</v>
      </c>
      <c r="S75" s="21" t="s">
        <v>576</v>
      </c>
    </row>
    <row r="76" spans="1:19" ht="18" customHeight="1" x14ac:dyDescent="0.75">
      <c r="A76" s="17" t="s">
        <v>378</v>
      </c>
      <c r="B76" s="18">
        <v>-10.938000000000001</v>
      </c>
      <c r="C76" s="18">
        <v>99.001000000000005</v>
      </c>
      <c r="D76" s="16" t="s">
        <v>212</v>
      </c>
      <c r="E76" s="16" t="s">
        <v>57</v>
      </c>
      <c r="F76" s="19">
        <v>165.18499</v>
      </c>
      <c r="G76" s="20">
        <v>0</v>
      </c>
      <c r="H76" s="19">
        <v>-18.069469999999999</v>
      </c>
      <c r="I76" s="19">
        <v>2573.2936199999999</v>
      </c>
      <c r="J76" s="19">
        <v>2547.6031699999999</v>
      </c>
      <c r="K76" s="18">
        <v>-0.70199999999999996</v>
      </c>
      <c r="L76" s="18">
        <v>-0.70899999999999996</v>
      </c>
      <c r="M76" s="18">
        <v>60.33</v>
      </c>
      <c r="N76" s="18">
        <v>1.9E-2</v>
      </c>
      <c r="O76" s="18"/>
      <c r="P76" s="21" t="s">
        <v>565</v>
      </c>
      <c r="Q76" s="21"/>
      <c r="R76" s="22">
        <f t="shared" si="1"/>
        <v>19.639666666666667</v>
      </c>
      <c r="S76" s="21" t="s">
        <v>575</v>
      </c>
    </row>
    <row r="77" spans="1:19" ht="18" customHeight="1" x14ac:dyDescent="0.75">
      <c r="A77" s="24" t="s">
        <v>237</v>
      </c>
      <c r="B77" s="25">
        <v>32.554000000000002</v>
      </c>
      <c r="C77" s="25">
        <v>3.887</v>
      </c>
      <c r="D77" s="23" t="s">
        <v>68</v>
      </c>
      <c r="E77" s="23" t="s">
        <v>60</v>
      </c>
      <c r="F77" s="26">
        <v>4671.2036600000001</v>
      </c>
      <c r="G77" s="27">
        <v>168</v>
      </c>
      <c r="H77" s="26">
        <v>1140.52115</v>
      </c>
      <c r="I77" s="26">
        <v>29459.862939999999</v>
      </c>
      <c r="J77" s="26">
        <v>1145.1672000000001</v>
      </c>
      <c r="K77" s="25">
        <v>5.1609999999999996</v>
      </c>
      <c r="L77" s="25">
        <v>132.792</v>
      </c>
      <c r="M77" s="25">
        <v>0.16200000000000001</v>
      </c>
      <c r="N77" s="25">
        <v>12.824</v>
      </c>
      <c r="O77" s="25">
        <v>7.7969999999999997</v>
      </c>
      <c r="P77" s="28" t="s">
        <v>562</v>
      </c>
      <c r="Q77" s="28" t="s">
        <v>568</v>
      </c>
      <c r="R77" s="29">
        <f t="shared" si="1"/>
        <v>46.038333333333334</v>
      </c>
      <c r="S77" s="28" t="s">
        <v>575</v>
      </c>
    </row>
    <row r="78" spans="1:19" ht="18" customHeight="1" x14ac:dyDescent="0.75">
      <c r="A78" s="24" t="s">
        <v>369</v>
      </c>
      <c r="B78" s="25">
        <v>15.826000000000001</v>
      </c>
      <c r="C78" s="25">
        <v>55.110999999999997</v>
      </c>
      <c r="D78" s="23" t="s">
        <v>59</v>
      </c>
      <c r="E78" s="23" t="s">
        <v>60</v>
      </c>
      <c r="F78" s="26">
        <v>256.34334000000001</v>
      </c>
      <c r="G78" s="27">
        <v>72434</v>
      </c>
      <c r="H78" s="26">
        <v>30.427600000000002</v>
      </c>
      <c r="I78" s="26">
        <v>1066.24062</v>
      </c>
      <c r="J78" s="26">
        <v>587.61706000000004</v>
      </c>
      <c r="K78" s="25">
        <v>3.8039999999999998</v>
      </c>
      <c r="L78" s="25">
        <v>6.9039999999999999</v>
      </c>
      <c r="M78" s="25">
        <v>4.2160000000000002</v>
      </c>
      <c r="N78" s="25">
        <v>64.138999999999996</v>
      </c>
      <c r="O78" s="25">
        <v>1.5589999999999999</v>
      </c>
      <c r="P78" s="28" t="s">
        <v>562</v>
      </c>
      <c r="Q78" s="28" t="s">
        <v>568</v>
      </c>
      <c r="R78" s="29">
        <f t="shared" si="1"/>
        <v>4.9746666666666668</v>
      </c>
      <c r="S78" s="28" t="s">
        <v>576</v>
      </c>
    </row>
    <row r="79" spans="1:19" ht="18" customHeight="1" x14ac:dyDescent="0.75">
      <c r="A79" s="24" t="s">
        <v>379</v>
      </c>
      <c r="B79" s="25">
        <v>-87.066000000000003</v>
      </c>
      <c r="C79" s="25">
        <v>6.8520000000000003</v>
      </c>
      <c r="D79" s="23" t="s">
        <v>56</v>
      </c>
      <c r="E79" s="23" t="s">
        <v>57</v>
      </c>
      <c r="F79" s="26">
        <v>159.07454000000001</v>
      </c>
      <c r="G79" s="27">
        <v>78</v>
      </c>
      <c r="H79" s="26">
        <v>-106.26418</v>
      </c>
      <c r="I79" s="26">
        <v>11850.010689999999</v>
      </c>
      <c r="J79" s="26">
        <v>812.04163000000005</v>
      </c>
      <c r="K79" s="25">
        <v>-1.1679999999999999</v>
      </c>
      <c r="L79" s="25">
        <v>-17.055</v>
      </c>
      <c r="M79" s="25">
        <v>1367.0609999999999</v>
      </c>
      <c r="N79" s="25">
        <v>1359.261</v>
      </c>
      <c r="O79" s="25">
        <v>7.2999999999999995E-2</v>
      </c>
      <c r="P79" s="28" t="s">
        <v>564</v>
      </c>
      <c r="Q79" s="28" t="s">
        <v>569</v>
      </c>
      <c r="R79" s="29">
        <f t="shared" si="1"/>
        <v>449.61266666666666</v>
      </c>
      <c r="S79" s="28" t="s">
        <v>575</v>
      </c>
    </row>
    <row r="80" spans="1:19" ht="18" customHeight="1" x14ac:dyDescent="0.75">
      <c r="A80" s="24" t="s">
        <v>110</v>
      </c>
      <c r="B80" s="25">
        <v>32.777999999999999</v>
      </c>
      <c r="C80" s="25">
        <v>73.522000000000006</v>
      </c>
      <c r="D80" s="23" t="s">
        <v>65</v>
      </c>
      <c r="E80" s="23" t="s">
        <v>57</v>
      </c>
      <c r="F80" s="26">
        <v>13449.19419</v>
      </c>
      <c r="G80" s="27">
        <v>41</v>
      </c>
      <c r="H80" s="26">
        <v>3305.4013500000001</v>
      </c>
      <c r="I80" s="26">
        <v>33099.122459999999</v>
      </c>
      <c r="J80" s="26">
        <v>24335.15768</v>
      </c>
      <c r="K80" s="25">
        <v>13.318</v>
      </c>
      <c r="L80" s="25">
        <v>18.114999999999998</v>
      </c>
      <c r="M80" s="25">
        <v>0.125</v>
      </c>
      <c r="N80" s="25">
        <v>5.391</v>
      </c>
      <c r="O80" s="25">
        <v>18.547999999999998</v>
      </c>
      <c r="P80" s="28" t="s">
        <v>564</v>
      </c>
      <c r="Q80" s="28" t="s">
        <v>568</v>
      </c>
      <c r="R80" s="29">
        <f t="shared" si="1"/>
        <v>10.519333333333334</v>
      </c>
      <c r="S80" s="28" t="s">
        <v>575</v>
      </c>
    </row>
    <row r="81" spans="1:19" ht="18" customHeight="1" x14ac:dyDescent="0.75">
      <c r="A81" s="17" t="s">
        <v>121</v>
      </c>
      <c r="B81" s="18">
        <v>76.981999999999999</v>
      </c>
      <c r="C81" s="18">
        <v>47.872</v>
      </c>
      <c r="D81" s="16" t="s">
        <v>81</v>
      </c>
      <c r="E81" s="16" t="s">
        <v>57</v>
      </c>
      <c r="F81" s="19">
        <v>11448</v>
      </c>
      <c r="G81" s="20">
        <v>880</v>
      </c>
      <c r="H81" s="19">
        <v>6610</v>
      </c>
      <c r="I81" s="19">
        <v>46626</v>
      </c>
      <c r="J81" s="19">
        <v>22321</v>
      </c>
      <c r="K81" s="18">
        <v>18.901</v>
      </c>
      <c r="L81" s="18">
        <v>39.481999999999999</v>
      </c>
      <c r="M81" s="18">
        <v>2.5009999999999999</v>
      </c>
      <c r="N81" s="18">
        <v>95.515000000000001</v>
      </c>
      <c r="O81" s="18">
        <v>1.046</v>
      </c>
      <c r="P81" s="21" t="s">
        <v>562</v>
      </c>
      <c r="Q81" s="21" t="s">
        <v>568</v>
      </c>
      <c r="R81" s="22">
        <f t="shared" si="1"/>
        <v>20.294666666666664</v>
      </c>
      <c r="S81" s="21" t="s">
        <v>575</v>
      </c>
    </row>
    <row r="82" spans="1:19" ht="18" customHeight="1" x14ac:dyDescent="0.75">
      <c r="A82" s="24" t="s">
        <v>489</v>
      </c>
      <c r="B82" s="25"/>
      <c r="C82" s="25">
        <v>1.8089999999999999</v>
      </c>
      <c r="D82" s="23" t="s">
        <v>68</v>
      </c>
      <c r="E82" s="23" t="s">
        <v>60</v>
      </c>
      <c r="F82" s="26"/>
      <c r="G82" s="27">
        <v>168</v>
      </c>
      <c r="H82" s="26"/>
      <c r="I82" s="26">
        <v>165.77324999999999</v>
      </c>
      <c r="J82" s="26">
        <v>3</v>
      </c>
      <c r="K82" s="25">
        <v>0</v>
      </c>
      <c r="L82" s="25">
        <v>0</v>
      </c>
      <c r="M82" s="25">
        <v>6.0000000000000001E-3</v>
      </c>
      <c r="N82" s="25">
        <v>0</v>
      </c>
      <c r="O82" s="25"/>
      <c r="P82" s="28" t="s">
        <v>562</v>
      </c>
      <c r="Q82" s="28"/>
      <c r="R82" s="29">
        <f t="shared" si="1"/>
        <v>2E-3</v>
      </c>
      <c r="S82" s="28" t="s">
        <v>576</v>
      </c>
    </row>
    <row r="83" spans="1:19" ht="18" customHeight="1" x14ac:dyDescent="0.75">
      <c r="A83" s="24" t="s">
        <v>82</v>
      </c>
      <c r="B83" s="25">
        <v>62.89</v>
      </c>
      <c r="C83" s="25">
        <v>63.597999999999999</v>
      </c>
      <c r="D83" s="23" t="s">
        <v>56</v>
      </c>
      <c r="E83" s="23" t="s">
        <v>57</v>
      </c>
      <c r="F83" s="26">
        <v>26488.514999999999</v>
      </c>
      <c r="G83" s="27">
        <v>1101</v>
      </c>
      <c r="H83" s="26">
        <v>12494.11</v>
      </c>
      <c r="I83" s="26">
        <v>66865.649000000005</v>
      </c>
      <c r="J83" s="26">
        <v>42525.52</v>
      </c>
      <c r="K83" s="25">
        <v>24.913</v>
      </c>
      <c r="L83" s="25">
        <v>39.173000000000002</v>
      </c>
      <c r="M83" s="25">
        <v>1.5589999999999999</v>
      </c>
      <c r="N83" s="25">
        <v>39.755000000000003</v>
      </c>
      <c r="O83" s="25">
        <v>3.1880000000000002</v>
      </c>
      <c r="P83" s="28" t="s">
        <v>562</v>
      </c>
      <c r="Q83" s="28" t="s">
        <v>568</v>
      </c>
      <c r="R83" s="29">
        <f t="shared" si="1"/>
        <v>21.881666666666664</v>
      </c>
      <c r="S83" s="28" t="s">
        <v>575</v>
      </c>
    </row>
    <row r="84" spans="1:19" ht="18" customHeight="1" x14ac:dyDescent="0.75">
      <c r="A84" s="24" t="s">
        <v>310</v>
      </c>
      <c r="B84" s="25">
        <v>35.18</v>
      </c>
      <c r="C84" s="25">
        <v>22.536000000000001</v>
      </c>
      <c r="D84" s="23" t="s">
        <v>107</v>
      </c>
      <c r="E84" s="23" t="s">
        <v>60</v>
      </c>
      <c r="F84" s="26">
        <v>1557.4086600000001</v>
      </c>
      <c r="G84" s="27">
        <v>0</v>
      </c>
      <c r="H84" s="26">
        <v>410.81373000000002</v>
      </c>
      <c r="I84" s="26">
        <v>6041.4598100000003</v>
      </c>
      <c r="J84" s="26">
        <v>1361.5401300000001</v>
      </c>
      <c r="K84" s="25">
        <v>9.0690000000000008</v>
      </c>
      <c r="L84" s="25">
        <v>40.241</v>
      </c>
      <c r="M84" s="25">
        <v>2.4620000000000002</v>
      </c>
      <c r="N84" s="25">
        <v>325.834</v>
      </c>
      <c r="O84" s="25">
        <v>0.33100000000000002</v>
      </c>
      <c r="P84" s="28" t="s">
        <v>565</v>
      </c>
      <c r="Q84" s="28" t="s">
        <v>569</v>
      </c>
      <c r="R84" s="29">
        <f t="shared" si="1"/>
        <v>17.257333333333335</v>
      </c>
      <c r="S84" s="28" t="s">
        <v>575</v>
      </c>
    </row>
    <row r="85" spans="1:19" ht="18" customHeight="1" x14ac:dyDescent="0.75">
      <c r="A85" s="17" t="s">
        <v>258</v>
      </c>
      <c r="B85" s="18">
        <v>46.042000000000002</v>
      </c>
      <c r="C85" s="18">
        <v>27.812999999999999</v>
      </c>
      <c r="D85" s="16" t="s">
        <v>56</v>
      </c>
      <c r="E85" s="16" t="s">
        <v>60</v>
      </c>
      <c r="F85" s="19">
        <v>3588</v>
      </c>
      <c r="G85" s="20">
        <v>78</v>
      </c>
      <c r="H85" s="19">
        <v>1300</v>
      </c>
      <c r="I85" s="19">
        <v>12296</v>
      </c>
      <c r="J85" s="19">
        <v>3420</v>
      </c>
      <c r="K85" s="18">
        <v>13.435</v>
      </c>
      <c r="L85" s="18">
        <v>48.304000000000002</v>
      </c>
      <c r="M85" s="18">
        <v>0.53800000000000003</v>
      </c>
      <c r="N85" s="18">
        <v>193.36199999999999</v>
      </c>
      <c r="O85" s="18">
        <v>0.51700000000000002</v>
      </c>
      <c r="P85" s="21" t="s">
        <v>564</v>
      </c>
      <c r="Q85" s="21" t="s">
        <v>569</v>
      </c>
      <c r="R85" s="22">
        <f t="shared" si="1"/>
        <v>20.759</v>
      </c>
      <c r="S85" s="21" t="s">
        <v>575</v>
      </c>
    </row>
    <row r="86" spans="1:19" ht="18" customHeight="1" x14ac:dyDescent="0.75">
      <c r="A86" s="24" t="s">
        <v>429</v>
      </c>
      <c r="B86" s="25">
        <v>11.106999999999999</v>
      </c>
      <c r="C86" s="25">
        <v>19.335999999999999</v>
      </c>
      <c r="D86" s="23" t="s">
        <v>68</v>
      </c>
      <c r="E86" s="23" t="s">
        <v>60</v>
      </c>
      <c r="F86" s="26">
        <v>49.752040000000001</v>
      </c>
      <c r="G86" s="27">
        <v>0</v>
      </c>
      <c r="H86" s="26">
        <v>4.7669600000000001</v>
      </c>
      <c r="I86" s="26">
        <v>28.59684</v>
      </c>
      <c r="J86" s="26">
        <v>5.52956</v>
      </c>
      <c r="K86" s="25">
        <v>19.324000000000002</v>
      </c>
      <c r="L86" s="25">
        <v>99.938000000000002</v>
      </c>
      <c r="M86" s="25">
        <v>2.3940000000000001</v>
      </c>
      <c r="N86" s="25">
        <v>302.59199999999998</v>
      </c>
      <c r="O86" s="25">
        <v>0.33</v>
      </c>
      <c r="P86" s="28" t="s">
        <v>565</v>
      </c>
      <c r="Q86" s="28" t="s">
        <v>569</v>
      </c>
      <c r="R86" s="29">
        <f t="shared" si="1"/>
        <v>40.552</v>
      </c>
      <c r="S86" s="28" t="s">
        <v>575</v>
      </c>
    </row>
    <row r="87" spans="1:19" ht="18" customHeight="1" x14ac:dyDescent="0.75">
      <c r="A87" s="17" t="s">
        <v>434</v>
      </c>
      <c r="B87" s="18">
        <v>79.805000000000007</v>
      </c>
      <c r="C87" s="18">
        <v>91.02</v>
      </c>
      <c r="D87" s="16" t="s">
        <v>81</v>
      </c>
      <c r="E87" s="16" t="s">
        <v>60</v>
      </c>
      <c r="F87" s="19">
        <v>28.70205</v>
      </c>
      <c r="G87" s="20">
        <v>0</v>
      </c>
      <c r="H87" s="19">
        <v>17.179449999999999</v>
      </c>
      <c r="I87" s="19">
        <v>114.21541000000001</v>
      </c>
      <c r="J87" s="19">
        <v>103.95979</v>
      </c>
      <c r="K87" s="18">
        <v>20.055</v>
      </c>
      <c r="L87" s="18">
        <v>22.033000000000001</v>
      </c>
      <c r="M87" s="18">
        <v>38.426000000000002</v>
      </c>
      <c r="N87" s="18">
        <v>8.52</v>
      </c>
      <c r="O87" s="18">
        <v>11.736000000000001</v>
      </c>
      <c r="P87" s="21" t="s">
        <v>565</v>
      </c>
      <c r="Q87" s="21" t="s">
        <v>568</v>
      </c>
      <c r="R87" s="22">
        <f t="shared" si="1"/>
        <v>26.838000000000005</v>
      </c>
      <c r="S87" s="21" t="s">
        <v>575</v>
      </c>
    </row>
    <row r="88" spans="1:19" ht="18" customHeight="1" x14ac:dyDescent="0.75">
      <c r="A88" s="17" t="s">
        <v>332</v>
      </c>
      <c r="B88" s="18">
        <v>52.473999999999997</v>
      </c>
      <c r="C88" s="18">
        <v>20.88</v>
      </c>
      <c r="D88" s="16" t="s">
        <v>56</v>
      </c>
      <c r="E88" s="16" t="s">
        <v>60</v>
      </c>
      <c r="F88" s="19">
        <v>845.10799999999995</v>
      </c>
      <c r="G88" s="20">
        <v>398</v>
      </c>
      <c r="H88" s="19">
        <v>332.59699999999998</v>
      </c>
      <c r="I88" s="19">
        <v>3434.6640000000002</v>
      </c>
      <c r="J88" s="19">
        <v>717.18</v>
      </c>
      <c r="K88" s="18">
        <v>12.911</v>
      </c>
      <c r="L88" s="18">
        <v>61.834000000000003</v>
      </c>
      <c r="M88" s="18">
        <v>1.0509999999999999</v>
      </c>
      <c r="N88" s="18">
        <v>330.72899999999998</v>
      </c>
      <c r="O88" s="18">
        <v>0.34200000000000003</v>
      </c>
      <c r="P88" s="21" t="s">
        <v>562</v>
      </c>
      <c r="Q88" s="21" t="s">
        <v>569</v>
      </c>
      <c r="R88" s="22">
        <f t="shared" si="1"/>
        <v>25.265333333333334</v>
      </c>
      <c r="S88" s="21" t="s">
        <v>575</v>
      </c>
    </row>
    <row r="89" spans="1:19" ht="18" customHeight="1" x14ac:dyDescent="0.75">
      <c r="A89" s="24" t="s">
        <v>210</v>
      </c>
      <c r="B89" s="25">
        <v>16.565000000000001</v>
      </c>
      <c r="C89" s="25">
        <v>21.177</v>
      </c>
      <c r="D89" s="23" t="s">
        <v>56</v>
      </c>
      <c r="E89" s="23" t="s">
        <v>57</v>
      </c>
      <c r="F89" s="26">
        <v>5651.9459299999999</v>
      </c>
      <c r="G89" s="27">
        <v>36</v>
      </c>
      <c r="H89" s="26">
        <v>671.43524000000002</v>
      </c>
      <c r="I89" s="26">
        <v>18105.219239999999</v>
      </c>
      <c r="J89" s="26">
        <v>3834.2501499999998</v>
      </c>
      <c r="K89" s="25">
        <v>5.1710000000000003</v>
      </c>
      <c r="L89" s="25">
        <v>24.417999999999999</v>
      </c>
      <c r="M89" s="25">
        <v>2.4079999999999999</v>
      </c>
      <c r="N89" s="25">
        <v>321.63600000000002</v>
      </c>
      <c r="O89" s="25">
        <v>0.31</v>
      </c>
      <c r="P89" s="28" t="s">
        <v>564</v>
      </c>
      <c r="Q89" s="28" t="s">
        <v>569</v>
      </c>
      <c r="R89" s="29">
        <f t="shared" si="1"/>
        <v>10.665666666666667</v>
      </c>
      <c r="S89" s="28" t="s">
        <v>575</v>
      </c>
    </row>
    <row r="90" spans="1:19" ht="18" customHeight="1" x14ac:dyDescent="0.75">
      <c r="A90" s="17" t="s">
        <v>260</v>
      </c>
      <c r="B90" s="18">
        <v>64.796999999999997</v>
      </c>
      <c r="C90" s="18">
        <v>-40.545000000000002</v>
      </c>
      <c r="D90" s="16" t="s">
        <v>68</v>
      </c>
      <c r="E90" s="16" t="s">
        <v>60</v>
      </c>
      <c r="F90" s="19">
        <v>3460</v>
      </c>
      <c r="G90" s="20">
        <v>0</v>
      </c>
      <c r="H90" s="19">
        <v>1682</v>
      </c>
      <c r="I90" s="19">
        <v>4543</v>
      </c>
      <c r="J90" s="19">
        <v>-1842</v>
      </c>
      <c r="K90" s="18">
        <v>49.35</v>
      </c>
      <c r="L90" s="18">
        <v>-121.715</v>
      </c>
      <c r="M90" s="18">
        <v>0.35699999999999998</v>
      </c>
      <c r="N90" s="18">
        <v>0</v>
      </c>
      <c r="O90" s="18"/>
      <c r="P90" s="21" t="s">
        <v>565</v>
      </c>
      <c r="Q90" s="21"/>
      <c r="R90" s="22">
        <f t="shared" si="1"/>
        <v>-24.00266666666667</v>
      </c>
      <c r="S90" s="21" t="s">
        <v>577</v>
      </c>
    </row>
    <row r="91" spans="1:19" ht="18" customHeight="1" x14ac:dyDescent="0.75">
      <c r="A91" s="24" t="s">
        <v>298</v>
      </c>
      <c r="B91" s="25">
        <v>89.03</v>
      </c>
      <c r="C91" s="25">
        <v>79.525999999999996</v>
      </c>
      <c r="D91" s="23" t="s">
        <v>99</v>
      </c>
      <c r="E91" s="23" t="s">
        <v>60</v>
      </c>
      <c r="F91" s="26">
        <v>1772.1500100000001</v>
      </c>
      <c r="G91" s="27">
        <v>2</v>
      </c>
      <c r="H91" s="26">
        <v>1180.91938</v>
      </c>
      <c r="I91" s="26">
        <v>3449.2180499999999</v>
      </c>
      <c r="J91" s="26">
        <v>2743.0575399999998</v>
      </c>
      <c r="K91" s="25">
        <v>45.741999999999997</v>
      </c>
      <c r="L91" s="25">
        <v>57.518000000000001</v>
      </c>
      <c r="M91" s="25">
        <v>3.2269999999999999</v>
      </c>
      <c r="N91" s="25">
        <v>1.135</v>
      </c>
      <c r="O91" s="25">
        <v>88.084000000000003</v>
      </c>
      <c r="P91" s="28" t="s">
        <v>565</v>
      </c>
      <c r="Q91" s="28" t="s">
        <v>568</v>
      </c>
      <c r="R91" s="29">
        <f t="shared" si="1"/>
        <v>35.495666666666665</v>
      </c>
      <c r="S91" s="28" t="s">
        <v>575</v>
      </c>
    </row>
    <row r="92" spans="1:19" ht="18" customHeight="1" x14ac:dyDescent="0.75">
      <c r="A92" s="24" t="s">
        <v>437</v>
      </c>
      <c r="B92" s="25">
        <v>70.444999999999993</v>
      </c>
      <c r="C92" s="25">
        <v>96.992999999999995</v>
      </c>
      <c r="D92" s="23" t="s">
        <v>154</v>
      </c>
      <c r="E92" s="23" t="s">
        <v>60</v>
      </c>
      <c r="F92" s="26">
        <v>20.9161</v>
      </c>
      <c r="G92" s="27">
        <v>2</v>
      </c>
      <c r="H92" s="26">
        <v>11.05091</v>
      </c>
      <c r="I92" s="26">
        <v>110.23894</v>
      </c>
      <c r="J92" s="26">
        <v>106.92422000000001</v>
      </c>
      <c r="K92" s="25">
        <v>13.366</v>
      </c>
      <c r="L92" s="25">
        <v>13.78</v>
      </c>
      <c r="M92" s="25">
        <v>5.1970000000000001</v>
      </c>
      <c r="N92" s="25">
        <v>0</v>
      </c>
      <c r="O92" s="25"/>
      <c r="P92" s="28" t="s">
        <v>565</v>
      </c>
      <c r="Q92" s="28"/>
      <c r="R92" s="29">
        <f t="shared" si="1"/>
        <v>10.781000000000001</v>
      </c>
      <c r="S92" s="28" t="s">
        <v>575</v>
      </c>
    </row>
    <row r="93" spans="1:19" ht="18" customHeight="1" x14ac:dyDescent="0.75">
      <c r="A93" s="17" t="s">
        <v>484</v>
      </c>
      <c r="B93" s="18"/>
      <c r="C93" s="18">
        <v>39.284999999999997</v>
      </c>
      <c r="D93" s="16" t="s">
        <v>99</v>
      </c>
      <c r="E93" s="16" t="s">
        <v>57</v>
      </c>
      <c r="F93" s="19"/>
      <c r="G93" s="20">
        <v>623</v>
      </c>
      <c r="H93" s="19">
        <v>-63.990879999999997</v>
      </c>
      <c r="I93" s="19">
        <v>2441.6663400000002</v>
      </c>
      <c r="J93" s="19">
        <v>959.20956999999999</v>
      </c>
      <c r="K93" s="18">
        <v>-3.4470000000000001</v>
      </c>
      <c r="L93" s="18">
        <v>-8.7750000000000004</v>
      </c>
      <c r="M93" s="18">
        <v>0.61399999999999999</v>
      </c>
      <c r="N93" s="18">
        <v>0</v>
      </c>
      <c r="O93" s="18"/>
      <c r="P93" s="21" t="s">
        <v>562</v>
      </c>
      <c r="Q93" s="21"/>
      <c r="R93" s="22">
        <f t="shared" si="1"/>
        <v>-3.8693333333333335</v>
      </c>
      <c r="S93" s="21" t="s">
        <v>577</v>
      </c>
    </row>
    <row r="94" spans="1:19" ht="18" customHeight="1" x14ac:dyDescent="0.75">
      <c r="A94" s="24" t="s">
        <v>433</v>
      </c>
      <c r="B94" s="25">
        <v>0</v>
      </c>
      <c r="C94" s="25">
        <v>7.0860000000000003</v>
      </c>
      <c r="D94" s="23" t="s">
        <v>68</v>
      </c>
      <c r="E94" s="23" t="s">
        <v>60</v>
      </c>
      <c r="F94" s="26">
        <v>34.246259999999999</v>
      </c>
      <c r="G94" s="27">
        <v>168</v>
      </c>
      <c r="H94" s="26"/>
      <c r="I94" s="26">
        <v>2525.2705099999998</v>
      </c>
      <c r="J94" s="26">
        <v>178.96231</v>
      </c>
      <c r="K94" s="25">
        <v>0</v>
      </c>
      <c r="L94" s="25">
        <v>0</v>
      </c>
      <c r="M94" s="25">
        <v>0.41</v>
      </c>
      <c r="N94" s="25">
        <v>1.5369999999999999</v>
      </c>
      <c r="O94" s="25">
        <v>65.043000000000006</v>
      </c>
      <c r="P94" s="28" t="s">
        <v>562</v>
      </c>
      <c r="Q94" s="28" t="s">
        <v>568</v>
      </c>
      <c r="R94" s="29">
        <f t="shared" si="1"/>
        <v>0.13666666666666666</v>
      </c>
      <c r="S94" s="28" t="s">
        <v>576</v>
      </c>
    </row>
    <row r="95" spans="1:19" ht="18" customHeight="1" x14ac:dyDescent="0.75">
      <c r="A95" s="17" t="s">
        <v>492</v>
      </c>
      <c r="B95" s="18"/>
      <c r="C95" s="18">
        <v>33.845999999999997</v>
      </c>
      <c r="D95" s="16" t="s">
        <v>68</v>
      </c>
      <c r="E95" s="16" t="s">
        <v>60</v>
      </c>
      <c r="F95" s="19"/>
      <c r="G95" s="20">
        <v>168</v>
      </c>
      <c r="H95" s="19"/>
      <c r="I95" s="19">
        <v>8.8635999999999999</v>
      </c>
      <c r="J95" s="19">
        <v>3</v>
      </c>
      <c r="K95" s="18">
        <v>0</v>
      </c>
      <c r="L95" s="18">
        <v>0</v>
      </c>
      <c r="M95" s="18">
        <v>1.341</v>
      </c>
      <c r="N95" s="18">
        <v>0</v>
      </c>
      <c r="O95" s="18"/>
      <c r="P95" s="21" t="s">
        <v>562</v>
      </c>
      <c r="Q95" s="21"/>
      <c r="R95" s="22">
        <f t="shared" si="1"/>
        <v>0.44700000000000001</v>
      </c>
      <c r="S95" s="21" t="s">
        <v>576</v>
      </c>
    </row>
    <row r="96" spans="1:19" ht="18" customHeight="1" x14ac:dyDescent="0.75">
      <c r="A96" s="24" t="s">
        <v>457</v>
      </c>
      <c r="B96" s="25">
        <v>515.35199999999998</v>
      </c>
      <c r="C96" s="25">
        <v>99.852999999999994</v>
      </c>
      <c r="D96" s="23" t="s">
        <v>68</v>
      </c>
      <c r="E96" s="23" t="s">
        <v>60</v>
      </c>
      <c r="F96" s="26">
        <v>0.18876999999999999</v>
      </c>
      <c r="G96" s="27">
        <v>31</v>
      </c>
      <c r="H96" s="26">
        <v>0.74021000000000003</v>
      </c>
      <c r="I96" s="26">
        <v>171.10022000000001</v>
      </c>
      <c r="J96" s="26">
        <v>170.84976</v>
      </c>
      <c r="K96" s="25">
        <v>0.56799999999999995</v>
      </c>
      <c r="L96" s="25">
        <v>0.56899999999999995</v>
      </c>
      <c r="M96" s="25">
        <v>543.40099999999995</v>
      </c>
      <c r="N96" s="25">
        <v>0</v>
      </c>
      <c r="O96" s="25"/>
      <c r="P96" s="28" t="s">
        <v>564</v>
      </c>
      <c r="Q96" s="28"/>
      <c r="R96" s="29">
        <f t="shared" si="1"/>
        <v>181.51266666666663</v>
      </c>
      <c r="S96" s="28" t="s">
        <v>575</v>
      </c>
    </row>
    <row r="97" spans="1:19" ht="18" customHeight="1" x14ac:dyDescent="0.75">
      <c r="A97" s="17" t="s">
        <v>313</v>
      </c>
      <c r="B97" s="18">
        <v>42.194000000000003</v>
      </c>
      <c r="C97" s="18">
        <v>69.263000000000005</v>
      </c>
      <c r="D97" s="16" t="s">
        <v>65</v>
      </c>
      <c r="E97" s="16" t="s">
        <v>60</v>
      </c>
      <c r="F97" s="19">
        <v>1529.02097</v>
      </c>
      <c r="G97" s="20">
        <v>0</v>
      </c>
      <c r="H97" s="19">
        <v>483.87538999999998</v>
      </c>
      <c r="I97" s="19">
        <v>2441.3583600000002</v>
      </c>
      <c r="J97" s="19">
        <v>1690.9739999999999</v>
      </c>
      <c r="K97" s="18">
        <v>26.425999999999998</v>
      </c>
      <c r="L97" s="18">
        <v>38.152999999999999</v>
      </c>
      <c r="M97" s="18">
        <v>2.028</v>
      </c>
      <c r="N97" s="18">
        <v>7.2999999999999995E-2</v>
      </c>
      <c r="O97" s="18"/>
      <c r="P97" s="21" t="s">
        <v>565</v>
      </c>
      <c r="Q97" s="21"/>
      <c r="R97" s="22">
        <f t="shared" si="1"/>
        <v>22.202333333333332</v>
      </c>
      <c r="S97" s="21" t="s">
        <v>575</v>
      </c>
    </row>
    <row r="98" spans="1:19" ht="18" customHeight="1" x14ac:dyDescent="0.75">
      <c r="A98" s="17" t="s">
        <v>542</v>
      </c>
      <c r="B98" s="18"/>
      <c r="C98" s="18">
        <v>40.402000000000001</v>
      </c>
      <c r="D98" s="16" t="s">
        <v>68</v>
      </c>
      <c r="E98" s="16" t="s">
        <v>60</v>
      </c>
      <c r="F98" s="19"/>
      <c r="G98" s="20">
        <v>72</v>
      </c>
      <c r="H98" s="19">
        <v>93.816839999999999</v>
      </c>
      <c r="I98" s="19">
        <v>12278.67866</v>
      </c>
      <c r="J98" s="19">
        <v>4960.9139999999998</v>
      </c>
      <c r="K98" s="18">
        <v>-0.94599999999999995</v>
      </c>
      <c r="L98" s="18">
        <v>-2.3410000000000002</v>
      </c>
      <c r="M98" s="18">
        <v>1.01</v>
      </c>
      <c r="N98" s="18">
        <v>114.833</v>
      </c>
      <c r="O98" s="18">
        <v>0.95899999999999996</v>
      </c>
      <c r="P98" s="21" t="s">
        <v>564</v>
      </c>
      <c r="Q98" s="21" t="s">
        <v>569</v>
      </c>
      <c r="R98" s="22">
        <f t="shared" si="1"/>
        <v>-0.75900000000000001</v>
      </c>
      <c r="S98" s="21" t="s">
        <v>577</v>
      </c>
    </row>
    <row r="99" spans="1:19" ht="18" customHeight="1" x14ac:dyDescent="0.75">
      <c r="A99" s="24" t="s">
        <v>417</v>
      </c>
      <c r="B99" s="25">
        <v>60.250999999999998</v>
      </c>
      <c r="C99" s="25">
        <v>26.1</v>
      </c>
      <c r="D99" s="23" t="s">
        <v>81</v>
      </c>
      <c r="E99" s="23" t="s">
        <v>60</v>
      </c>
      <c r="F99" s="26">
        <v>71.211659999999995</v>
      </c>
      <c r="G99" s="27">
        <v>0</v>
      </c>
      <c r="H99" s="26">
        <v>27.743099999999998</v>
      </c>
      <c r="I99" s="26">
        <v>134.53389000000001</v>
      </c>
      <c r="J99" s="26">
        <v>35.114159999999998</v>
      </c>
      <c r="K99" s="25">
        <v>31.891999999999999</v>
      </c>
      <c r="L99" s="25">
        <v>122.18899999999999</v>
      </c>
      <c r="M99" s="25">
        <v>10.669</v>
      </c>
      <c r="N99" s="25">
        <v>257.24</v>
      </c>
      <c r="O99" s="25">
        <v>0.38800000000000001</v>
      </c>
      <c r="P99" s="28" t="s">
        <v>565</v>
      </c>
      <c r="Q99" s="28" t="s">
        <v>569</v>
      </c>
      <c r="R99" s="29">
        <f t="shared" si="1"/>
        <v>54.916666666666664</v>
      </c>
      <c r="S99" s="28" t="s">
        <v>575</v>
      </c>
    </row>
    <row r="100" spans="1:19" ht="18" customHeight="1" x14ac:dyDescent="0.75">
      <c r="A100" s="24" t="s">
        <v>333</v>
      </c>
      <c r="B100" s="25">
        <v>63.44</v>
      </c>
      <c r="C100" s="25">
        <v>81.588999999999999</v>
      </c>
      <c r="D100" s="23" t="s">
        <v>99</v>
      </c>
      <c r="E100" s="23" t="s">
        <v>60</v>
      </c>
      <c r="F100" s="26">
        <v>839.51791000000003</v>
      </c>
      <c r="G100" s="27">
        <v>0</v>
      </c>
      <c r="H100" s="26">
        <v>399.44281000000001</v>
      </c>
      <c r="I100" s="26">
        <v>1581.5123000000001</v>
      </c>
      <c r="J100" s="26">
        <v>1290.3451399999999</v>
      </c>
      <c r="K100" s="25">
        <v>33.676000000000002</v>
      </c>
      <c r="L100" s="25">
        <v>41.274999999999999</v>
      </c>
      <c r="M100" s="25">
        <v>5.0309999999999997</v>
      </c>
      <c r="N100" s="25">
        <v>3.9470000000000001</v>
      </c>
      <c r="O100" s="25">
        <v>25.332999999999998</v>
      </c>
      <c r="P100" s="28" t="s">
        <v>565</v>
      </c>
      <c r="Q100" s="28" t="s">
        <v>568</v>
      </c>
      <c r="R100" s="29">
        <f t="shared" si="1"/>
        <v>26.660666666666668</v>
      </c>
      <c r="S100" s="28" t="s">
        <v>575</v>
      </c>
    </row>
    <row r="101" spans="1:19" ht="18" customHeight="1" x14ac:dyDescent="0.75">
      <c r="A101" s="17" t="s">
        <v>500</v>
      </c>
      <c r="B101" s="18"/>
      <c r="C101" s="18">
        <v>1.6020000000000001</v>
      </c>
      <c r="D101" s="16" t="s">
        <v>68</v>
      </c>
      <c r="E101" s="16" t="s">
        <v>60</v>
      </c>
      <c r="F101" s="19"/>
      <c r="G101" s="20">
        <v>168</v>
      </c>
      <c r="H101" s="19"/>
      <c r="I101" s="19">
        <v>187.15747999999999</v>
      </c>
      <c r="J101" s="19">
        <v>3</v>
      </c>
      <c r="K101" s="18">
        <v>0</v>
      </c>
      <c r="L101" s="18">
        <v>0</v>
      </c>
      <c r="M101" s="18">
        <v>0.128</v>
      </c>
      <c r="N101" s="18">
        <v>0</v>
      </c>
      <c r="O101" s="18"/>
      <c r="P101" s="21" t="s">
        <v>562</v>
      </c>
      <c r="Q101" s="21"/>
      <c r="R101" s="22">
        <f t="shared" si="1"/>
        <v>4.2666666666666665E-2</v>
      </c>
      <c r="S101" s="21" t="s">
        <v>576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5DD8-C948-4014-8567-3EBA43A9B1AD}">
  <sheetPr codeName="Hoja6"/>
  <dimension ref="A1:S51"/>
  <sheetViews>
    <sheetView workbookViewId="0">
      <selection activeCell="G1" sqref="G1"/>
    </sheetView>
  </sheetViews>
  <sheetFormatPr baseColWidth="10" defaultRowHeight="14.75" x14ac:dyDescent="0.75"/>
  <sheetData>
    <row r="1" spans="1:19" s="13" customFormat="1" ht="94.9" customHeight="1" x14ac:dyDescent="0.75">
      <c r="A1" s="12" t="s">
        <v>546</v>
      </c>
      <c r="B1" s="12" t="s">
        <v>548</v>
      </c>
      <c r="C1" s="12" t="s">
        <v>549</v>
      </c>
      <c r="D1" s="12" t="s">
        <v>550</v>
      </c>
      <c r="E1" s="12" t="s">
        <v>553</v>
      </c>
      <c r="F1" s="12" t="s">
        <v>552</v>
      </c>
      <c r="G1" s="12" t="s">
        <v>554</v>
      </c>
      <c r="H1" s="12" t="s">
        <v>551</v>
      </c>
      <c r="I1" s="12" t="s">
        <v>555</v>
      </c>
      <c r="J1" s="12" t="s">
        <v>556</v>
      </c>
      <c r="K1" s="12" t="s">
        <v>557</v>
      </c>
      <c r="L1" s="12" t="s">
        <v>558</v>
      </c>
      <c r="M1" s="12" t="s">
        <v>559</v>
      </c>
      <c r="N1" s="12" t="s">
        <v>560</v>
      </c>
      <c r="O1" s="12" t="s">
        <v>561</v>
      </c>
      <c r="P1" s="12" t="s">
        <v>563</v>
      </c>
      <c r="Q1" s="12" t="s">
        <v>567</v>
      </c>
      <c r="R1" s="15" t="s">
        <v>572</v>
      </c>
      <c r="S1" s="15" t="s">
        <v>573</v>
      </c>
    </row>
    <row r="2" spans="1:19" ht="18" customHeight="1" x14ac:dyDescent="0.75">
      <c r="A2" s="17" t="s">
        <v>234</v>
      </c>
      <c r="B2" s="18">
        <v>22.82</v>
      </c>
      <c r="C2" s="18">
        <v>11.798</v>
      </c>
      <c r="D2" s="16" t="s">
        <v>65</v>
      </c>
      <c r="E2" s="16" t="s">
        <v>60</v>
      </c>
      <c r="F2" s="19">
        <v>4726.3136089999998</v>
      </c>
      <c r="G2" s="20">
        <v>2</v>
      </c>
      <c r="H2" s="19">
        <v>808.93745000000001</v>
      </c>
      <c r="I2" s="19">
        <v>27027.95491</v>
      </c>
      <c r="J2" s="19">
        <v>3188.7941000000001</v>
      </c>
      <c r="K2" s="18">
        <v>3.99</v>
      </c>
      <c r="L2" s="18">
        <v>33.823999999999998</v>
      </c>
      <c r="M2" s="18">
        <v>1.647</v>
      </c>
      <c r="N2" s="18">
        <v>729.26800000000003</v>
      </c>
      <c r="O2" s="18">
        <v>0.14599999999999999</v>
      </c>
      <c r="P2" s="21" t="s">
        <v>565</v>
      </c>
      <c r="Q2" s="21" t="s">
        <v>569</v>
      </c>
      <c r="R2" s="22">
        <f t="shared" ref="R2:R51" si="0">AVERAGE(K2:M2)</f>
        <v>13.153666666666666</v>
      </c>
      <c r="S2" s="21" t="s">
        <v>575</v>
      </c>
    </row>
    <row r="3" spans="1:19" ht="18" customHeight="1" x14ac:dyDescent="0.75">
      <c r="A3" s="17" t="s">
        <v>444</v>
      </c>
      <c r="B3" s="18">
        <v>373.37099999999998</v>
      </c>
      <c r="C3" s="18">
        <v>68.936999999999998</v>
      </c>
      <c r="D3" s="16" t="s">
        <v>107</v>
      </c>
      <c r="E3" s="16" t="s">
        <v>60</v>
      </c>
      <c r="F3" s="19">
        <v>10</v>
      </c>
      <c r="G3" s="20">
        <v>5</v>
      </c>
      <c r="H3" s="19">
        <v>23.342770000000002</v>
      </c>
      <c r="I3" s="19">
        <v>963.31114000000002</v>
      </c>
      <c r="J3" s="19">
        <v>664.08139000000006</v>
      </c>
      <c r="K3" s="18">
        <v>3.875</v>
      </c>
      <c r="L3" s="18">
        <v>5.6219999999999999</v>
      </c>
      <c r="M3" s="18">
        <v>3.944</v>
      </c>
      <c r="N3" s="18">
        <v>12.05</v>
      </c>
      <c r="O3" s="18">
        <v>8.298</v>
      </c>
      <c r="P3" s="21" t="s">
        <v>565</v>
      </c>
      <c r="Q3" s="21" t="s">
        <v>568</v>
      </c>
      <c r="R3" s="22">
        <f t="shared" si="0"/>
        <v>4.4803333333333333</v>
      </c>
      <c r="S3" s="21" t="s">
        <v>576</v>
      </c>
    </row>
    <row r="4" spans="1:19" ht="18" customHeight="1" x14ac:dyDescent="0.75">
      <c r="A4" s="17" t="s">
        <v>382</v>
      </c>
      <c r="B4" s="18">
        <v>68.274000000000001</v>
      </c>
      <c r="C4" s="18">
        <v>83.292000000000002</v>
      </c>
      <c r="D4" s="16" t="s">
        <v>99</v>
      </c>
      <c r="E4" s="16" t="s">
        <v>60</v>
      </c>
      <c r="F4" s="19">
        <v>129.45525000000001</v>
      </c>
      <c r="G4" s="20">
        <v>0</v>
      </c>
      <c r="H4" s="19">
        <v>66.288780000000003</v>
      </c>
      <c r="I4" s="19">
        <v>189.34948</v>
      </c>
      <c r="J4" s="19">
        <v>157.71397999999999</v>
      </c>
      <c r="K4" s="18">
        <v>46.677999999999997</v>
      </c>
      <c r="L4" s="18">
        <v>56.040999999999997</v>
      </c>
      <c r="M4" s="18">
        <v>1.831</v>
      </c>
      <c r="N4" s="18">
        <v>5.0209999999999999</v>
      </c>
      <c r="O4" s="18">
        <v>19.913</v>
      </c>
      <c r="P4" s="21" t="s">
        <v>565</v>
      </c>
      <c r="Q4" s="21" t="s">
        <v>568</v>
      </c>
      <c r="R4" s="22">
        <f t="shared" si="0"/>
        <v>34.85</v>
      </c>
      <c r="S4" s="21" t="s">
        <v>575</v>
      </c>
    </row>
    <row r="5" spans="1:19" ht="18" customHeight="1" x14ac:dyDescent="0.75">
      <c r="A5" s="24" t="s">
        <v>275</v>
      </c>
      <c r="B5" s="25">
        <v>-30.838000000000001</v>
      </c>
      <c r="C5" s="25">
        <v>7.1280000000000001</v>
      </c>
      <c r="D5" s="23" t="s">
        <v>56</v>
      </c>
      <c r="E5" s="23" t="s">
        <v>60</v>
      </c>
      <c r="F5" s="26">
        <v>2709.8413399999999</v>
      </c>
      <c r="G5" s="27">
        <v>36</v>
      </c>
      <c r="H5" s="26">
        <v>-669.66584</v>
      </c>
      <c r="I5" s="26">
        <v>18714.172269999999</v>
      </c>
      <c r="J5" s="26">
        <v>1334.0462199999999</v>
      </c>
      <c r="K5" s="25">
        <v>-4.4649999999999999</v>
      </c>
      <c r="L5" s="25">
        <v>-62.640999999999998</v>
      </c>
      <c r="M5" s="25">
        <v>3.1070000000000002</v>
      </c>
      <c r="N5" s="25">
        <v>1259.2619999999999</v>
      </c>
      <c r="O5" s="25">
        <v>7.9000000000000001E-2</v>
      </c>
      <c r="P5" s="28" t="s">
        <v>564</v>
      </c>
      <c r="Q5" s="28" t="s">
        <v>569</v>
      </c>
      <c r="R5" s="29">
        <f t="shared" si="0"/>
        <v>-21.332999999999998</v>
      </c>
      <c r="S5" s="28" t="s">
        <v>577</v>
      </c>
    </row>
    <row r="6" spans="1:19" ht="18" customHeight="1" x14ac:dyDescent="0.75">
      <c r="A6" s="17" t="s">
        <v>129</v>
      </c>
      <c r="B6" s="18">
        <v>55.365000000000002</v>
      </c>
      <c r="C6" s="18">
        <v>49.161000000000001</v>
      </c>
      <c r="D6" s="16" t="s">
        <v>68</v>
      </c>
      <c r="E6" s="16" t="s">
        <v>60</v>
      </c>
      <c r="F6" s="19">
        <v>10429.966</v>
      </c>
      <c r="G6" s="20">
        <v>1101</v>
      </c>
      <c r="H6" s="19">
        <v>4330.95</v>
      </c>
      <c r="I6" s="19">
        <v>42533.722000000002</v>
      </c>
      <c r="J6" s="19">
        <v>20910.241000000002</v>
      </c>
      <c r="K6" s="18">
        <v>13.576000000000001</v>
      </c>
      <c r="L6" s="18">
        <v>27.616</v>
      </c>
      <c r="M6" s="18">
        <v>1.37</v>
      </c>
      <c r="N6" s="18">
        <v>80.248000000000005</v>
      </c>
      <c r="O6" s="18">
        <v>1.246</v>
      </c>
      <c r="P6" s="21" t="s">
        <v>562</v>
      </c>
      <c r="Q6" s="21" t="s">
        <v>568</v>
      </c>
      <c r="R6" s="22">
        <f t="shared" si="0"/>
        <v>14.187333333333333</v>
      </c>
      <c r="S6" s="21" t="s">
        <v>575</v>
      </c>
    </row>
    <row r="7" spans="1:19" ht="18" customHeight="1" x14ac:dyDescent="0.75">
      <c r="A7" s="17" t="s">
        <v>244</v>
      </c>
      <c r="B7" s="18">
        <v>20.163</v>
      </c>
      <c r="C7" s="18">
        <v>11.084</v>
      </c>
      <c r="D7" s="16" t="s">
        <v>73</v>
      </c>
      <c r="E7" s="16" t="s">
        <v>57</v>
      </c>
      <c r="F7" s="19">
        <v>4061.4937100000002</v>
      </c>
      <c r="G7" s="20">
        <v>43</v>
      </c>
      <c r="H7" s="19">
        <v>600.23236999999995</v>
      </c>
      <c r="I7" s="19">
        <v>25746.80991</v>
      </c>
      <c r="J7" s="19">
        <v>2853.9465500000001</v>
      </c>
      <c r="K7" s="18">
        <v>3.18</v>
      </c>
      <c r="L7" s="18">
        <v>28.695</v>
      </c>
      <c r="M7" s="18">
        <v>1.645</v>
      </c>
      <c r="N7" s="18">
        <v>748.28099999999995</v>
      </c>
      <c r="O7" s="18">
        <v>0.14599999999999999</v>
      </c>
      <c r="P7" s="21" t="s">
        <v>564</v>
      </c>
      <c r="Q7" s="21" t="s">
        <v>569</v>
      </c>
      <c r="R7" s="22">
        <f t="shared" si="0"/>
        <v>11.173333333333334</v>
      </c>
      <c r="S7" s="21" t="s">
        <v>575</v>
      </c>
    </row>
    <row r="8" spans="1:19" ht="18" customHeight="1" x14ac:dyDescent="0.75">
      <c r="A8" s="17" t="s">
        <v>238</v>
      </c>
      <c r="B8" s="18">
        <v>69.388000000000005</v>
      </c>
      <c r="C8" s="18">
        <v>80.263000000000005</v>
      </c>
      <c r="D8" s="16" t="s">
        <v>56</v>
      </c>
      <c r="E8" s="16" t="s">
        <v>57</v>
      </c>
      <c r="F8" s="19">
        <v>4520.9390000000003</v>
      </c>
      <c r="G8" s="20">
        <v>730</v>
      </c>
      <c r="H8" s="19">
        <v>2352.6370000000002</v>
      </c>
      <c r="I8" s="19">
        <v>8751.9419999999991</v>
      </c>
      <c r="J8" s="19">
        <v>7024.5969999999998</v>
      </c>
      <c r="K8" s="18">
        <v>35.843000000000004</v>
      </c>
      <c r="L8" s="18">
        <v>44.656999999999996</v>
      </c>
      <c r="M8" s="18">
        <v>1.5249999999999999</v>
      </c>
      <c r="N8" s="18">
        <v>0</v>
      </c>
      <c r="O8" s="18"/>
      <c r="P8" s="21" t="s">
        <v>562</v>
      </c>
      <c r="Q8" s="21"/>
      <c r="R8" s="22">
        <f t="shared" si="0"/>
        <v>27.341666666666669</v>
      </c>
      <c r="S8" s="21" t="s">
        <v>575</v>
      </c>
    </row>
    <row r="9" spans="1:19" ht="18" customHeight="1" x14ac:dyDescent="0.75">
      <c r="A9" s="24" t="s">
        <v>184</v>
      </c>
      <c r="B9" s="25">
        <v>62.167000000000002</v>
      </c>
      <c r="C9" s="25">
        <v>30.481000000000002</v>
      </c>
      <c r="D9" s="23" t="s">
        <v>81</v>
      </c>
      <c r="E9" s="23" t="s">
        <v>60</v>
      </c>
      <c r="F9" s="26">
        <v>6690</v>
      </c>
      <c r="G9" s="27">
        <v>880</v>
      </c>
      <c r="H9" s="26">
        <v>3119</v>
      </c>
      <c r="I9" s="26">
        <v>35261</v>
      </c>
      <c r="J9" s="26">
        <v>10748</v>
      </c>
      <c r="K9" s="25">
        <v>11.794</v>
      </c>
      <c r="L9" s="25">
        <v>38.695</v>
      </c>
      <c r="M9" s="25">
        <v>1.768</v>
      </c>
      <c r="N9" s="25">
        <v>196.92</v>
      </c>
      <c r="O9" s="25">
        <v>0.50700000000000001</v>
      </c>
      <c r="P9" s="28" t="s">
        <v>562</v>
      </c>
      <c r="Q9" s="28" t="s">
        <v>569</v>
      </c>
      <c r="R9" s="29">
        <f t="shared" si="0"/>
        <v>17.419</v>
      </c>
      <c r="S9" s="28" t="s">
        <v>575</v>
      </c>
    </row>
    <row r="10" spans="1:19" ht="18" customHeight="1" x14ac:dyDescent="0.75">
      <c r="A10" s="17" t="s">
        <v>169</v>
      </c>
      <c r="B10" s="18">
        <v>65.197000000000003</v>
      </c>
      <c r="C10" s="18">
        <v>82.844999999999999</v>
      </c>
      <c r="D10" s="16" t="s">
        <v>65</v>
      </c>
      <c r="E10" s="16" t="s">
        <v>60</v>
      </c>
      <c r="F10" s="19">
        <v>7496.8149999999996</v>
      </c>
      <c r="G10" s="20">
        <v>1101</v>
      </c>
      <c r="H10" s="19">
        <v>3665.8110000000001</v>
      </c>
      <c r="I10" s="19">
        <v>18405.002</v>
      </c>
      <c r="J10" s="19">
        <v>15247.727000000001</v>
      </c>
      <c r="K10" s="18">
        <v>26.556000000000001</v>
      </c>
      <c r="L10" s="18">
        <v>32.055</v>
      </c>
      <c r="M10" s="18">
        <v>2.2309999999999999</v>
      </c>
      <c r="N10" s="18">
        <v>6.9279999999999999</v>
      </c>
      <c r="O10" s="18">
        <v>14.433</v>
      </c>
      <c r="P10" s="21" t="s">
        <v>562</v>
      </c>
      <c r="Q10" s="21" t="s">
        <v>568</v>
      </c>
      <c r="R10" s="22">
        <f t="shared" si="0"/>
        <v>20.280666666666669</v>
      </c>
      <c r="S10" s="21" t="s">
        <v>575</v>
      </c>
    </row>
    <row r="11" spans="1:19" ht="18" customHeight="1" x14ac:dyDescent="0.75">
      <c r="A11" s="24" t="s">
        <v>467</v>
      </c>
      <c r="B11" s="25"/>
      <c r="C11" s="25">
        <v>66.966999999999999</v>
      </c>
      <c r="D11" s="23" t="s">
        <v>56</v>
      </c>
      <c r="E11" s="23" t="s">
        <v>60</v>
      </c>
      <c r="F11" s="26"/>
      <c r="G11" s="27">
        <v>880</v>
      </c>
      <c r="H11" s="26">
        <v>-0.94599999999999995</v>
      </c>
      <c r="I11" s="26">
        <v>25.466000000000001</v>
      </c>
      <c r="J11" s="26">
        <v>17.053999999999998</v>
      </c>
      <c r="K11" s="25">
        <v>-4.9509999999999996</v>
      </c>
      <c r="L11" s="25">
        <v>-7.3940000000000001</v>
      </c>
      <c r="M11" s="25">
        <v>2.3439999999999999</v>
      </c>
      <c r="N11" s="25">
        <v>0</v>
      </c>
      <c r="O11" s="25"/>
      <c r="P11" s="28" t="s">
        <v>562</v>
      </c>
      <c r="Q11" s="28"/>
      <c r="R11" s="29">
        <f t="shared" si="0"/>
        <v>-3.3336666666666663</v>
      </c>
      <c r="S11" s="28" t="s">
        <v>577</v>
      </c>
    </row>
    <row r="12" spans="1:19" ht="18" customHeight="1" x14ac:dyDescent="0.75">
      <c r="A12" s="17" t="s">
        <v>64</v>
      </c>
      <c r="B12" s="18">
        <v>21.756</v>
      </c>
      <c r="C12" s="18">
        <v>37.213999999999999</v>
      </c>
      <c r="D12" s="16" t="s">
        <v>65</v>
      </c>
      <c r="E12" s="16" t="s">
        <v>57</v>
      </c>
      <c r="F12" s="19">
        <v>53655.019119999997</v>
      </c>
      <c r="G12" s="20">
        <v>41</v>
      </c>
      <c r="H12" s="19">
        <v>8800.95687</v>
      </c>
      <c r="I12" s="19">
        <v>173829.25618999999</v>
      </c>
      <c r="J12" s="19">
        <v>64689.88985</v>
      </c>
      <c r="K12" s="18">
        <v>6.7149999999999999</v>
      </c>
      <c r="L12" s="18">
        <v>18.045000000000002</v>
      </c>
      <c r="M12" s="18">
        <v>0.24</v>
      </c>
      <c r="N12" s="18">
        <v>128.82599999999999</v>
      </c>
      <c r="O12" s="18">
        <v>0.77600000000000002</v>
      </c>
      <c r="P12" s="21" t="s">
        <v>564</v>
      </c>
      <c r="Q12" s="21" t="s">
        <v>569</v>
      </c>
      <c r="R12" s="22">
        <f t="shared" si="0"/>
        <v>8.3333333333333339</v>
      </c>
      <c r="S12" s="21" t="s">
        <v>576</v>
      </c>
    </row>
    <row r="13" spans="1:19" ht="18" customHeight="1" x14ac:dyDescent="0.75">
      <c r="A13" s="24" t="s">
        <v>194</v>
      </c>
      <c r="B13" s="25">
        <v>25.609000000000002</v>
      </c>
      <c r="C13" s="25">
        <v>6.13</v>
      </c>
      <c r="D13" s="23" t="s">
        <v>73</v>
      </c>
      <c r="E13" s="23" t="s">
        <v>60</v>
      </c>
      <c r="F13" s="26">
        <v>6145.23002</v>
      </c>
      <c r="G13" s="27">
        <v>43</v>
      </c>
      <c r="H13" s="26">
        <v>1290.4956199999999</v>
      </c>
      <c r="I13" s="26">
        <v>51333.51844</v>
      </c>
      <c r="J13" s="26">
        <v>3147.0881100000001</v>
      </c>
      <c r="K13" s="25">
        <v>3.0649999999999999</v>
      </c>
      <c r="L13" s="25">
        <v>50.006999999999998</v>
      </c>
      <c r="M13" s="25">
        <v>1.355</v>
      </c>
      <c r="N13" s="25">
        <v>1454.2560000000001</v>
      </c>
      <c r="O13" s="25">
        <v>7.1999999999999995E-2</v>
      </c>
      <c r="P13" s="28" t="s">
        <v>564</v>
      </c>
      <c r="Q13" s="28" t="s">
        <v>569</v>
      </c>
      <c r="R13" s="29">
        <f t="shared" si="0"/>
        <v>18.14233333333333</v>
      </c>
      <c r="S13" s="28" t="s">
        <v>575</v>
      </c>
    </row>
    <row r="14" spans="1:19" ht="18" customHeight="1" x14ac:dyDescent="0.75">
      <c r="A14" s="17" t="s">
        <v>289</v>
      </c>
      <c r="B14" s="18">
        <v>95.323999999999998</v>
      </c>
      <c r="C14" s="18">
        <v>8.0429999999999993</v>
      </c>
      <c r="D14" s="16" t="s">
        <v>76</v>
      </c>
      <c r="E14" s="16" t="s">
        <v>60</v>
      </c>
      <c r="F14" s="19">
        <v>2096</v>
      </c>
      <c r="G14" s="20">
        <v>880</v>
      </c>
      <c r="H14" s="19">
        <v>1996</v>
      </c>
      <c r="I14" s="19">
        <v>25872</v>
      </c>
      <c r="J14" s="19">
        <v>2081</v>
      </c>
      <c r="K14" s="18">
        <v>7.7220000000000004</v>
      </c>
      <c r="L14" s="18">
        <v>96.010999999999996</v>
      </c>
      <c r="M14" s="18">
        <v>1.091</v>
      </c>
      <c r="N14" s="18">
        <v>1015.809</v>
      </c>
      <c r="O14" s="18">
        <v>9.8000000000000004E-2</v>
      </c>
      <c r="P14" s="21" t="s">
        <v>562</v>
      </c>
      <c r="Q14" s="21" t="s">
        <v>569</v>
      </c>
      <c r="R14" s="22">
        <f t="shared" si="0"/>
        <v>34.941333333333326</v>
      </c>
      <c r="S14" s="21" t="s">
        <v>575</v>
      </c>
    </row>
    <row r="15" spans="1:19" ht="18" customHeight="1" x14ac:dyDescent="0.75">
      <c r="A15" s="24" t="s">
        <v>267</v>
      </c>
      <c r="B15" s="25">
        <v>24.443999999999999</v>
      </c>
      <c r="C15" s="25">
        <v>-83.966999999999999</v>
      </c>
      <c r="D15" s="23" t="s">
        <v>56</v>
      </c>
      <c r="E15" s="23" t="s">
        <v>60</v>
      </c>
      <c r="F15" s="26">
        <v>3150</v>
      </c>
      <c r="G15" s="27">
        <v>78</v>
      </c>
      <c r="H15" s="26">
        <v>577</v>
      </c>
      <c r="I15" s="26">
        <v>10878</v>
      </c>
      <c r="J15" s="26">
        <v>-9134</v>
      </c>
      <c r="K15" s="25">
        <v>7.0780000000000003</v>
      </c>
      <c r="L15" s="25">
        <v>-8.43</v>
      </c>
      <c r="M15" s="25">
        <v>1.139</v>
      </c>
      <c r="N15" s="25">
        <v>-208.15600000000001</v>
      </c>
      <c r="O15" s="25">
        <v>-0.48</v>
      </c>
      <c r="P15" s="28" t="s">
        <v>564</v>
      </c>
      <c r="Q15" s="28" t="s">
        <v>570</v>
      </c>
      <c r="R15" s="29">
        <f t="shared" si="0"/>
        <v>-7.0999999999999799E-2</v>
      </c>
      <c r="S15" s="28" t="s">
        <v>577</v>
      </c>
    </row>
    <row r="16" spans="1:19" ht="18" customHeight="1" x14ac:dyDescent="0.75">
      <c r="A16" s="24" t="s">
        <v>353</v>
      </c>
      <c r="B16" s="25">
        <v>54.841000000000001</v>
      </c>
      <c r="C16" s="25">
        <v>99.777000000000001</v>
      </c>
      <c r="D16" s="23" t="s">
        <v>154</v>
      </c>
      <c r="E16" s="23" t="s">
        <v>60</v>
      </c>
      <c r="F16" s="26">
        <v>502.54676999999998</v>
      </c>
      <c r="G16" s="27">
        <v>4</v>
      </c>
      <c r="H16" s="26">
        <v>208.82445000000001</v>
      </c>
      <c r="I16" s="26">
        <v>2126.3282100000001</v>
      </c>
      <c r="J16" s="26">
        <v>2121.5920489999999</v>
      </c>
      <c r="K16" s="25">
        <v>12.961</v>
      </c>
      <c r="L16" s="25">
        <v>12.99</v>
      </c>
      <c r="M16" s="25">
        <v>162.09700000000001</v>
      </c>
      <c r="N16" s="25">
        <v>0</v>
      </c>
      <c r="O16" s="25"/>
      <c r="P16" s="28" t="s">
        <v>565</v>
      </c>
      <c r="Q16" s="28"/>
      <c r="R16" s="29">
        <f t="shared" si="0"/>
        <v>62.68266666666667</v>
      </c>
      <c r="S16" s="28" t="s">
        <v>575</v>
      </c>
    </row>
    <row r="17" spans="1:19" ht="18" customHeight="1" x14ac:dyDescent="0.75">
      <c r="A17" s="17" t="s">
        <v>479</v>
      </c>
      <c r="B17" s="18"/>
      <c r="C17" s="18">
        <v>3.4420000000000002</v>
      </c>
      <c r="D17" s="16" t="s">
        <v>73</v>
      </c>
      <c r="E17" s="16" t="s">
        <v>60</v>
      </c>
      <c r="F17" s="19"/>
      <c r="G17" s="20">
        <v>43</v>
      </c>
      <c r="H17" s="19">
        <v>-2.6316600000000001</v>
      </c>
      <c r="I17" s="19">
        <v>79.734570000000005</v>
      </c>
      <c r="J17" s="19">
        <v>2.7449400000000002</v>
      </c>
      <c r="K17" s="18">
        <v>-4.5839999999999996</v>
      </c>
      <c r="L17" s="18">
        <v>-133.15700000000001</v>
      </c>
      <c r="M17" s="18">
        <v>528.70799999999997</v>
      </c>
      <c r="N17" s="18">
        <v>2799.2890000000002</v>
      </c>
      <c r="O17" s="18">
        <v>3.5000000000000003E-2</v>
      </c>
      <c r="P17" s="21" t="s">
        <v>564</v>
      </c>
      <c r="Q17" s="21" t="s">
        <v>569</v>
      </c>
      <c r="R17" s="22">
        <f t="shared" si="0"/>
        <v>130.32233333333332</v>
      </c>
      <c r="S17" s="21" t="s">
        <v>575</v>
      </c>
    </row>
    <row r="18" spans="1:19" ht="18" customHeight="1" x14ac:dyDescent="0.75">
      <c r="A18" s="17" t="s">
        <v>538</v>
      </c>
      <c r="B18" s="18"/>
      <c r="C18" s="18">
        <v>100</v>
      </c>
      <c r="D18" s="16" t="s">
        <v>281</v>
      </c>
      <c r="E18" s="16" t="s">
        <v>60</v>
      </c>
      <c r="F18" s="19"/>
      <c r="G18" s="20">
        <v>623</v>
      </c>
      <c r="H18" s="19">
        <v>-7.7099999999999998E-3</v>
      </c>
      <c r="I18" s="19">
        <v>52.992289999999997</v>
      </c>
      <c r="J18" s="19">
        <v>52.992289999999997</v>
      </c>
      <c r="K18" s="18">
        <v>-1.9E-2</v>
      </c>
      <c r="L18" s="18">
        <v>-1.9E-2</v>
      </c>
      <c r="M18" s="18"/>
      <c r="N18" s="18">
        <v>0</v>
      </c>
      <c r="O18" s="18"/>
      <c r="P18" s="21" t="s">
        <v>562</v>
      </c>
      <c r="Q18" s="21"/>
      <c r="R18" s="22">
        <f t="shared" si="0"/>
        <v>-1.9E-2</v>
      </c>
      <c r="S18" s="21" t="s">
        <v>577</v>
      </c>
    </row>
    <row r="19" spans="1:19" ht="18" customHeight="1" x14ac:dyDescent="0.75">
      <c r="A19" s="24" t="s">
        <v>82</v>
      </c>
      <c r="B19" s="25">
        <v>62.89</v>
      </c>
      <c r="C19" s="25">
        <v>63.597999999999999</v>
      </c>
      <c r="D19" s="23" t="s">
        <v>56</v>
      </c>
      <c r="E19" s="23" t="s">
        <v>57</v>
      </c>
      <c r="F19" s="26">
        <v>26488.514999999999</v>
      </c>
      <c r="G19" s="27">
        <v>1101</v>
      </c>
      <c r="H19" s="26">
        <v>12494.11</v>
      </c>
      <c r="I19" s="26">
        <v>66865.649000000005</v>
      </c>
      <c r="J19" s="26">
        <v>42525.52</v>
      </c>
      <c r="K19" s="25">
        <v>24.913</v>
      </c>
      <c r="L19" s="25">
        <v>39.173000000000002</v>
      </c>
      <c r="M19" s="25">
        <v>1.5589999999999999</v>
      </c>
      <c r="N19" s="25">
        <v>39.755000000000003</v>
      </c>
      <c r="O19" s="25">
        <v>3.1880000000000002</v>
      </c>
      <c r="P19" s="28" t="s">
        <v>562</v>
      </c>
      <c r="Q19" s="28" t="s">
        <v>568</v>
      </c>
      <c r="R19" s="29">
        <f t="shared" si="0"/>
        <v>21.881666666666664</v>
      </c>
      <c r="S19" s="28" t="s">
        <v>575</v>
      </c>
    </row>
    <row r="20" spans="1:19" ht="18" customHeight="1" x14ac:dyDescent="0.75">
      <c r="A20" s="17" t="s">
        <v>454</v>
      </c>
      <c r="B20" s="18">
        <v>0</v>
      </c>
      <c r="C20" s="18">
        <v>99.123999999999995</v>
      </c>
      <c r="D20" s="16" t="s">
        <v>68</v>
      </c>
      <c r="E20" s="16" t="s">
        <v>60</v>
      </c>
      <c r="F20" s="19">
        <v>0.25313000000000002</v>
      </c>
      <c r="G20" s="20">
        <v>31</v>
      </c>
      <c r="H20" s="19"/>
      <c r="I20" s="19">
        <v>3.5834700000000002</v>
      </c>
      <c r="J20" s="19">
        <v>3.5521099999999999</v>
      </c>
      <c r="K20" s="18">
        <v>0</v>
      </c>
      <c r="L20" s="18">
        <v>0</v>
      </c>
      <c r="M20" s="18">
        <v>114.268</v>
      </c>
      <c r="N20" s="18">
        <v>0</v>
      </c>
      <c r="O20" s="18"/>
      <c r="P20" s="21" t="s">
        <v>564</v>
      </c>
      <c r="Q20" s="21"/>
      <c r="R20" s="22">
        <f t="shared" si="0"/>
        <v>38.089333333333336</v>
      </c>
      <c r="S20" s="21" t="s">
        <v>575</v>
      </c>
    </row>
    <row r="21" spans="1:19" ht="18" customHeight="1" x14ac:dyDescent="0.75">
      <c r="A21" s="24" t="s">
        <v>202</v>
      </c>
      <c r="B21" s="25">
        <v>29.132999999999999</v>
      </c>
      <c r="C21" s="25">
        <v>2.0939999999999999</v>
      </c>
      <c r="D21" s="23" t="s">
        <v>56</v>
      </c>
      <c r="E21" s="23" t="s">
        <v>60</v>
      </c>
      <c r="F21" s="26">
        <v>5854.2383200000004</v>
      </c>
      <c r="G21" s="27">
        <v>114</v>
      </c>
      <c r="H21" s="26">
        <v>1285.69892</v>
      </c>
      <c r="I21" s="26">
        <v>27761.830030000001</v>
      </c>
      <c r="J21" s="26">
        <v>581.39368000000002</v>
      </c>
      <c r="K21" s="25">
        <v>6.1429999999999998</v>
      </c>
      <c r="L21" s="25">
        <v>293.35199999999998</v>
      </c>
      <c r="M21" s="25">
        <v>1.5289999999999999</v>
      </c>
      <c r="N21" s="25">
        <v>4427.4520000000002</v>
      </c>
      <c r="O21" s="25">
        <v>2.4E-2</v>
      </c>
      <c r="P21" s="28" t="s">
        <v>562</v>
      </c>
      <c r="Q21" s="28" t="s">
        <v>569</v>
      </c>
      <c r="R21" s="29">
        <f t="shared" si="0"/>
        <v>100.34133333333331</v>
      </c>
      <c r="S21" s="28" t="s">
        <v>575</v>
      </c>
    </row>
    <row r="22" spans="1:19" ht="18" customHeight="1" x14ac:dyDescent="0.75">
      <c r="A22" s="17" t="s">
        <v>394</v>
      </c>
      <c r="B22" s="18">
        <v>54.055</v>
      </c>
      <c r="C22" s="18">
        <v>65.545000000000002</v>
      </c>
      <c r="D22" s="16" t="s">
        <v>73</v>
      </c>
      <c r="E22" s="16" t="s">
        <v>60</v>
      </c>
      <c r="F22" s="19">
        <v>94.617000000000004</v>
      </c>
      <c r="G22" s="20">
        <v>0</v>
      </c>
      <c r="H22" s="19">
        <v>39.192070000000001</v>
      </c>
      <c r="I22" s="19">
        <v>1084.8396700000001</v>
      </c>
      <c r="J22" s="19">
        <v>711.06852000000003</v>
      </c>
      <c r="K22" s="18">
        <v>4.7140000000000004</v>
      </c>
      <c r="L22" s="18">
        <v>7.1920000000000002</v>
      </c>
      <c r="M22" s="18">
        <v>6.6070000000000002</v>
      </c>
      <c r="N22" s="18">
        <v>49.186</v>
      </c>
      <c r="O22" s="18">
        <v>2.9369999999999998</v>
      </c>
      <c r="P22" s="21" t="s">
        <v>565</v>
      </c>
      <c r="Q22" s="21" t="s">
        <v>568</v>
      </c>
      <c r="R22" s="22">
        <f t="shared" si="0"/>
        <v>6.1710000000000003</v>
      </c>
      <c r="S22" s="21" t="s">
        <v>576</v>
      </c>
    </row>
    <row r="23" spans="1:19" ht="18" customHeight="1" x14ac:dyDescent="0.75">
      <c r="A23" s="24" t="s">
        <v>277</v>
      </c>
      <c r="B23" s="25">
        <v>32.323</v>
      </c>
      <c r="C23" s="25">
        <v>15.355</v>
      </c>
      <c r="D23" s="23" t="s">
        <v>56</v>
      </c>
      <c r="E23" s="23" t="s">
        <v>60</v>
      </c>
      <c r="F23" s="26">
        <v>2597.3670000000002</v>
      </c>
      <c r="G23" s="27">
        <v>4</v>
      </c>
      <c r="H23" s="26">
        <v>607.29999999999995</v>
      </c>
      <c r="I23" s="26">
        <v>9010.6880000000001</v>
      </c>
      <c r="J23" s="26">
        <v>1383.623</v>
      </c>
      <c r="K23" s="25">
        <v>9.3170000000000002</v>
      </c>
      <c r="L23" s="25">
        <v>60.677</v>
      </c>
      <c r="M23" s="25">
        <v>1.198</v>
      </c>
      <c r="N23" s="25">
        <v>497.64</v>
      </c>
      <c r="O23" s="25">
        <v>0.23300000000000001</v>
      </c>
      <c r="P23" s="28" t="s">
        <v>565</v>
      </c>
      <c r="Q23" s="28" t="s">
        <v>569</v>
      </c>
      <c r="R23" s="29">
        <f t="shared" si="0"/>
        <v>23.730666666666664</v>
      </c>
      <c r="S23" s="28" t="s">
        <v>575</v>
      </c>
    </row>
    <row r="24" spans="1:19" ht="18" customHeight="1" x14ac:dyDescent="0.75">
      <c r="A24" s="17" t="s">
        <v>55</v>
      </c>
      <c r="B24" s="18">
        <v>-2.4</v>
      </c>
      <c r="C24" s="18">
        <v>0.83699999999999997</v>
      </c>
      <c r="D24" s="16" t="s">
        <v>56</v>
      </c>
      <c r="E24" s="16" t="s">
        <v>57</v>
      </c>
      <c r="F24" s="19">
        <v>364989</v>
      </c>
      <c r="G24" s="20">
        <v>297</v>
      </c>
      <c r="H24" s="19">
        <v>-6521</v>
      </c>
      <c r="I24" s="19">
        <v>450626</v>
      </c>
      <c r="J24" s="19">
        <v>3772</v>
      </c>
      <c r="K24" s="18">
        <v>-1.9430000000000001</v>
      </c>
      <c r="L24" s="18">
        <v>-232.23699999999999</v>
      </c>
      <c r="M24" s="18">
        <v>1.008</v>
      </c>
      <c r="N24" s="18">
        <v>0.79500000000000004</v>
      </c>
      <c r="O24" s="18">
        <v>125.733</v>
      </c>
      <c r="P24" s="21" t="s">
        <v>562</v>
      </c>
      <c r="Q24" s="21" t="s">
        <v>568</v>
      </c>
      <c r="R24" s="22">
        <f t="shared" si="0"/>
        <v>-77.724000000000004</v>
      </c>
      <c r="S24" s="21" t="s">
        <v>577</v>
      </c>
    </row>
    <row r="25" spans="1:19" ht="18" customHeight="1" x14ac:dyDescent="0.75">
      <c r="A25" s="24" t="s">
        <v>429</v>
      </c>
      <c r="B25" s="25">
        <v>11.106999999999999</v>
      </c>
      <c r="C25" s="25">
        <v>19.335999999999999</v>
      </c>
      <c r="D25" s="23" t="s">
        <v>68</v>
      </c>
      <c r="E25" s="23" t="s">
        <v>60</v>
      </c>
      <c r="F25" s="26">
        <v>49.752040000000001</v>
      </c>
      <c r="G25" s="27">
        <v>0</v>
      </c>
      <c r="H25" s="26">
        <v>4.7669600000000001</v>
      </c>
      <c r="I25" s="26">
        <v>28.59684</v>
      </c>
      <c r="J25" s="26">
        <v>5.52956</v>
      </c>
      <c r="K25" s="25">
        <v>19.324000000000002</v>
      </c>
      <c r="L25" s="25">
        <v>99.938000000000002</v>
      </c>
      <c r="M25" s="25">
        <v>2.3940000000000001</v>
      </c>
      <c r="N25" s="25">
        <v>302.59199999999998</v>
      </c>
      <c r="O25" s="25">
        <v>0.33</v>
      </c>
      <c r="P25" s="28" t="s">
        <v>565</v>
      </c>
      <c r="Q25" s="28" t="s">
        <v>569</v>
      </c>
      <c r="R25" s="29">
        <f t="shared" si="0"/>
        <v>40.552</v>
      </c>
      <c r="S25" s="28" t="s">
        <v>575</v>
      </c>
    </row>
    <row r="26" spans="1:19" ht="18" customHeight="1" x14ac:dyDescent="0.75">
      <c r="A26" s="17" t="s">
        <v>260</v>
      </c>
      <c r="B26" s="18">
        <v>64.796999999999997</v>
      </c>
      <c r="C26" s="18">
        <v>-40.545000000000002</v>
      </c>
      <c r="D26" s="16" t="s">
        <v>68</v>
      </c>
      <c r="E26" s="16" t="s">
        <v>60</v>
      </c>
      <c r="F26" s="19">
        <v>3460</v>
      </c>
      <c r="G26" s="20">
        <v>0</v>
      </c>
      <c r="H26" s="19">
        <v>1682</v>
      </c>
      <c r="I26" s="19">
        <v>4543</v>
      </c>
      <c r="J26" s="19">
        <v>-1842</v>
      </c>
      <c r="K26" s="18">
        <v>49.35</v>
      </c>
      <c r="L26" s="18">
        <v>-121.715</v>
      </c>
      <c r="M26" s="18">
        <v>0.35699999999999998</v>
      </c>
      <c r="N26" s="18">
        <v>0</v>
      </c>
      <c r="O26" s="18"/>
      <c r="P26" s="21" t="s">
        <v>565</v>
      </c>
      <c r="Q26" s="21"/>
      <c r="R26" s="22">
        <f t="shared" si="0"/>
        <v>-24.00266666666667</v>
      </c>
      <c r="S26" s="21" t="s">
        <v>577</v>
      </c>
    </row>
    <row r="27" spans="1:19" ht="18" customHeight="1" x14ac:dyDescent="0.75">
      <c r="A27" s="24" t="s">
        <v>261</v>
      </c>
      <c r="B27" s="25">
        <v>-73.58</v>
      </c>
      <c r="C27" s="25">
        <v>-2.774</v>
      </c>
      <c r="D27" s="23" t="s">
        <v>56</v>
      </c>
      <c r="E27" s="23" t="s">
        <v>60</v>
      </c>
      <c r="F27" s="26">
        <v>3399</v>
      </c>
      <c r="G27" s="27">
        <v>78</v>
      </c>
      <c r="H27" s="26">
        <v>-1924</v>
      </c>
      <c r="I27" s="26">
        <v>50638</v>
      </c>
      <c r="J27" s="26">
        <v>-1405</v>
      </c>
      <c r="K27" s="25">
        <v>-4.9379999999999997</v>
      </c>
      <c r="L27" s="25">
        <v>178.00700000000001</v>
      </c>
      <c r="M27" s="25">
        <v>0.55300000000000005</v>
      </c>
      <c r="N27" s="25">
        <v>-3320.1419999999998</v>
      </c>
      <c r="O27" s="25">
        <v>-0.03</v>
      </c>
      <c r="P27" s="28" t="s">
        <v>564</v>
      </c>
      <c r="Q27" s="28" t="s">
        <v>570</v>
      </c>
      <c r="R27" s="29">
        <f t="shared" si="0"/>
        <v>57.874000000000002</v>
      </c>
      <c r="S27" s="28" t="s">
        <v>575</v>
      </c>
    </row>
    <row r="28" spans="1:19" ht="18" customHeight="1" x14ac:dyDescent="0.75">
      <c r="A28" s="24" t="s">
        <v>464</v>
      </c>
      <c r="B28" s="25"/>
      <c r="C28" s="25">
        <v>39.965000000000003</v>
      </c>
      <c r="D28" s="23" t="s">
        <v>56</v>
      </c>
      <c r="E28" s="23" t="s">
        <v>57</v>
      </c>
      <c r="F28" s="26"/>
      <c r="G28" s="27">
        <v>578</v>
      </c>
      <c r="H28" s="26"/>
      <c r="I28" s="26">
        <v>1132.61735</v>
      </c>
      <c r="J28" s="26">
        <v>452.65499999999997</v>
      </c>
      <c r="K28" s="25">
        <v>0</v>
      </c>
      <c r="L28" s="25">
        <v>0</v>
      </c>
      <c r="M28" s="25">
        <v>0.39800000000000002</v>
      </c>
      <c r="N28" s="25">
        <v>105.10899999999999</v>
      </c>
      <c r="O28" s="25">
        <v>0.95099999999999996</v>
      </c>
      <c r="P28" s="28" t="s">
        <v>562</v>
      </c>
      <c r="Q28" s="28" t="s">
        <v>569</v>
      </c>
      <c r="R28" s="29">
        <f t="shared" si="0"/>
        <v>0.13266666666666668</v>
      </c>
      <c r="S28" s="28" t="s">
        <v>576</v>
      </c>
    </row>
    <row r="29" spans="1:19" ht="18" customHeight="1" x14ac:dyDescent="0.75">
      <c r="A29" s="24" t="s">
        <v>66</v>
      </c>
      <c r="B29" s="25">
        <v>3.0539999999999998</v>
      </c>
      <c r="C29" s="25">
        <v>4.9509999999999996</v>
      </c>
      <c r="D29" s="23" t="s">
        <v>56</v>
      </c>
      <c r="E29" s="23" t="s">
        <v>60</v>
      </c>
      <c r="F29" s="26">
        <v>47134.317999999999</v>
      </c>
      <c r="G29" s="27">
        <v>72434</v>
      </c>
      <c r="H29" s="26">
        <v>719.02300000000002</v>
      </c>
      <c r="I29" s="26">
        <v>251901.72</v>
      </c>
      <c r="J29" s="26">
        <v>12472.414000000001</v>
      </c>
      <c r="K29" s="25">
        <v>0.57099999999999995</v>
      </c>
      <c r="L29" s="25">
        <v>11.541</v>
      </c>
      <c r="M29" s="25">
        <v>1.833</v>
      </c>
      <c r="N29" s="25">
        <v>1857.336</v>
      </c>
      <c r="O29" s="25">
        <v>5.8999999999999997E-2</v>
      </c>
      <c r="P29" s="28" t="s">
        <v>562</v>
      </c>
      <c r="Q29" s="28" t="s">
        <v>569</v>
      </c>
      <c r="R29" s="29">
        <f t="shared" si="0"/>
        <v>4.6483333333333334</v>
      </c>
      <c r="S29" s="28" t="s">
        <v>576</v>
      </c>
    </row>
    <row r="30" spans="1:19" ht="18" customHeight="1" x14ac:dyDescent="0.75">
      <c r="A30" s="17" t="s">
        <v>338</v>
      </c>
      <c r="B30" s="18">
        <v>-208.994</v>
      </c>
      <c r="C30" s="18">
        <v>-2.2650000000000001</v>
      </c>
      <c r="D30" s="16" t="s">
        <v>56</v>
      </c>
      <c r="E30" s="16" t="s">
        <v>57</v>
      </c>
      <c r="F30" s="19">
        <v>756</v>
      </c>
      <c r="G30" s="20">
        <v>78</v>
      </c>
      <c r="H30" s="19">
        <v>-1253</v>
      </c>
      <c r="I30" s="19">
        <v>18760</v>
      </c>
      <c r="J30" s="19">
        <v>-425</v>
      </c>
      <c r="K30" s="18">
        <v>-8.4220000000000006</v>
      </c>
      <c r="L30" s="18">
        <v>371.76400000000001</v>
      </c>
      <c r="M30" s="18">
        <v>0.40600000000000003</v>
      </c>
      <c r="N30" s="18">
        <v>-4161.8819999999996</v>
      </c>
      <c r="O30" s="18">
        <v>-2.4E-2</v>
      </c>
      <c r="P30" s="21" t="s">
        <v>564</v>
      </c>
      <c r="Q30" s="21" t="s">
        <v>570</v>
      </c>
      <c r="R30" s="22">
        <f t="shared" si="0"/>
        <v>121.24933333333333</v>
      </c>
      <c r="S30" s="21" t="s">
        <v>575</v>
      </c>
    </row>
    <row r="31" spans="1:19" ht="18" customHeight="1" x14ac:dyDescent="0.75">
      <c r="A31" s="17" t="s">
        <v>276</v>
      </c>
      <c r="B31" s="18">
        <v>73.47</v>
      </c>
      <c r="C31" s="18">
        <v>16.236000000000001</v>
      </c>
      <c r="D31" s="16" t="s">
        <v>68</v>
      </c>
      <c r="E31" s="16" t="s">
        <v>60</v>
      </c>
      <c r="F31" s="19">
        <v>2699.0230999999999</v>
      </c>
      <c r="G31" s="20">
        <v>0</v>
      </c>
      <c r="H31" s="19">
        <v>1487.2448400000001</v>
      </c>
      <c r="I31" s="19">
        <v>2466.4588699999999</v>
      </c>
      <c r="J31" s="19">
        <v>400.46276999999998</v>
      </c>
      <c r="K31" s="18">
        <v>80.397999999999996</v>
      </c>
      <c r="L31" s="18">
        <v>495.17500000000001</v>
      </c>
      <c r="M31" s="18">
        <v>0.56899999999999995</v>
      </c>
      <c r="N31" s="18">
        <v>9.1180000000000003</v>
      </c>
      <c r="O31" s="18">
        <v>10.967000000000001</v>
      </c>
      <c r="P31" s="21" t="s">
        <v>565</v>
      </c>
      <c r="Q31" s="21" t="s">
        <v>568</v>
      </c>
      <c r="R31" s="22">
        <f t="shared" si="0"/>
        <v>192.04733333333331</v>
      </c>
      <c r="S31" s="21" t="s">
        <v>575</v>
      </c>
    </row>
    <row r="32" spans="1:19" ht="18" customHeight="1" x14ac:dyDescent="0.75">
      <c r="A32" s="24" t="s">
        <v>403</v>
      </c>
      <c r="B32" s="25">
        <v>1790.123</v>
      </c>
      <c r="C32" s="25">
        <v>98.063000000000002</v>
      </c>
      <c r="D32" s="23" t="s">
        <v>68</v>
      </c>
      <c r="E32" s="23" t="s">
        <v>60</v>
      </c>
      <c r="F32" s="26">
        <v>86.274600000000007</v>
      </c>
      <c r="G32" s="27">
        <v>0</v>
      </c>
      <c r="H32" s="26">
        <v>1506.77367</v>
      </c>
      <c r="I32" s="26">
        <v>1625.4819500000001</v>
      </c>
      <c r="J32" s="26">
        <v>1594.0102899999999</v>
      </c>
      <c r="K32" s="25">
        <v>95.013000000000005</v>
      </c>
      <c r="L32" s="25">
        <v>96.888999999999996</v>
      </c>
      <c r="M32" s="25">
        <v>39.366999999999997</v>
      </c>
      <c r="N32" s="25">
        <v>0</v>
      </c>
      <c r="O32" s="25"/>
      <c r="P32" s="28" t="s">
        <v>565</v>
      </c>
      <c r="Q32" s="28"/>
      <c r="R32" s="29">
        <f t="shared" si="0"/>
        <v>77.089666666666659</v>
      </c>
      <c r="S32" s="28" t="s">
        <v>575</v>
      </c>
    </row>
    <row r="33" spans="1:19" ht="18" customHeight="1" x14ac:dyDescent="0.75">
      <c r="A33" s="17" t="s">
        <v>400</v>
      </c>
      <c r="B33" s="18">
        <v>37.177</v>
      </c>
      <c r="C33" s="18">
        <v>61.89</v>
      </c>
      <c r="D33" s="16" t="s">
        <v>56</v>
      </c>
      <c r="E33" s="16" t="s">
        <v>60</v>
      </c>
      <c r="F33" s="19">
        <v>88.486840000000001</v>
      </c>
      <c r="G33" s="20">
        <v>0</v>
      </c>
      <c r="H33" s="19">
        <v>24.884969999999999</v>
      </c>
      <c r="I33" s="19">
        <v>1062.3629189999999</v>
      </c>
      <c r="J33" s="19">
        <v>657.49955</v>
      </c>
      <c r="K33" s="18">
        <v>3.0960000000000001</v>
      </c>
      <c r="L33" s="18">
        <v>5.0030000000000001</v>
      </c>
      <c r="M33" s="18">
        <v>0.83599999999999997</v>
      </c>
      <c r="N33" s="18">
        <v>0</v>
      </c>
      <c r="O33" s="18"/>
      <c r="P33" s="21" t="s">
        <v>565</v>
      </c>
      <c r="Q33" s="21"/>
      <c r="R33" s="22">
        <f t="shared" si="0"/>
        <v>2.9783333333333335</v>
      </c>
      <c r="S33" s="21" t="s">
        <v>576</v>
      </c>
    </row>
    <row r="34" spans="1:19" ht="18" customHeight="1" x14ac:dyDescent="0.75">
      <c r="A34" s="24" t="s">
        <v>88</v>
      </c>
      <c r="B34" s="25">
        <v>-10.615</v>
      </c>
      <c r="C34" s="25">
        <v>89.856999999999999</v>
      </c>
      <c r="D34" s="23" t="s">
        <v>56</v>
      </c>
      <c r="E34" s="23" t="s">
        <v>60</v>
      </c>
      <c r="F34" s="26">
        <v>23798.789000000001</v>
      </c>
      <c r="G34" s="27">
        <v>293</v>
      </c>
      <c r="H34" s="26">
        <v>-1233.0730000000001</v>
      </c>
      <c r="I34" s="26">
        <v>788715.12399999995</v>
      </c>
      <c r="J34" s="26">
        <v>708719.15</v>
      </c>
      <c r="K34" s="25">
        <v>-0.32</v>
      </c>
      <c r="L34" s="25">
        <v>-0.35599999999999998</v>
      </c>
      <c r="M34" s="25">
        <v>0.92200000000000004</v>
      </c>
      <c r="N34" s="25">
        <v>1.145</v>
      </c>
      <c r="O34" s="25">
        <v>212.767</v>
      </c>
      <c r="P34" s="28" t="s">
        <v>562</v>
      </c>
      <c r="Q34" s="28" t="s">
        <v>568</v>
      </c>
      <c r="R34" s="29">
        <f t="shared" si="0"/>
        <v>8.2000000000000031E-2</v>
      </c>
      <c r="S34" s="28" t="s">
        <v>576</v>
      </c>
    </row>
    <row r="35" spans="1:19" ht="18" customHeight="1" x14ac:dyDescent="0.75">
      <c r="A35" s="24" t="s">
        <v>399</v>
      </c>
      <c r="B35" s="25">
        <v>4.0640000000000001</v>
      </c>
      <c r="C35" s="25">
        <v>25.103999999999999</v>
      </c>
      <c r="D35" s="23" t="s">
        <v>107</v>
      </c>
      <c r="E35" s="23" t="s">
        <v>60</v>
      </c>
      <c r="F35" s="26">
        <v>89.249309999999994</v>
      </c>
      <c r="G35" s="27">
        <v>0</v>
      </c>
      <c r="H35" s="26">
        <v>2.9468100000000002</v>
      </c>
      <c r="I35" s="26">
        <v>93.625240000000005</v>
      </c>
      <c r="J35" s="26">
        <v>23.504429999999999</v>
      </c>
      <c r="K35" s="25">
        <v>3.8740000000000001</v>
      </c>
      <c r="L35" s="25">
        <v>15.433999999999999</v>
      </c>
      <c r="M35" s="25">
        <v>1.1970000000000001</v>
      </c>
      <c r="N35" s="25">
        <v>80.834999999999994</v>
      </c>
      <c r="O35" s="25">
        <v>1.2370000000000001</v>
      </c>
      <c r="P35" s="28" t="s">
        <v>565</v>
      </c>
      <c r="Q35" s="28" t="s">
        <v>568</v>
      </c>
      <c r="R35" s="29">
        <f t="shared" si="0"/>
        <v>6.835</v>
      </c>
      <c r="S35" s="28" t="s">
        <v>576</v>
      </c>
    </row>
    <row r="36" spans="1:19" ht="18" customHeight="1" x14ac:dyDescent="0.75">
      <c r="A36" s="17" t="s">
        <v>398</v>
      </c>
      <c r="B36" s="18">
        <v>81.814999999999998</v>
      </c>
      <c r="C36" s="18">
        <v>1.6419999999999999</v>
      </c>
      <c r="D36" s="16" t="s">
        <v>73</v>
      </c>
      <c r="E36" s="16" t="s">
        <v>60</v>
      </c>
      <c r="F36" s="19">
        <v>89.463390000000004</v>
      </c>
      <c r="G36" s="20">
        <v>3</v>
      </c>
      <c r="H36" s="19">
        <v>56.360410000000002</v>
      </c>
      <c r="I36" s="19">
        <v>101.92787</v>
      </c>
      <c r="J36" s="19">
        <v>1.67395</v>
      </c>
      <c r="K36" s="18">
        <v>71.81</v>
      </c>
      <c r="L36" s="18">
        <v>4372.6120000000001</v>
      </c>
      <c r="M36" s="18">
        <v>0.193</v>
      </c>
      <c r="N36" s="18">
        <v>3780.7109999999998</v>
      </c>
      <c r="O36" s="18">
        <v>2.5999999999999999E-2</v>
      </c>
      <c r="P36" s="21" t="s">
        <v>565</v>
      </c>
      <c r="Q36" s="21" t="s">
        <v>569</v>
      </c>
      <c r="R36" s="22">
        <f t="shared" si="0"/>
        <v>1481.5383333333336</v>
      </c>
      <c r="S36" s="21" t="s">
        <v>575</v>
      </c>
    </row>
    <row r="37" spans="1:19" ht="18" customHeight="1" x14ac:dyDescent="0.75">
      <c r="A37" s="17" t="s">
        <v>266</v>
      </c>
      <c r="B37" s="18">
        <v>-71.956999999999994</v>
      </c>
      <c r="C37" s="18">
        <v>14.032999999999999</v>
      </c>
      <c r="D37" s="16" t="s">
        <v>68</v>
      </c>
      <c r="E37" s="16" t="s">
        <v>60</v>
      </c>
      <c r="F37" s="19">
        <v>3155.1383689999998</v>
      </c>
      <c r="G37" s="20">
        <v>72</v>
      </c>
      <c r="H37" s="19">
        <v>-71.945170000000005</v>
      </c>
      <c r="I37" s="19">
        <v>33421.730089999997</v>
      </c>
      <c r="J37" s="19">
        <v>4690.3906900000002</v>
      </c>
      <c r="K37" s="18">
        <v>-6.7930000000000001</v>
      </c>
      <c r="L37" s="18">
        <v>-48.404000000000003</v>
      </c>
      <c r="M37" s="18">
        <v>1.855</v>
      </c>
      <c r="N37" s="18">
        <v>578.44399999999996</v>
      </c>
      <c r="O37" s="18">
        <v>0.17199999999999999</v>
      </c>
      <c r="P37" s="21" t="s">
        <v>564</v>
      </c>
      <c r="Q37" s="21" t="s">
        <v>569</v>
      </c>
      <c r="R37" s="22">
        <f t="shared" si="0"/>
        <v>-17.780666666666669</v>
      </c>
      <c r="S37" s="21" t="s">
        <v>577</v>
      </c>
    </row>
    <row r="38" spans="1:19" ht="18" customHeight="1" x14ac:dyDescent="0.75">
      <c r="A38" s="17" t="s">
        <v>70</v>
      </c>
      <c r="B38" s="18">
        <v>52.033000000000001</v>
      </c>
      <c r="C38" s="18">
        <v>77.17</v>
      </c>
      <c r="D38" s="16" t="s">
        <v>65</v>
      </c>
      <c r="E38" s="16" t="s">
        <v>57</v>
      </c>
      <c r="F38" s="19">
        <v>38702</v>
      </c>
      <c r="G38" s="20">
        <v>1101</v>
      </c>
      <c r="H38" s="19">
        <v>14558</v>
      </c>
      <c r="I38" s="19">
        <v>72337</v>
      </c>
      <c r="J38" s="19">
        <v>55823</v>
      </c>
      <c r="K38" s="18">
        <v>27.838999999999999</v>
      </c>
      <c r="L38" s="18">
        <v>36.073999999999998</v>
      </c>
      <c r="M38" s="18">
        <v>3.8620000000000001</v>
      </c>
      <c r="N38" s="18">
        <v>11.484</v>
      </c>
      <c r="O38" s="18">
        <v>8.7070000000000007</v>
      </c>
      <c r="P38" s="21" t="s">
        <v>562</v>
      </c>
      <c r="Q38" s="21" t="s">
        <v>568</v>
      </c>
      <c r="R38" s="22">
        <f t="shared" si="0"/>
        <v>22.591666666666665</v>
      </c>
      <c r="S38" s="21" t="s">
        <v>575</v>
      </c>
    </row>
    <row r="39" spans="1:19" ht="18" customHeight="1" x14ac:dyDescent="0.75">
      <c r="A39" s="24" t="s">
        <v>475</v>
      </c>
      <c r="B39" s="25"/>
      <c r="C39" s="25">
        <v>15.103</v>
      </c>
      <c r="D39" s="23" t="s">
        <v>56</v>
      </c>
      <c r="E39" s="23" t="s">
        <v>60</v>
      </c>
      <c r="F39" s="26"/>
      <c r="G39" s="27">
        <v>297</v>
      </c>
      <c r="H39" s="26">
        <v>-2.4594399999999998</v>
      </c>
      <c r="I39" s="26">
        <v>815.17222000000004</v>
      </c>
      <c r="J39" s="26">
        <v>123.12105</v>
      </c>
      <c r="K39" s="25">
        <v>-0.372</v>
      </c>
      <c r="L39" s="25">
        <v>-2.4670000000000001</v>
      </c>
      <c r="M39" s="25">
        <v>6.6000000000000003E-2</v>
      </c>
      <c r="N39" s="25">
        <v>0</v>
      </c>
      <c r="O39" s="25"/>
      <c r="P39" s="28" t="s">
        <v>562</v>
      </c>
      <c r="Q39" s="28"/>
      <c r="R39" s="29">
        <f t="shared" si="0"/>
        <v>-0.92433333333333334</v>
      </c>
      <c r="S39" s="28" t="s">
        <v>577</v>
      </c>
    </row>
    <row r="40" spans="1:19" ht="18" customHeight="1" x14ac:dyDescent="0.75">
      <c r="A40" s="17" t="s">
        <v>252</v>
      </c>
      <c r="B40" s="18">
        <v>-6.8810000000000002</v>
      </c>
      <c r="C40" s="18">
        <v>-34.802</v>
      </c>
      <c r="D40" s="16" t="s">
        <v>56</v>
      </c>
      <c r="E40" s="16" t="s">
        <v>60</v>
      </c>
      <c r="F40" s="19">
        <v>3772.9386800000002</v>
      </c>
      <c r="G40" s="20">
        <v>10</v>
      </c>
      <c r="H40" s="19">
        <v>-195.85172</v>
      </c>
      <c r="I40" s="19">
        <v>19023.455010000001</v>
      </c>
      <c r="J40" s="19">
        <v>-6620.6513000000004</v>
      </c>
      <c r="K40" s="18">
        <v>-1.3640000000000001</v>
      </c>
      <c r="L40" s="18">
        <v>3.9209999999999998</v>
      </c>
      <c r="M40" s="18">
        <v>0.23400000000000001</v>
      </c>
      <c r="N40" s="18">
        <v>-266.24700000000001</v>
      </c>
      <c r="O40" s="18">
        <v>-0.39100000000000001</v>
      </c>
      <c r="P40" s="21" t="s">
        <v>564</v>
      </c>
      <c r="Q40" s="21" t="s">
        <v>570</v>
      </c>
      <c r="R40" s="22">
        <f t="shared" si="0"/>
        <v>0.93033333333333312</v>
      </c>
      <c r="S40" s="21" t="s">
        <v>576</v>
      </c>
    </row>
    <row r="41" spans="1:19" ht="18" customHeight="1" x14ac:dyDescent="0.75">
      <c r="A41" s="17" t="s">
        <v>293</v>
      </c>
      <c r="B41" s="18">
        <v>28.501000000000001</v>
      </c>
      <c r="C41" s="18">
        <v>38.246000000000002</v>
      </c>
      <c r="D41" s="16" t="s">
        <v>63</v>
      </c>
      <c r="E41" s="16" t="s">
        <v>57</v>
      </c>
      <c r="F41" s="19">
        <v>1903.2762700000001</v>
      </c>
      <c r="G41" s="20">
        <v>2</v>
      </c>
      <c r="H41" s="19">
        <v>331.10802999999999</v>
      </c>
      <c r="I41" s="19">
        <v>6481.9762799999999</v>
      </c>
      <c r="J41" s="19">
        <v>2479.1056899999999</v>
      </c>
      <c r="K41" s="18">
        <v>8.3680000000000003</v>
      </c>
      <c r="L41" s="18">
        <v>21.881</v>
      </c>
      <c r="M41" s="18">
        <v>1.226</v>
      </c>
      <c r="N41" s="18">
        <v>120.285</v>
      </c>
      <c r="O41" s="18">
        <v>0.84</v>
      </c>
      <c r="P41" s="21" t="s">
        <v>565</v>
      </c>
      <c r="Q41" s="21" t="s">
        <v>569</v>
      </c>
      <c r="R41" s="22">
        <f t="shared" si="0"/>
        <v>10.491666666666667</v>
      </c>
      <c r="S41" s="21" t="s">
        <v>575</v>
      </c>
    </row>
    <row r="42" spans="1:19" ht="18" customHeight="1" x14ac:dyDescent="0.75">
      <c r="A42" s="17" t="s">
        <v>500</v>
      </c>
      <c r="B42" s="18"/>
      <c r="C42" s="18">
        <v>1.6020000000000001</v>
      </c>
      <c r="D42" s="16" t="s">
        <v>68</v>
      </c>
      <c r="E42" s="16" t="s">
        <v>60</v>
      </c>
      <c r="F42" s="19"/>
      <c r="G42" s="20">
        <v>168</v>
      </c>
      <c r="H42" s="19"/>
      <c r="I42" s="19">
        <v>187.15747999999999</v>
      </c>
      <c r="J42" s="19">
        <v>3</v>
      </c>
      <c r="K42" s="18">
        <v>0</v>
      </c>
      <c r="L42" s="18">
        <v>0</v>
      </c>
      <c r="M42" s="18">
        <v>0.128</v>
      </c>
      <c r="N42" s="18">
        <v>0</v>
      </c>
      <c r="O42" s="18"/>
      <c r="P42" s="21" t="s">
        <v>562</v>
      </c>
      <c r="Q42" s="21"/>
      <c r="R42" s="22">
        <f t="shared" si="0"/>
        <v>4.2666666666666665E-2</v>
      </c>
      <c r="S42" s="21" t="s">
        <v>576</v>
      </c>
    </row>
    <row r="43" spans="1:19" ht="18" customHeight="1" x14ac:dyDescent="0.75">
      <c r="A43" s="17" t="s">
        <v>224</v>
      </c>
      <c r="B43" s="18">
        <v>50.042999999999999</v>
      </c>
      <c r="C43" s="18">
        <v>31.399000000000001</v>
      </c>
      <c r="D43" s="16" t="s">
        <v>212</v>
      </c>
      <c r="E43" s="16" t="s">
        <v>60</v>
      </c>
      <c r="F43" s="19">
        <v>5164.1576500000001</v>
      </c>
      <c r="G43" s="20">
        <v>0</v>
      </c>
      <c r="H43" s="19">
        <v>2509.1986700000002</v>
      </c>
      <c r="I43" s="19">
        <v>26219.9604</v>
      </c>
      <c r="J43" s="19">
        <v>8232.9136400000007</v>
      </c>
      <c r="K43" s="18">
        <v>9.8559999999999999</v>
      </c>
      <c r="L43" s="18">
        <v>31.39</v>
      </c>
      <c r="M43" s="18">
        <v>4.2510000000000003</v>
      </c>
      <c r="N43" s="18">
        <v>215.874</v>
      </c>
      <c r="O43" s="18">
        <v>0.50600000000000001</v>
      </c>
      <c r="P43" s="21" t="s">
        <v>565</v>
      </c>
      <c r="Q43" s="21" t="s">
        <v>569</v>
      </c>
      <c r="R43" s="22">
        <f t="shared" si="0"/>
        <v>15.165666666666667</v>
      </c>
      <c r="S43" s="21" t="s">
        <v>575</v>
      </c>
    </row>
    <row r="44" spans="1:19" ht="18" customHeight="1" x14ac:dyDescent="0.75">
      <c r="A44" s="17" t="s">
        <v>396</v>
      </c>
      <c r="B44" s="18">
        <v>68.998000000000005</v>
      </c>
      <c r="C44" s="18">
        <v>-80.869</v>
      </c>
      <c r="D44" s="16" t="s">
        <v>281</v>
      </c>
      <c r="E44" s="16" t="s">
        <v>60</v>
      </c>
      <c r="F44" s="19">
        <v>90.452780000000004</v>
      </c>
      <c r="G44" s="20">
        <v>0</v>
      </c>
      <c r="H44" s="19">
        <v>49.928789999999999</v>
      </c>
      <c r="I44" s="19">
        <v>193.95657</v>
      </c>
      <c r="J44" s="19">
        <v>-156.8511</v>
      </c>
      <c r="K44" s="18">
        <v>32.177</v>
      </c>
      <c r="L44" s="18">
        <v>-39.789000000000001</v>
      </c>
      <c r="M44" s="18">
        <v>1.1850000000000001</v>
      </c>
      <c r="N44" s="18">
        <v>-218.28399999999999</v>
      </c>
      <c r="O44" s="18">
        <v>-0.45800000000000002</v>
      </c>
      <c r="P44" s="21" t="s">
        <v>565</v>
      </c>
      <c r="Q44" s="21" t="s">
        <v>570</v>
      </c>
      <c r="R44" s="22">
        <f t="shared" si="0"/>
        <v>-2.1423333333333336</v>
      </c>
      <c r="S44" s="21" t="s">
        <v>577</v>
      </c>
    </row>
    <row r="45" spans="1:19" ht="18" customHeight="1" x14ac:dyDescent="0.75">
      <c r="A45" s="24" t="s">
        <v>235</v>
      </c>
      <c r="B45" s="25">
        <v>29.588000000000001</v>
      </c>
      <c r="C45" s="25">
        <v>20.68</v>
      </c>
      <c r="D45" s="23" t="s">
        <v>56</v>
      </c>
      <c r="E45" s="23" t="s">
        <v>60</v>
      </c>
      <c r="F45" s="26">
        <v>4708.3654500000002</v>
      </c>
      <c r="G45" s="27">
        <v>267</v>
      </c>
      <c r="H45" s="26">
        <v>1081.76513</v>
      </c>
      <c r="I45" s="26">
        <v>43074.876219999998</v>
      </c>
      <c r="J45" s="26">
        <v>8908.0766600000006</v>
      </c>
      <c r="K45" s="25">
        <v>3.234</v>
      </c>
      <c r="L45" s="25">
        <v>15.638</v>
      </c>
      <c r="M45" s="25">
        <v>0.81200000000000006</v>
      </c>
      <c r="N45" s="25">
        <v>341.79399999999998</v>
      </c>
      <c r="O45" s="25">
        <v>0.307</v>
      </c>
      <c r="P45" s="28" t="s">
        <v>562</v>
      </c>
      <c r="Q45" s="28" t="s">
        <v>569</v>
      </c>
      <c r="R45" s="29">
        <f t="shared" si="0"/>
        <v>6.5613333333333337</v>
      </c>
      <c r="S45" s="28" t="s">
        <v>576</v>
      </c>
    </row>
    <row r="46" spans="1:19" ht="18" customHeight="1" x14ac:dyDescent="0.75">
      <c r="A46" s="17" t="s">
        <v>342</v>
      </c>
      <c r="B46" s="18">
        <v>30.798999999999999</v>
      </c>
      <c r="C46" s="18">
        <v>39.253</v>
      </c>
      <c r="D46" s="16" t="s">
        <v>56</v>
      </c>
      <c r="E46" s="16" t="s">
        <v>60</v>
      </c>
      <c r="F46" s="19">
        <v>671.95159999999998</v>
      </c>
      <c r="G46" s="20">
        <v>36</v>
      </c>
      <c r="H46" s="19">
        <v>149.96252999999999</v>
      </c>
      <c r="I46" s="19">
        <v>1910.57873</v>
      </c>
      <c r="J46" s="19">
        <v>749.96253000000002</v>
      </c>
      <c r="K46" s="18">
        <v>10.832000000000001</v>
      </c>
      <c r="L46" s="18">
        <v>27.594999999999999</v>
      </c>
      <c r="M46" s="18">
        <v>1.353</v>
      </c>
      <c r="N46" s="18">
        <v>83.894999999999996</v>
      </c>
      <c r="O46" s="18">
        <v>1.1910000000000001</v>
      </c>
      <c r="P46" s="21" t="s">
        <v>564</v>
      </c>
      <c r="Q46" s="21" t="s">
        <v>568</v>
      </c>
      <c r="R46" s="22">
        <f t="shared" si="0"/>
        <v>13.26</v>
      </c>
      <c r="S46" s="21" t="s">
        <v>575</v>
      </c>
    </row>
    <row r="47" spans="1:19" ht="18" customHeight="1" x14ac:dyDescent="0.75">
      <c r="A47" s="17" t="s">
        <v>494</v>
      </c>
      <c r="B47" s="18"/>
      <c r="C47" s="18">
        <v>17.637</v>
      </c>
      <c r="D47" s="16" t="s">
        <v>68</v>
      </c>
      <c r="E47" s="16" t="s">
        <v>60</v>
      </c>
      <c r="F47" s="19"/>
      <c r="G47" s="20">
        <v>168</v>
      </c>
      <c r="H47" s="19"/>
      <c r="I47" s="19">
        <v>86.073040000000006</v>
      </c>
      <c r="J47" s="19">
        <v>15.180999999999999</v>
      </c>
      <c r="K47" s="18">
        <v>0</v>
      </c>
      <c r="L47" s="18">
        <v>0</v>
      </c>
      <c r="M47" s="18">
        <v>0.08</v>
      </c>
      <c r="N47" s="18">
        <v>0</v>
      </c>
      <c r="O47" s="18"/>
      <c r="P47" s="21" t="s">
        <v>562</v>
      </c>
      <c r="Q47" s="21"/>
      <c r="R47" s="22">
        <f t="shared" si="0"/>
        <v>2.6666666666666668E-2</v>
      </c>
      <c r="S47" s="21" t="s">
        <v>576</v>
      </c>
    </row>
    <row r="48" spans="1:19" ht="18" customHeight="1" x14ac:dyDescent="0.75">
      <c r="A48" s="24" t="s">
        <v>122</v>
      </c>
      <c r="B48" s="25">
        <v>48.484999999999999</v>
      </c>
      <c r="C48" s="25">
        <v>43.161000000000001</v>
      </c>
      <c r="D48" s="23" t="s">
        <v>56</v>
      </c>
      <c r="E48" s="23" t="s">
        <v>60</v>
      </c>
      <c r="F48" s="26">
        <v>11393</v>
      </c>
      <c r="G48" s="27">
        <v>730</v>
      </c>
      <c r="H48" s="26">
        <v>4141</v>
      </c>
      <c r="I48" s="26">
        <v>56750</v>
      </c>
      <c r="J48" s="26">
        <v>24494</v>
      </c>
      <c r="K48" s="25">
        <v>9.7330000000000005</v>
      </c>
      <c r="L48" s="25">
        <v>22.552</v>
      </c>
      <c r="M48" s="25">
        <v>2.004</v>
      </c>
      <c r="N48" s="25">
        <v>115.346</v>
      </c>
      <c r="O48" s="25">
        <v>0.86599999999999999</v>
      </c>
      <c r="P48" s="28" t="s">
        <v>562</v>
      </c>
      <c r="Q48" s="28" t="s">
        <v>569</v>
      </c>
      <c r="R48" s="29">
        <f t="shared" si="0"/>
        <v>11.429666666666664</v>
      </c>
      <c r="S48" s="28" t="s">
        <v>575</v>
      </c>
    </row>
    <row r="49" spans="1:19" ht="18" customHeight="1" x14ac:dyDescent="0.75">
      <c r="A49" s="24" t="s">
        <v>186</v>
      </c>
      <c r="B49" s="25">
        <v>65.953999999999994</v>
      </c>
      <c r="C49" s="25">
        <v>10.286</v>
      </c>
      <c r="D49" s="23" t="s">
        <v>68</v>
      </c>
      <c r="E49" s="23" t="s">
        <v>60</v>
      </c>
      <c r="F49" s="26">
        <v>6649.4099500000002</v>
      </c>
      <c r="G49" s="27">
        <v>168</v>
      </c>
      <c r="H49" s="26">
        <v>3289.1774599999999</v>
      </c>
      <c r="I49" s="26">
        <v>38052.695930000002</v>
      </c>
      <c r="J49" s="26">
        <v>3914.2189699999999</v>
      </c>
      <c r="K49" s="25">
        <v>11.523999999999999</v>
      </c>
      <c r="L49" s="25">
        <v>112.042</v>
      </c>
      <c r="M49" s="25">
        <v>0.27900000000000003</v>
      </c>
      <c r="N49" s="25">
        <v>5.9409999999999998</v>
      </c>
      <c r="O49" s="25">
        <v>16.829999999999998</v>
      </c>
      <c r="P49" s="28" t="s">
        <v>562</v>
      </c>
      <c r="Q49" s="28" t="s">
        <v>568</v>
      </c>
      <c r="R49" s="29">
        <f t="shared" si="0"/>
        <v>41.281666666666666</v>
      </c>
      <c r="S49" s="28" t="s">
        <v>575</v>
      </c>
    </row>
    <row r="50" spans="1:19" ht="18" customHeight="1" x14ac:dyDescent="0.75">
      <c r="A50" s="24" t="s">
        <v>168</v>
      </c>
      <c r="B50" s="25">
        <v>-1.4790000000000001</v>
      </c>
      <c r="C50" s="25">
        <v>4.4080000000000004</v>
      </c>
      <c r="D50" s="23" t="s">
        <v>56</v>
      </c>
      <c r="E50" s="23" t="s">
        <v>60</v>
      </c>
      <c r="F50" s="26">
        <v>7594.7359999999999</v>
      </c>
      <c r="G50" s="27">
        <v>392</v>
      </c>
      <c r="H50" s="26">
        <v>-84.296000000000006</v>
      </c>
      <c r="I50" s="26">
        <v>24142.016</v>
      </c>
      <c r="J50" s="26">
        <v>1064.3969999999999</v>
      </c>
      <c r="K50" s="25">
        <v>-0.46500000000000002</v>
      </c>
      <c r="L50" s="25">
        <v>-10.558999999999999</v>
      </c>
      <c r="M50" s="25">
        <v>0.86599999999999999</v>
      </c>
      <c r="N50" s="25">
        <v>1755.941</v>
      </c>
      <c r="O50" s="25">
        <v>5.6000000000000001E-2</v>
      </c>
      <c r="P50" s="28" t="s">
        <v>562</v>
      </c>
      <c r="Q50" s="28" t="s">
        <v>569</v>
      </c>
      <c r="R50" s="29">
        <f t="shared" si="0"/>
        <v>-3.3859999999999997</v>
      </c>
      <c r="S50" s="28" t="s">
        <v>577</v>
      </c>
    </row>
    <row r="51" spans="1:19" ht="18" customHeight="1" x14ac:dyDescent="0.75">
      <c r="A51" s="17" t="s">
        <v>161</v>
      </c>
      <c r="B51" s="18">
        <v>76.771000000000001</v>
      </c>
      <c r="C51" s="18">
        <v>39.430999999999997</v>
      </c>
      <c r="D51" s="16" t="s">
        <v>68</v>
      </c>
      <c r="E51" s="16" t="s">
        <v>60</v>
      </c>
      <c r="F51" s="19">
        <v>8070.1876099999999</v>
      </c>
      <c r="G51" s="20">
        <v>25</v>
      </c>
      <c r="H51" s="19">
        <v>4646.6564600000002</v>
      </c>
      <c r="I51" s="19">
        <v>26740.292430000001</v>
      </c>
      <c r="J51" s="19">
        <v>10543.973840000001</v>
      </c>
      <c r="K51" s="18">
        <v>23.169</v>
      </c>
      <c r="L51" s="18">
        <v>58.759</v>
      </c>
      <c r="M51" s="18">
        <v>2.9169999999999998</v>
      </c>
      <c r="N51" s="18">
        <v>138.851</v>
      </c>
      <c r="O51" s="18">
        <v>0.76</v>
      </c>
      <c r="P51" s="21" t="s">
        <v>564</v>
      </c>
      <c r="Q51" s="21" t="s">
        <v>569</v>
      </c>
      <c r="R51" s="22">
        <f t="shared" si="0"/>
        <v>28.281666666666666</v>
      </c>
      <c r="S51" s="21" t="s">
        <v>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8B40-B45D-4021-B758-4EAED6CE8B33}">
  <sheetPr codeName="Hoja7"/>
  <dimension ref="A1:S62"/>
  <sheetViews>
    <sheetView workbookViewId="0">
      <selection sqref="A1:XFD1048576"/>
    </sheetView>
  </sheetViews>
  <sheetFormatPr baseColWidth="10" defaultRowHeight="14.75" x14ac:dyDescent="0.75"/>
  <sheetData>
    <row r="1" spans="1:19" s="13" customFormat="1" ht="94.9" customHeight="1" x14ac:dyDescent="0.75">
      <c r="A1" s="12" t="s">
        <v>546</v>
      </c>
      <c r="B1" s="12" t="s">
        <v>548</v>
      </c>
      <c r="C1" s="12" t="s">
        <v>549</v>
      </c>
      <c r="D1" s="12" t="s">
        <v>550</v>
      </c>
      <c r="E1" s="12" t="s">
        <v>553</v>
      </c>
      <c r="F1" s="12" t="s">
        <v>552</v>
      </c>
      <c r="G1" s="12" t="s">
        <v>554</v>
      </c>
      <c r="H1" s="12" t="s">
        <v>551</v>
      </c>
      <c r="I1" s="12" t="s">
        <v>555</v>
      </c>
      <c r="J1" s="12" t="s">
        <v>556</v>
      </c>
      <c r="K1" s="12" t="s">
        <v>557</v>
      </c>
      <c r="L1" s="12" t="s">
        <v>558</v>
      </c>
      <c r="M1" s="12" t="s">
        <v>559</v>
      </c>
      <c r="N1" s="12" t="s">
        <v>560</v>
      </c>
      <c r="O1" s="12" t="s">
        <v>561</v>
      </c>
      <c r="P1" s="12" t="s">
        <v>563</v>
      </c>
      <c r="Q1" s="12" t="s">
        <v>567</v>
      </c>
      <c r="R1" s="15" t="s">
        <v>572</v>
      </c>
      <c r="S1" s="15" t="s">
        <v>573</v>
      </c>
    </row>
    <row r="2" spans="1:19" ht="18" customHeight="1" x14ac:dyDescent="0.75">
      <c r="A2" s="24" t="s">
        <v>497</v>
      </c>
      <c r="B2" s="25"/>
      <c r="C2" s="25">
        <v>2.04</v>
      </c>
      <c r="D2" s="23" t="s">
        <v>68</v>
      </c>
      <c r="E2" s="23" t="s">
        <v>60</v>
      </c>
      <c r="F2" s="26"/>
      <c r="G2" s="27">
        <v>168</v>
      </c>
      <c r="H2" s="26"/>
      <c r="I2" s="26">
        <v>147.00641999999999</v>
      </c>
      <c r="J2" s="26">
        <v>3</v>
      </c>
      <c r="K2" s="25">
        <v>0</v>
      </c>
      <c r="L2" s="25">
        <v>0</v>
      </c>
      <c r="M2" s="25">
        <v>0.14499999999999999</v>
      </c>
      <c r="N2" s="25">
        <v>0</v>
      </c>
      <c r="O2" s="25"/>
      <c r="P2" s="28" t="s">
        <v>562</v>
      </c>
      <c r="Q2" s="28"/>
      <c r="R2" s="29">
        <f t="shared" ref="R2:R52" si="0">AVERAGE(K2:M2)</f>
        <v>4.8333333333333332E-2</v>
      </c>
      <c r="S2" s="28" t="s">
        <v>576</v>
      </c>
    </row>
    <row r="3" spans="1:19" ht="18" customHeight="1" x14ac:dyDescent="0.75">
      <c r="A3" s="24" t="s">
        <v>114</v>
      </c>
      <c r="B3" s="25">
        <v>-158.06800000000001</v>
      </c>
      <c r="C3" s="25">
        <v>56.564</v>
      </c>
      <c r="D3" s="23" t="s">
        <v>56</v>
      </c>
      <c r="E3" s="23" t="s">
        <v>60</v>
      </c>
      <c r="F3" s="26">
        <v>12361.65</v>
      </c>
      <c r="G3" s="27">
        <v>40</v>
      </c>
      <c r="H3" s="26">
        <v>-16107.206</v>
      </c>
      <c r="I3" s="26">
        <v>1165233.2579999999</v>
      </c>
      <c r="J3" s="26">
        <v>659104.75300000003</v>
      </c>
      <c r="K3" s="25">
        <v>-1.6759999999999999</v>
      </c>
      <c r="L3" s="25">
        <v>-2.964</v>
      </c>
      <c r="M3" s="25">
        <v>0.217</v>
      </c>
      <c r="N3" s="25">
        <v>67.150000000000006</v>
      </c>
      <c r="O3" s="25">
        <v>1.4890000000000001</v>
      </c>
      <c r="P3" s="28" t="s">
        <v>564</v>
      </c>
      <c r="Q3" s="28" t="s">
        <v>568</v>
      </c>
      <c r="R3" s="29">
        <f t="shared" si="0"/>
        <v>-1.4743333333333333</v>
      </c>
      <c r="S3" s="28" t="s">
        <v>577</v>
      </c>
    </row>
    <row r="4" spans="1:19" ht="18" customHeight="1" x14ac:dyDescent="0.75">
      <c r="A4" s="17" t="s">
        <v>80</v>
      </c>
      <c r="B4" s="18">
        <v>72.760999999999996</v>
      </c>
      <c r="C4" s="18">
        <v>66.397999999999996</v>
      </c>
      <c r="D4" s="16" t="s">
        <v>81</v>
      </c>
      <c r="E4" s="16" t="s">
        <v>57</v>
      </c>
      <c r="F4" s="19">
        <v>27880.563320000001</v>
      </c>
      <c r="G4" s="20">
        <v>704</v>
      </c>
      <c r="H4" s="19">
        <v>15186.88984</v>
      </c>
      <c r="I4" s="19">
        <v>46062.974150000002</v>
      </c>
      <c r="J4" s="19">
        <v>30585.002899999999</v>
      </c>
      <c r="K4" s="18">
        <v>44.04</v>
      </c>
      <c r="L4" s="18">
        <v>66.326999999999998</v>
      </c>
      <c r="M4" s="18">
        <v>2.4689999999999999</v>
      </c>
      <c r="N4" s="18">
        <v>27.158999999999999</v>
      </c>
      <c r="O4" s="18">
        <v>3.681</v>
      </c>
      <c r="P4" s="21" t="s">
        <v>562</v>
      </c>
      <c r="Q4" s="21" t="s">
        <v>568</v>
      </c>
      <c r="R4" s="22">
        <f t="shared" si="0"/>
        <v>37.611999999999995</v>
      </c>
      <c r="S4" s="21" t="s">
        <v>575</v>
      </c>
    </row>
    <row r="5" spans="1:19" ht="18" customHeight="1" x14ac:dyDescent="0.75">
      <c r="A5" s="24" t="s">
        <v>286</v>
      </c>
      <c r="B5" s="25">
        <v>39.987000000000002</v>
      </c>
      <c r="C5" s="25">
        <v>5.5970000000000004</v>
      </c>
      <c r="D5" s="23" t="s">
        <v>68</v>
      </c>
      <c r="E5" s="23" t="s">
        <v>60</v>
      </c>
      <c r="F5" s="26">
        <v>2244.7208099999998</v>
      </c>
      <c r="G5" s="27">
        <v>168</v>
      </c>
      <c r="H5" s="26">
        <v>673.20803999999998</v>
      </c>
      <c r="I5" s="26">
        <v>12649.50266</v>
      </c>
      <c r="J5" s="26">
        <v>708.05930999999998</v>
      </c>
      <c r="K5" s="25">
        <v>7.0960000000000001</v>
      </c>
      <c r="L5" s="25">
        <v>126.77</v>
      </c>
      <c r="M5" s="25">
        <v>0.188</v>
      </c>
      <c r="N5" s="25">
        <v>18.733000000000001</v>
      </c>
      <c r="O5" s="25">
        <v>5.3369999999999997</v>
      </c>
      <c r="P5" s="28" t="s">
        <v>562</v>
      </c>
      <c r="Q5" s="28" t="s">
        <v>568</v>
      </c>
      <c r="R5" s="29">
        <f t="shared" si="0"/>
        <v>44.684666666666658</v>
      </c>
      <c r="S5" s="28" t="s">
        <v>575</v>
      </c>
    </row>
    <row r="6" spans="1:19" ht="18" customHeight="1" x14ac:dyDescent="0.75">
      <c r="A6" s="24" t="s">
        <v>168</v>
      </c>
      <c r="B6" s="25">
        <v>-1.4790000000000001</v>
      </c>
      <c r="C6" s="25">
        <v>4.4080000000000004</v>
      </c>
      <c r="D6" s="23" t="s">
        <v>56</v>
      </c>
      <c r="E6" s="23" t="s">
        <v>60</v>
      </c>
      <c r="F6" s="26">
        <v>7594.7359999999999</v>
      </c>
      <c r="G6" s="27">
        <v>392</v>
      </c>
      <c r="H6" s="26">
        <v>-84.296000000000006</v>
      </c>
      <c r="I6" s="26">
        <v>24142.016</v>
      </c>
      <c r="J6" s="26">
        <v>1064.3969999999999</v>
      </c>
      <c r="K6" s="25">
        <v>-0.46500000000000002</v>
      </c>
      <c r="L6" s="25">
        <v>-10.558999999999999</v>
      </c>
      <c r="M6" s="25">
        <v>0.86599999999999999</v>
      </c>
      <c r="N6" s="25">
        <v>1755.941</v>
      </c>
      <c r="O6" s="25">
        <v>5.6000000000000001E-2</v>
      </c>
      <c r="P6" s="28" t="s">
        <v>562</v>
      </c>
      <c r="Q6" s="28" t="s">
        <v>569</v>
      </c>
      <c r="R6" s="29">
        <f t="shared" si="0"/>
        <v>-3.3859999999999997</v>
      </c>
      <c r="S6" s="28" t="s">
        <v>577</v>
      </c>
    </row>
    <row r="7" spans="1:19" ht="18" customHeight="1" x14ac:dyDescent="0.75">
      <c r="A7" s="24" t="s">
        <v>537</v>
      </c>
      <c r="B7" s="25"/>
      <c r="C7" s="25">
        <v>100</v>
      </c>
      <c r="D7" s="23" t="s">
        <v>281</v>
      </c>
      <c r="E7" s="23" t="s">
        <v>60</v>
      </c>
      <c r="F7" s="26"/>
      <c r="G7" s="27">
        <v>623</v>
      </c>
      <c r="H7" s="26">
        <v>-7.7099999999999998E-3</v>
      </c>
      <c r="I7" s="26">
        <v>2.9922900000000001</v>
      </c>
      <c r="J7" s="26">
        <v>2.9922900000000001</v>
      </c>
      <c r="K7" s="25">
        <v>-0.33800000000000002</v>
      </c>
      <c r="L7" s="25">
        <v>-0.33800000000000002</v>
      </c>
      <c r="M7" s="25"/>
      <c r="N7" s="25">
        <v>0</v>
      </c>
      <c r="O7" s="25"/>
      <c r="P7" s="28" t="s">
        <v>562</v>
      </c>
      <c r="Q7" s="28"/>
      <c r="R7" s="29">
        <f t="shared" si="0"/>
        <v>-0.33800000000000002</v>
      </c>
      <c r="S7" s="28" t="s">
        <v>577</v>
      </c>
    </row>
    <row r="8" spans="1:19" ht="18" customHeight="1" x14ac:dyDescent="0.75">
      <c r="A8" s="17" t="s">
        <v>309</v>
      </c>
      <c r="B8" s="18">
        <v>28.657</v>
      </c>
      <c r="C8" s="18">
        <v>5.1909999999999998</v>
      </c>
      <c r="D8" s="16" t="s">
        <v>59</v>
      </c>
      <c r="E8" s="16" t="s">
        <v>60</v>
      </c>
      <c r="F8" s="19">
        <v>1557.7005899999999</v>
      </c>
      <c r="G8" s="20">
        <v>72434</v>
      </c>
      <c r="H8" s="19">
        <v>334.80394999999999</v>
      </c>
      <c r="I8" s="19">
        <v>14155.059020000001</v>
      </c>
      <c r="J8" s="19">
        <v>734.82390999999996</v>
      </c>
      <c r="K8" s="18">
        <v>3.153</v>
      </c>
      <c r="L8" s="18">
        <v>60.749000000000002</v>
      </c>
      <c r="M8" s="18">
        <v>2.4260000000000002</v>
      </c>
      <c r="N8" s="18">
        <v>1801.356</v>
      </c>
      <c r="O8" s="18">
        <v>5.8000000000000003E-2</v>
      </c>
      <c r="P8" s="21" t="s">
        <v>562</v>
      </c>
      <c r="Q8" s="21" t="s">
        <v>569</v>
      </c>
      <c r="R8" s="22">
        <f t="shared" si="0"/>
        <v>22.109333333333336</v>
      </c>
      <c r="S8" s="21" t="s">
        <v>575</v>
      </c>
    </row>
    <row r="9" spans="1:19" ht="18" customHeight="1" x14ac:dyDescent="0.75">
      <c r="A9" s="17" t="s">
        <v>224</v>
      </c>
      <c r="B9" s="18">
        <v>50.042999999999999</v>
      </c>
      <c r="C9" s="18">
        <v>31.399000000000001</v>
      </c>
      <c r="D9" s="16" t="s">
        <v>212</v>
      </c>
      <c r="E9" s="16" t="s">
        <v>60</v>
      </c>
      <c r="F9" s="19">
        <v>5164.1576500000001</v>
      </c>
      <c r="G9" s="20">
        <v>0</v>
      </c>
      <c r="H9" s="19">
        <v>2509.1986700000002</v>
      </c>
      <c r="I9" s="19">
        <v>26219.9604</v>
      </c>
      <c r="J9" s="19">
        <v>8232.9136400000007</v>
      </c>
      <c r="K9" s="18">
        <v>9.8559999999999999</v>
      </c>
      <c r="L9" s="18">
        <v>31.39</v>
      </c>
      <c r="M9" s="18">
        <v>4.2510000000000003</v>
      </c>
      <c r="N9" s="18">
        <v>215.874</v>
      </c>
      <c r="O9" s="18">
        <v>0.50600000000000001</v>
      </c>
      <c r="P9" s="21" t="s">
        <v>565</v>
      </c>
      <c r="Q9" s="21" t="s">
        <v>569</v>
      </c>
      <c r="R9" s="22">
        <f t="shared" si="0"/>
        <v>15.165666666666667</v>
      </c>
      <c r="S9" s="21" t="s">
        <v>575</v>
      </c>
    </row>
    <row r="10" spans="1:19" ht="18" customHeight="1" x14ac:dyDescent="0.75">
      <c r="A10" s="17" t="s">
        <v>75</v>
      </c>
      <c r="B10" s="18">
        <v>67.944999999999993</v>
      </c>
      <c r="C10" s="18">
        <v>77.536000000000001</v>
      </c>
      <c r="D10" s="16" t="s">
        <v>76</v>
      </c>
      <c r="E10" s="16" t="s">
        <v>57</v>
      </c>
      <c r="F10" s="19">
        <v>31106</v>
      </c>
      <c r="G10" s="20">
        <v>880</v>
      </c>
      <c r="H10" s="19">
        <v>15851</v>
      </c>
      <c r="I10" s="19">
        <v>55596</v>
      </c>
      <c r="J10" s="19">
        <v>43107</v>
      </c>
      <c r="K10" s="18">
        <v>38.015000000000001</v>
      </c>
      <c r="L10" s="18">
        <v>49.029000000000003</v>
      </c>
      <c r="M10" s="18">
        <v>4.5389999999999997</v>
      </c>
      <c r="N10" s="18">
        <v>18.811</v>
      </c>
      <c r="O10" s="18">
        <v>5.3150000000000004</v>
      </c>
      <c r="P10" s="21" t="s">
        <v>562</v>
      </c>
      <c r="Q10" s="21" t="s">
        <v>568</v>
      </c>
      <c r="R10" s="22">
        <f t="shared" si="0"/>
        <v>30.527666666666672</v>
      </c>
      <c r="S10" s="21" t="s">
        <v>575</v>
      </c>
    </row>
    <row r="11" spans="1:19" ht="18" customHeight="1" x14ac:dyDescent="0.75">
      <c r="A11" s="17" t="s">
        <v>238</v>
      </c>
      <c r="B11" s="18">
        <v>69.388000000000005</v>
      </c>
      <c r="C11" s="18">
        <v>80.263000000000005</v>
      </c>
      <c r="D11" s="16" t="s">
        <v>56</v>
      </c>
      <c r="E11" s="16" t="s">
        <v>57</v>
      </c>
      <c r="F11" s="19">
        <v>4520.9390000000003</v>
      </c>
      <c r="G11" s="20">
        <v>730</v>
      </c>
      <c r="H11" s="19">
        <v>2352.6370000000002</v>
      </c>
      <c r="I11" s="19">
        <v>8751.9419999999991</v>
      </c>
      <c r="J11" s="19">
        <v>7024.5969999999998</v>
      </c>
      <c r="K11" s="18">
        <v>35.843000000000004</v>
      </c>
      <c r="L11" s="18">
        <v>44.656999999999996</v>
      </c>
      <c r="M11" s="18">
        <v>1.5249999999999999</v>
      </c>
      <c r="N11" s="18">
        <v>0</v>
      </c>
      <c r="O11" s="18"/>
      <c r="P11" s="21" t="s">
        <v>562</v>
      </c>
      <c r="Q11" s="21"/>
      <c r="R11" s="22">
        <f t="shared" si="0"/>
        <v>27.341666666666669</v>
      </c>
      <c r="S11" s="21" t="s">
        <v>575</v>
      </c>
    </row>
    <row r="12" spans="1:19" ht="18" customHeight="1" x14ac:dyDescent="0.75">
      <c r="A12" s="17" t="s">
        <v>193</v>
      </c>
      <c r="B12" s="18">
        <v>58.362000000000002</v>
      </c>
      <c r="C12" s="18">
        <v>44.96</v>
      </c>
      <c r="D12" s="16" t="s">
        <v>65</v>
      </c>
      <c r="E12" s="16" t="s">
        <v>57</v>
      </c>
      <c r="F12" s="19">
        <v>6191.9870000000001</v>
      </c>
      <c r="G12" s="20">
        <v>1101</v>
      </c>
      <c r="H12" s="19">
        <v>2710.3429999999998</v>
      </c>
      <c r="I12" s="19">
        <v>17476.080000000002</v>
      </c>
      <c r="J12" s="19">
        <v>7857.3029999999999</v>
      </c>
      <c r="K12" s="18">
        <v>20.678000000000001</v>
      </c>
      <c r="L12" s="18">
        <v>45.991999999999997</v>
      </c>
      <c r="M12" s="18">
        <v>0.23799999999999999</v>
      </c>
      <c r="N12" s="18">
        <v>33.588999999999999</v>
      </c>
      <c r="O12" s="18">
        <v>2.9769999999999999</v>
      </c>
      <c r="P12" s="21" t="s">
        <v>562</v>
      </c>
      <c r="Q12" s="21" t="s">
        <v>568</v>
      </c>
      <c r="R12" s="22">
        <f t="shared" si="0"/>
        <v>22.302666666666667</v>
      </c>
      <c r="S12" s="21" t="s">
        <v>575</v>
      </c>
    </row>
    <row r="13" spans="1:19" ht="18" customHeight="1" x14ac:dyDescent="0.75">
      <c r="A13" s="17" t="s">
        <v>207</v>
      </c>
      <c r="B13" s="18">
        <v>19.193000000000001</v>
      </c>
      <c r="C13" s="18">
        <v>96.584999999999994</v>
      </c>
      <c r="D13" s="16" t="s">
        <v>73</v>
      </c>
      <c r="E13" s="16" t="s">
        <v>60</v>
      </c>
      <c r="F13" s="19">
        <v>5712.6391190000004</v>
      </c>
      <c r="G13" s="20">
        <v>0</v>
      </c>
      <c r="H13" s="19">
        <v>783.79076999999995</v>
      </c>
      <c r="I13" s="19">
        <v>23259.909879999999</v>
      </c>
      <c r="J13" s="19">
        <v>22465.781269999999</v>
      </c>
      <c r="K13" s="18">
        <v>4.7130000000000001</v>
      </c>
      <c r="L13" s="18">
        <v>4.88</v>
      </c>
      <c r="M13" s="18">
        <v>8.7309999999999999</v>
      </c>
      <c r="N13" s="18">
        <v>0</v>
      </c>
      <c r="O13" s="18"/>
      <c r="P13" s="21" t="s">
        <v>565</v>
      </c>
      <c r="Q13" s="21"/>
      <c r="R13" s="22">
        <f t="shared" si="0"/>
        <v>6.1079999999999997</v>
      </c>
      <c r="S13" s="21" t="s">
        <v>576</v>
      </c>
    </row>
    <row r="14" spans="1:19" ht="18" customHeight="1" x14ac:dyDescent="0.75">
      <c r="A14" s="24" t="s">
        <v>373</v>
      </c>
      <c r="B14" s="25">
        <v>75.983000000000004</v>
      </c>
      <c r="C14" s="25">
        <v>85.731999999999999</v>
      </c>
      <c r="D14" s="23" t="s">
        <v>73</v>
      </c>
      <c r="E14" s="23" t="s">
        <v>60</v>
      </c>
      <c r="F14" s="26">
        <v>213.57837000000001</v>
      </c>
      <c r="G14" s="27">
        <v>0</v>
      </c>
      <c r="H14" s="26">
        <v>135.98634999999999</v>
      </c>
      <c r="I14" s="26">
        <v>373.65969000000001</v>
      </c>
      <c r="J14" s="26">
        <v>320.34841</v>
      </c>
      <c r="K14" s="25">
        <v>43.430999999999997</v>
      </c>
      <c r="L14" s="25">
        <v>50.658000000000001</v>
      </c>
      <c r="M14" s="25">
        <v>4.6050000000000004</v>
      </c>
      <c r="N14" s="25">
        <v>0</v>
      </c>
      <c r="O14" s="25"/>
      <c r="P14" s="28" t="s">
        <v>565</v>
      </c>
      <c r="Q14" s="28"/>
      <c r="R14" s="29">
        <f t="shared" si="0"/>
        <v>32.898000000000003</v>
      </c>
      <c r="S14" s="28" t="s">
        <v>575</v>
      </c>
    </row>
    <row r="15" spans="1:19" ht="18" customHeight="1" x14ac:dyDescent="0.75">
      <c r="A15" s="17" t="s">
        <v>189</v>
      </c>
      <c r="B15" s="18">
        <v>34.911000000000001</v>
      </c>
      <c r="C15" s="18">
        <v>17.177</v>
      </c>
      <c r="D15" s="16" t="s">
        <v>56</v>
      </c>
      <c r="E15" s="16" t="s">
        <v>60</v>
      </c>
      <c r="F15" s="19">
        <v>6410.4227799999999</v>
      </c>
      <c r="G15" s="20">
        <v>36</v>
      </c>
      <c r="H15" s="19">
        <v>1626.8298199999999</v>
      </c>
      <c r="I15" s="19">
        <v>47714.288800000002</v>
      </c>
      <c r="J15" s="19">
        <v>8195.8880900000004</v>
      </c>
      <c r="K15" s="18">
        <v>4.6900000000000004</v>
      </c>
      <c r="L15" s="18">
        <v>27.306000000000001</v>
      </c>
      <c r="M15" s="18">
        <v>2.2650000000000001</v>
      </c>
      <c r="N15" s="18">
        <v>461.06400000000002</v>
      </c>
      <c r="O15" s="18">
        <v>0.216</v>
      </c>
      <c r="P15" s="21" t="s">
        <v>564</v>
      </c>
      <c r="Q15" s="21" t="s">
        <v>569</v>
      </c>
      <c r="R15" s="22">
        <f t="shared" si="0"/>
        <v>11.420333333333334</v>
      </c>
      <c r="S15" s="21" t="s">
        <v>575</v>
      </c>
    </row>
    <row r="16" spans="1:19" ht="18" customHeight="1" x14ac:dyDescent="0.75">
      <c r="A16" s="24" t="s">
        <v>375</v>
      </c>
      <c r="B16" s="25">
        <v>775.49</v>
      </c>
      <c r="C16" s="25">
        <v>47.597999999999999</v>
      </c>
      <c r="D16" s="23" t="s">
        <v>56</v>
      </c>
      <c r="E16" s="23" t="s">
        <v>60</v>
      </c>
      <c r="F16" s="26">
        <v>181.15899999999999</v>
      </c>
      <c r="G16" s="27">
        <v>4271</v>
      </c>
      <c r="H16" s="26">
        <v>1662.8019999999999</v>
      </c>
      <c r="I16" s="26">
        <v>6704.7449999999999</v>
      </c>
      <c r="J16" s="26">
        <v>3191.3519999999999</v>
      </c>
      <c r="K16" s="25">
        <v>20.952999999999999</v>
      </c>
      <c r="L16" s="25">
        <v>44.021000000000001</v>
      </c>
      <c r="M16" s="25">
        <v>1.718</v>
      </c>
      <c r="N16" s="25">
        <v>0.06</v>
      </c>
      <c r="O16" s="25">
        <v>2096.8139999999999</v>
      </c>
      <c r="P16" s="28" t="s">
        <v>562</v>
      </c>
      <c r="Q16" s="28" t="s">
        <v>568</v>
      </c>
      <c r="R16" s="29">
        <f t="shared" si="0"/>
        <v>22.230666666666668</v>
      </c>
      <c r="S16" s="28" t="s">
        <v>575</v>
      </c>
    </row>
    <row r="17" spans="1:19" ht="18" customHeight="1" x14ac:dyDescent="0.75">
      <c r="A17" s="17" t="s">
        <v>159</v>
      </c>
      <c r="B17" s="18">
        <v>6.4340000000000002</v>
      </c>
      <c r="C17" s="18">
        <v>5.27</v>
      </c>
      <c r="D17" s="16" t="s">
        <v>56</v>
      </c>
      <c r="E17" s="16" t="s">
        <v>60</v>
      </c>
      <c r="F17" s="19">
        <v>8252.3539999999994</v>
      </c>
      <c r="G17" s="20">
        <v>172</v>
      </c>
      <c r="H17" s="19">
        <v>388.42500000000001</v>
      </c>
      <c r="I17" s="19">
        <v>58519.284</v>
      </c>
      <c r="J17" s="19">
        <v>3084.1819999999998</v>
      </c>
      <c r="K17" s="18">
        <v>0.90700000000000003</v>
      </c>
      <c r="L17" s="18">
        <v>17.215</v>
      </c>
      <c r="M17" s="18">
        <v>3.4009999999999998</v>
      </c>
      <c r="N17" s="18">
        <v>1670.57</v>
      </c>
      <c r="O17" s="18">
        <v>5.8999999999999997E-2</v>
      </c>
      <c r="P17" s="21" t="s">
        <v>562</v>
      </c>
      <c r="Q17" s="21" t="s">
        <v>569</v>
      </c>
      <c r="R17" s="22">
        <f t="shared" si="0"/>
        <v>7.1743333333333332</v>
      </c>
      <c r="S17" s="21" t="s">
        <v>576</v>
      </c>
    </row>
    <row r="18" spans="1:19" ht="18" customHeight="1" x14ac:dyDescent="0.75">
      <c r="A18" s="24" t="s">
        <v>108</v>
      </c>
      <c r="B18" s="25">
        <v>77.501000000000005</v>
      </c>
      <c r="C18" s="25">
        <v>90.513999999999996</v>
      </c>
      <c r="D18" s="23" t="s">
        <v>56</v>
      </c>
      <c r="E18" s="23" t="s">
        <v>60</v>
      </c>
      <c r="F18" s="26">
        <v>13746.893959999999</v>
      </c>
      <c r="G18" s="27">
        <v>297</v>
      </c>
      <c r="H18" s="26">
        <v>7974.5016599999999</v>
      </c>
      <c r="I18" s="26">
        <v>61557.887110000003</v>
      </c>
      <c r="J18" s="26">
        <v>55718.951269999998</v>
      </c>
      <c r="K18" s="25">
        <v>17.306999999999999</v>
      </c>
      <c r="L18" s="25">
        <v>19.120999999999999</v>
      </c>
      <c r="M18" s="25">
        <v>1.9510000000000001</v>
      </c>
      <c r="N18" s="25">
        <v>2.4870000000000001</v>
      </c>
      <c r="O18" s="25">
        <v>40.197000000000003</v>
      </c>
      <c r="P18" s="28" t="s">
        <v>562</v>
      </c>
      <c r="Q18" s="28" t="s">
        <v>568</v>
      </c>
      <c r="R18" s="29">
        <f t="shared" si="0"/>
        <v>12.792999999999999</v>
      </c>
      <c r="S18" s="28" t="s">
        <v>575</v>
      </c>
    </row>
    <row r="19" spans="1:19" ht="18" customHeight="1" x14ac:dyDescent="0.75">
      <c r="A19" s="24" t="s">
        <v>397</v>
      </c>
      <c r="B19" s="25">
        <v>113.584</v>
      </c>
      <c r="C19" s="25">
        <v>-4.9640000000000004</v>
      </c>
      <c r="D19" s="23" t="s">
        <v>65</v>
      </c>
      <c r="E19" s="23" t="s">
        <v>60</v>
      </c>
      <c r="F19" s="26">
        <v>90.314099999999996</v>
      </c>
      <c r="G19" s="27">
        <v>0</v>
      </c>
      <c r="H19" s="26">
        <v>76.936809999999994</v>
      </c>
      <c r="I19" s="26">
        <v>393.09134</v>
      </c>
      <c r="J19" s="26">
        <v>-19.515280000000001</v>
      </c>
      <c r="K19" s="25">
        <v>26.096</v>
      </c>
      <c r="L19" s="25">
        <v>-525.65099999999995</v>
      </c>
      <c r="M19" s="25">
        <v>2.4430000000000001</v>
      </c>
      <c r="N19" s="25">
        <v>-1898.144</v>
      </c>
      <c r="O19" s="25">
        <v>-5.1999999999999998E-2</v>
      </c>
      <c r="P19" s="28" t="s">
        <v>565</v>
      </c>
      <c r="Q19" s="28" t="s">
        <v>570</v>
      </c>
      <c r="R19" s="29">
        <f t="shared" si="0"/>
        <v>-165.70399999999998</v>
      </c>
      <c r="S19" s="28" t="s">
        <v>577</v>
      </c>
    </row>
    <row r="20" spans="1:19" ht="18" customHeight="1" x14ac:dyDescent="0.75">
      <c r="A20" s="17" t="s">
        <v>169</v>
      </c>
      <c r="B20" s="18">
        <v>65.197000000000003</v>
      </c>
      <c r="C20" s="18">
        <v>82.844999999999999</v>
      </c>
      <c r="D20" s="16" t="s">
        <v>65</v>
      </c>
      <c r="E20" s="16" t="s">
        <v>60</v>
      </c>
      <c r="F20" s="19">
        <v>7496.8149999999996</v>
      </c>
      <c r="G20" s="20">
        <v>1101</v>
      </c>
      <c r="H20" s="19">
        <v>3665.8110000000001</v>
      </c>
      <c r="I20" s="19">
        <v>18405.002</v>
      </c>
      <c r="J20" s="19">
        <v>15247.727000000001</v>
      </c>
      <c r="K20" s="18">
        <v>26.556000000000001</v>
      </c>
      <c r="L20" s="18">
        <v>32.055</v>
      </c>
      <c r="M20" s="18">
        <v>2.2309999999999999</v>
      </c>
      <c r="N20" s="18">
        <v>6.9279999999999999</v>
      </c>
      <c r="O20" s="18">
        <v>14.433</v>
      </c>
      <c r="P20" s="21" t="s">
        <v>562</v>
      </c>
      <c r="Q20" s="21" t="s">
        <v>568</v>
      </c>
      <c r="R20" s="22">
        <f t="shared" si="0"/>
        <v>20.280666666666669</v>
      </c>
      <c r="S20" s="21" t="s">
        <v>575</v>
      </c>
    </row>
    <row r="21" spans="1:19" ht="18" customHeight="1" x14ac:dyDescent="0.75">
      <c r="A21" s="17" t="s">
        <v>119</v>
      </c>
      <c r="B21" s="18">
        <v>95.231999999999999</v>
      </c>
      <c r="C21" s="18">
        <v>67.221999999999994</v>
      </c>
      <c r="D21" s="16" t="s">
        <v>56</v>
      </c>
      <c r="E21" s="16" t="s">
        <v>57</v>
      </c>
      <c r="F21" s="19">
        <v>11726</v>
      </c>
      <c r="G21" s="20">
        <v>267</v>
      </c>
      <c r="H21" s="19">
        <v>9194</v>
      </c>
      <c r="I21" s="19">
        <v>30728</v>
      </c>
      <c r="J21" s="19">
        <v>20656</v>
      </c>
      <c r="K21" s="18">
        <v>36.341000000000001</v>
      </c>
      <c r="L21" s="18">
        <v>54.061</v>
      </c>
      <c r="M21" s="18">
        <v>2.9620000000000002</v>
      </c>
      <c r="N21" s="18">
        <v>38.148000000000003</v>
      </c>
      <c r="O21" s="18">
        <v>2.621</v>
      </c>
      <c r="P21" s="21" t="s">
        <v>562</v>
      </c>
      <c r="Q21" s="21" t="s">
        <v>568</v>
      </c>
      <c r="R21" s="22">
        <f t="shared" si="0"/>
        <v>31.121333333333336</v>
      </c>
      <c r="S21" s="21" t="s">
        <v>575</v>
      </c>
    </row>
    <row r="22" spans="1:19" ht="18" customHeight="1" x14ac:dyDescent="0.75">
      <c r="A22" s="17" t="s">
        <v>400</v>
      </c>
      <c r="B22" s="18">
        <v>37.177</v>
      </c>
      <c r="C22" s="18">
        <v>61.89</v>
      </c>
      <c r="D22" s="16" t="s">
        <v>56</v>
      </c>
      <c r="E22" s="16" t="s">
        <v>60</v>
      </c>
      <c r="F22" s="19">
        <v>88.486840000000001</v>
      </c>
      <c r="G22" s="20">
        <v>0</v>
      </c>
      <c r="H22" s="19">
        <v>24.884969999999999</v>
      </c>
      <c r="I22" s="19">
        <v>1062.3629189999999</v>
      </c>
      <c r="J22" s="19">
        <v>657.49955</v>
      </c>
      <c r="K22" s="18">
        <v>3.0960000000000001</v>
      </c>
      <c r="L22" s="18">
        <v>5.0030000000000001</v>
      </c>
      <c r="M22" s="18">
        <v>0.83599999999999997</v>
      </c>
      <c r="N22" s="18">
        <v>0</v>
      </c>
      <c r="O22" s="18"/>
      <c r="P22" s="21" t="s">
        <v>565</v>
      </c>
      <c r="Q22" s="21"/>
      <c r="R22" s="22">
        <f t="shared" si="0"/>
        <v>2.9783333333333335</v>
      </c>
      <c r="S22" s="21" t="s">
        <v>576</v>
      </c>
    </row>
    <row r="23" spans="1:19" ht="18" customHeight="1" x14ac:dyDescent="0.75">
      <c r="A23" s="17" t="s">
        <v>85</v>
      </c>
      <c r="B23" s="18">
        <v>7.0000000000000001E-3</v>
      </c>
      <c r="C23" s="18">
        <v>-36.448</v>
      </c>
      <c r="D23" s="16" t="s">
        <v>56</v>
      </c>
      <c r="E23" s="16" t="s">
        <v>60</v>
      </c>
      <c r="F23" s="19">
        <v>25595.882590000001</v>
      </c>
      <c r="G23" s="20">
        <v>10</v>
      </c>
      <c r="H23" s="19">
        <v>0.13050800000000001</v>
      </c>
      <c r="I23" s="19">
        <v>142167.13680000001</v>
      </c>
      <c r="J23" s="19">
        <v>-51817.355560000004</v>
      </c>
      <c r="K23" s="18">
        <v>1E-3</v>
      </c>
      <c r="L23" s="18">
        <v>-3.0000000000000001E-3</v>
      </c>
      <c r="M23" s="18">
        <v>0.26100000000000001</v>
      </c>
      <c r="N23" s="18">
        <v>-265.62599999999998</v>
      </c>
      <c r="O23" s="18">
        <v>-0.39100000000000001</v>
      </c>
      <c r="P23" s="21" t="s">
        <v>564</v>
      </c>
      <c r="Q23" s="21" t="s">
        <v>570</v>
      </c>
      <c r="R23" s="22">
        <f t="shared" si="0"/>
        <v>8.6333333333333331E-2</v>
      </c>
      <c r="S23" s="21" t="s">
        <v>576</v>
      </c>
    </row>
    <row r="24" spans="1:19" ht="18" customHeight="1" x14ac:dyDescent="0.75">
      <c r="A24" s="24" t="s">
        <v>476</v>
      </c>
      <c r="B24" s="25"/>
      <c r="C24" s="25">
        <v>12.212</v>
      </c>
      <c r="D24" s="23" t="s">
        <v>212</v>
      </c>
      <c r="E24" s="23" t="s">
        <v>60</v>
      </c>
      <c r="F24" s="26"/>
      <c r="G24" s="27">
        <v>43</v>
      </c>
      <c r="H24" s="26">
        <v>-13.61229</v>
      </c>
      <c r="I24" s="26">
        <v>254.36251999999999</v>
      </c>
      <c r="J24" s="26">
        <v>31.063220000000001</v>
      </c>
      <c r="K24" s="25">
        <v>-5.351</v>
      </c>
      <c r="L24" s="25">
        <v>-43.820999999999998</v>
      </c>
      <c r="M24" s="25">
        <v>17.332999999999998</v>
      </c>
      <c r="N24" s="25">
        <v>698.39499999999998</v>
      </c>
      <c r="O24" s="25">
        <v>0.14299999999999999</v>
      </c>
      <c r="P24" s="28" t="s">
        <v>564</v>
      </c>
      <c r="Q24" s="28" t="s">
        <v>569</v>
      </c>
      <c r="R24" s="29">
        <f t="shared" si="0"/>
        <v>-10.613</v>
      </c>
      <c r="S24" s="28" t="s">
        <v>577</v>
      </c>
    </row>
    <row r="25" spans="1:19" ht="18" customHeight="1" x14ac:dyDescent="0.75">
      <c r="A25" s="17" t="s">
        <v>135</v>
      </c>
      <c r="B25" s="18">
        <v>67.177999999999997</v>
      </c>
      <c r="C25" s="18">
        <v>30.576000000000001</v>
      </c>
      <c r="D25" s="16" t="s">
        <v>65</v>
      </c>
      <c r="E25" s="16" t="s">
        <v>57</v>
      </c>
      <c r="F25" s="19">
        <v>9829</v>
      </c>
      <c r="G25" s="20">
        <v>880</v>
      </c>
      <c r="H25" s="19">
        <v>4986</v>
      </c>
      <c r="I25" s="19">
        <v>68846</v>
      </c>
      <c r="J25" s="19">
        <v>21051</v>
      </c>
      <c r="K25" s="18">
        <v>9.59</v>
      </c>
      <c r="L25" s="18">
        <v>31.366</v>
      </c>
      <c r="M25" s="18">
        <v>1.921</v>
      </c>
      <c r="N25" s="18">
        <v>195.411</v>
      </c>
      <c r="O25" s="18">
        <v>0.51100000000000001</v>
      </c>
      <c r="P25" s="21" t="s">
        <v>562</v>
      </c>
      <c r="Q25" s="21" t="s">
        <v>569</v>
      </c>
      <c r="R25" s="22">
        <f t="shared" si="0"/>
        <v>14.292333333333334</v>
      </c>
      <c r="S25" s="21" t="s">
        <v>575</v>
      </c>
    </row>
    <row r="26" spans="1:19" ht="18" customHeight="1" x14ac:dyDescent="0.75">
      <c r="A26" s="24" t="s">
        <v>413</v>
      </c>
      <c r="B26" s="25">
        <v>44.067999999999998</v>
      </c>
      <c r="C26" s="25">
        <v>74.677000000000007</v>
      </c>
      <c r="D26" s="23" t="s">
        <v>81</v>
      </c>
      <c r="E26" s="23" t="s">
        <v>60</v>
      </c>
      <c r="F26" s="26">
        <v>74.763149999999996</v>
      </c>
      <c r="G26" s="27">
        <v>0</v>
      </c>
      <c r="H26" s="26">
        <v>27.599689999999999</v>
      </c>
      <c r="I26" s="26">
        <v>281.11198000000002</v>
      </c>
      <c r="J26" s="26">
        <v>209.92739</v>
      </c>
      <c r="K26" s="25">
        <v>11.72</v>
      </c>
      <c r="L26" s="25">
        <v>15.694000000000001</v>
      </c>
      <c r="M26" s="25">
        <v>3.819</v>
      </c>
      <c r="N26" s="25">
        <v>24.332999999999998</v>
      </c>
      <c r="O26" s="25">
        <v>4.109</v>
      </c>
      <c r="P26" s="28" t="s">
        <v>565</v>
      </c>
      <c r="Q26" s="28" t="s">
        <v>568</v>
      </c>
      <c r="R26" s="29">
        <f t="shared" si="0"/>
        <v>10.411</v>
      </c>
      <c r="S26" s="28" t="s">
        <v>575</v>
      </c>
    </row>
    <row r="27" spans="1:19" ht="18" customHeight="1" x14ac:dyDescent="0.75">
      <c r="A27" s="24" t="s">
        <v>482</v>
      </c>
      <c r="B27" s="25"/>
      <c r="C27" s="25">
        <v>75.581000000000003</v>
      </c>
      <c r="D27" s="23" t="s">
        <v>81</v>
      </c>
      <c r="E27" s="23" t="s">
        <v>60</v>
      </c>
      <c r="F27" s="26"/>
      <c r="G27" s="27">
        <v>3</v>
      </c>
      <c r="H27" s="26">
        <v>103.0924</v>
      </c>
      <c r="I27" s="26">
        <v>12846.748659999999</v>
      </c>
      <c r="J27" s="26">
        <v>9709.8090800000009</v>
      </c>
      <c r="K27" s="25">
        <v>1.069</v>
      </c>
      <c r="L27" s="25">
        <v>1.415</v>
      </c>
      <c r="M27" s="25">
        <v>2.5000000000000001E-2</v>
      </c>
      <c r="N27" s="25">
        <v>30.483000000000001</v>
      </c>
      <c r="O27" s="25">
        <v>4.1639999999999997</v>
      </c>
      <c r="P27" s="28" t="s">
        <v>565</v>
      </c>
      <c r="Q27" s="28" t="s">
        <v>568</v>
      </c>
      <c r="R27" s="29">
        <f t="shared" si="0"/>
        <v>0.83633333333333326</v>
      </c>
      <c r="S27" s="28" t="s">
        <v>576</v>
      </c>
    </row>
    <row r="28" spans="1:19" ht="18" customHeight="1" x14ac:dyDescent="0.75">
      <c r="A28" s="17" t="s">
        <v>268</v>
      </c>
      <c r="B28" s="18">
        <v>-7.5259999999999998</v>
      </c>
      <c r="C28" s="18">
        <v>11.679</v>
      </c>
      <c r="D28" s="16" t="s">
        <v>56</v>
      </c>
      <c r="E28" s="16" t="s">
        <v>60</v>
      </c>
      <c r="F28" s="19">
        <v>3016</v>
      </c>
      <c r="G28" s="20">
        <v>78</v>
      </c>
      <c r="H28" s="19">
        <v>391</v>
      </c>
      <c r="I28" s="19">
        <v>28820</v>
      </c>
      <c r="J28" s="19">
        <v>3366</v>
      </c>
      <c r="K28" s="18">
        <v>-0.78700000000000003</v>
      </c>
      <c r="L28" s="18">
        <v>-6.7430000000000003</v>
      </c>
      <c r="M28" s="18">
        <v>1.569</v>
      </c>
      <c r="N28" s="18">
        <v>717.32</v>
      </c>
      <c r="O28" s="18">
        <v>0.14299999999999999</v>
      </c>
      <c r="P28" s="21" t="s">
        <v>564</v>
      </c>
      <c r="Q28" s="21" t="s">
        <v>569</v>
      </c>
      <c r="R28" s="22">
        <f t="shared" si="0"/>
        <v>-1.9870000000000001</v>
      </c>
      <c r="S28" s="21" t="s">
        <v>577</v>
      </c>
    </row>
    <row r="29" spans="1:19" ht="18" customHeight="1" x14ac:dyDescent="0.75">
      <c r="A29" s="17" t="s">
        <v>240</v>
      </c>
      <c r="B29" s="18">
        <v>70.281000000000006</v>
      </c>
      <c r="C29" s="18">
        <v>67.655000000000001</v>
      </c>
      <c r="D29" s="16" t="s">
        <v>56</v>
      </c>
      <c r="E29" s="16" t="s">
        <v>57</v>
      </c>
      <c r="F29" s="19">
        <v>4260.3639999999996</v>
      </c>
      <c r="G29" s="20">
        <v>392</v>
      </c>
      <c r="H29" s="19">
        <v>2254.009</v>
      </c>
      <c r="I29" s="19">
        <v>7558.4549999999999</v>
      </c>
      <c r="J29" s="19">
        <v>5113.7269999999999</v>
      </c>
      <c r="K29" s="18">
        <v>39.613999999999997</v>
      </c>
      <c r="L29" s="18">
        <v>58.552</v>
      </c>
      <c r="M29" s="18">
        <v>2.383</v>
      </c>
      <c r="N29" s="18">
        <v>24.762</v>
      </c>
      <c r="O29" s="18">
        <v>4.0380000000000003</v>
      </c>
      <c r="P29" s="21" t="s">
        <v>562</v>
      </c>
      <c r="Q29" s="21" t="s">
        <v>568</v>
      </c>
      <c r="R29" s="22">
        <f t="shared" si="0"/>
        <v>33.516333333333328</v>
      </c>
      <c r="S29" s="21" t="s">
        <v>575</v>
      </c>
    </row>
    <row r="30" spans="1:19" ht="18" customHeight="1" x14ac:dyDescent="0.75">
      <c r="A30" s="24" t="s">
        <v>439</v>
      </c>
      <c r="B30" s="25">
        <v>14.417</v>
      </c>
      <c r="C30" s="25">
        <v>40.578000000000003</v>
      </c>
      <c r="D30" s="23" t="s">
        <v>154</v>
      </c>
      <c r="E30" s="23" t="s">
        <v>60</v>
      </c>
      <c r="F30" s="26">
        <v>14.70889</v>
      </c>
      <c r="G30" s="27">
        <v>2</v>
      </c>
      <c r="H30" s="26">
        <v>1.5905100000000001</v>
      </c>
      <c r="I30" s="26">
        <v>32.743670000000002</v>
      </c>
      <c r="J30" s="26">
        <v>13.28684</v>
      </c>
      <c r="K30" s="25">
        <v>6.476</v>
      </c>
      <c r="L30" s="25">
        <v>15.96</v>
      </c>
      <c r="M30" s="25">
        <v>2.544</v>
      </c>
      <c r="N30" s="25">
        <v>108.066</v>
      </c>
      <c r="O30" s="25">
        <v>0.92500000000000004</v>
      </c>
      <c r="P30" s="28" t="s">
        <v>565</v>
      </c>
      <c r="Q30" s="28" t="s">
        <v>569</v>
      </c>
      <c r="R30" s="29">
        <f t="shared" si="0"/>
        <v>8.3266666666666662</v>
      </c>
      <c r="S30" s="28" t="s">
        <v>576</v>
      </c>
    </row>
    <row r="31" spans="1:19" ht="18" customHeight="1" x14ac:dyDescent="0.75">
      <c r="A31" s="17" t="s">
        <v>543</v>
      </c>
      <c r="B31" s="18"/>
      <c r="C31" s="18">
        <v>97.224999999999994</v>
      </c>
      <c r="D31" s="16" t="s">
        <v>68</v>
      </c>
      <c r="E31" s="16" t="s">
        <v>60</v>
      </c>
      <c r="F31" s="19"/>
      <c r="G31" s="20">
        <v>168</v>
      </c>
      <c r="H31" s="19"/>
      <c r="I31" s="19">
        <v>3.08561</v>
      </c>
      <c r="J31" s="19">
        <v>3</v>
      </c>
      <c r="K31" s="18">
        <v>0</v>
      </c>
      <c r="L31" s="18">
        <v>0</v>
      </c>
      <c r="M31" s="18">
        <v>30.97</v>
      </c>
      <c r="N31" s="18">
        <v>0</v>
      </c>
      <c r="O31" s="18"/>
      <c r="P31" s="21" t="s">
        <v>562</v>
      </c>
      <c r="Q31" s="21"/>
      <c r="R31" s="22">
        <f t="shared" si="0"/>
        <v>10.323333333333332</v>
      </c>
      <c r="S31" s="21" t="s">
        <v>575</v>
      </c>
    </row>
    <row r="32" spans="1:19" ht="18" customHeight="1" x14ac:dyDescent="0.75">
      <c r="A32" s="24" t="s">
        <v>237</v>
      </c>
      <c r="B32" s="25">
        <v>32.554000000000002</v>
      </c>
      <c r="C32" s="25">
        <v>3.887</v>
      </c>
      <c r="D32" s="23" t="s">
        <v>68</v>
      </c>
      <c r="E32" s="23" t="s">
        <v>60</v>
      </c>
      <c r="F32" s="26">
        <v>4671.2036600000001</v>
      </c>
      <c r="G32" s="27">
        <v>168</v>
      </c>
      <c r="H32" s="26">
        <v>1140.52115</v>
      </c>
      <c r="I32" s="26">
        <v>29459.862939999999</v>
      </c>
      <c r="J32" s="26">
        <v>1145.1672000000001</v>
      </c>
      <c r="K32" s="25">
        <v>5.1609999999999996</v>
      </c>
      <c r="L32" s="25">
        <v>132.792</v>
      </c>
      <c r="M32" s="25">
        <v>0.16200000000000001</v>
      </c>
      <c r="N32" s="25">
        <v>12.824</v>
      </c>
      <c r="O32" s="25">
        <v>7.7969999999999997</v>
      </c>
      <c r="P32" s="28" t="s">
        <v>562</v>
      </c>
      <c r="Q32" s="28" t="s">
        <v>568</v>
      </c>
      <c r="R32" s="29">
        <f t="shared" si="0"/>
        <v>46.038333333333334</v>
      </c>
      <c r="S32" s="28" t="s">
        <v>575</v>
      </c>
    </row>
    <row r="33" spans="1:19" ht="18" customHeight="1" x14ac:dyDescent="0.75">
      <c r="A33" s="17" t="s">
        <v>468</v>
      </c>
      <c r="B33" s="18"/>
      <c r="C33" s="18">
        <v>-3.0979999999999999</v>
      </c>
      <c r="D33" s="16" t="s">
        <v>56</v>
      </c>
      <c r="E33" s="16" t="s">
        <v>60</v>
      </c>
      <c r="F33" s="19"/>
      <c r="G33" s="20">
        <v>0</v>
      </c>
      <c r="H33" s="19">
        <v>-269.87862999999999</v>
      </c>
      <c r="I33" s="19">
        <v>19963.095430000001</v>
      </c>
      <c r="J33" s="19">
        <v>-618.57007999999996</v>
      </c>
      <c r="K33" s="18">
        <v>-1.351</v>
      </c>
      <c r="L33" s="18">
        <v>43.628999999999998</v>
      </c>
      <c r="M33" s="18">
        <v>0.34599999999999997</v>
      </c>
      <c r="N33" s="18">
        <v>-3297.85</v>
      </c>
      <c r="O33" s="18">
        <v>-3.1E-2</v>
      </c>
      <c r="P33" s="21" t="s">
        <v>565</v>
      </c>
      <c r="Q33" s="21" t="s">
        <v>570</v>
      </c>
      <c r="R33" s="22">
        <f t="shared" si="0"/>
        <v>14.207999999999998</v>
      </c>
      <c r="S33" s="21" t="s">
        <v>575</v>
      </c>
    </row>
    <row r="34" spans="1:19" ht="18" customHeight="1" x14ac:dyDescent="0.75">
      <c r="A34" s="24" t="s">
        <v>215</v>
      </c>
      <c r="B34" s="25">
        <v>39.811</v>
      </c>
      <c r="C34" s="25">
        <v>43.433</v>
      </c>
      <c r="D34" s="23" t="s">
        <v>68</v>
      </c>
      <c r="E34" s="23" t="s">
        <v>57</v>
      </c>
      <c r="F34" s="26">
        <v>5526</v>
      </c>
      <c r="G34" s="27">
        <v>267</v>
      </c>
      <c r="H34" s="26">
        <v>1650</v>
      </c>
      <c r="I34" s="26">
        <v>13271</v>
      </c>
      <c r="J34" s="26">
        <v>5764</v>
      </c>
      <c r="K34" s="25">
        <v>16.577000000000002</v>
      </c>
      <c r="L34" s="25">
        <v>38.167000000000002</v>
      </c>
      <c r="M34" s="25">
        <v>1.3149999999999999</v>
      </c>
      <c r="N34" s="25">
        <v>61.554000000000002</v>
      </c>
      <c r="O34" s="25">
        <v>1.6240000000000001</v>
      </c>
      <c r="P34" s="28" t="s">
        <v>562</v>
      </c>
      <c r="Q34" s="28" t="s">
        <v>568</v>
      </c>
      <c r="R34" s="29">
        <f t="shared" si="0"/>
        <v>18.686333333333334</v>
      </c>
      <c r="S34" s="28" t="s">
        <v>575</v>
      </c>
    </row>
    <row r="35" spans="1:19" ht="18" customHeight="1" x14ac:dyDescent="0.75">
      <c r="A35" s="24" t="s">
        <v>116</v>
      </c>
      <c r="B35" s="25">
        <v>-7.641</v>
      </c>
      <c r="C35" s="25">
        <v>-39.350999999999999</v>
      </c>
      <c r="D35" s="23" t="s">
        <v>56</v>
      </c>
      <c r="E35" s="23" t="s">
        <v>60</v>
      </c>
      <c r="F35" s="26">
        <v>12232.1497</v>
      </c>
      <c r="G35" s="27">
        <v>10</v>
      </c>
      <c r="H35" s="26">
        <v>-786.70464000000004</v>
      </c>
      <c r="I35" s="26">
        <v>59843.167979999998</v>
      </c>
      <c r="J35" s="26">
        <v>-23548.908090000001</v>
      </c>
      <c r="K35" s="25">
        <v>-1.5609999999999999</v>
      </c>
      <c r="L35" s="25">
        <v>3.9689999999999999</v>
      </c>
      <c r="M35" s="25">
        <v>0.216</v>
      </c>
      <c r="N35" s="25">
        <v>-254.399</v>
      </c>
      <c r="O35" s="25">
        <v>-0.40899999999999997</v>
      </c>
      <c r="P35" s="28" t="s">
        <v>564</v>
      </c>
      <c r="Q35" s="28" t="s">
        <v>570</v>
      </c>
      <c r="R35" s="29">
        <f t="shared" si="0"/>
        <v>0.8746666666666667</v>
      </c>
      <c r="S35" s="28" t="s">
        <v>576</v>
      </c>
    </row>
    <row r="36" spans="1:19" ht="18" customHeight="1" x14ac:dyDescent="0.75">
      <c r="A36" s="17" t="s">
        <v>151</v>
      </c>
      <c r="B36" s="18">
        <v>21.928000000000001</v>
      </c>
      <c r="C36" s="18">
        <v>5.7489999999999997</v>
      </c>
      <c r="D36" s="16" t="s">
        <v>59</v>
      </c>
      <c r="E36" s="16" t="s">
        <v>60</v>
      </c>
      <c r="F36" s="19">
        <v>8779.37075</v>
      </c>
      <c r="G36" s="20">
        <v>72434</v>
      </c>
      <c r="H36" s="19">
        <v>1443.86349</v>
      </c>
      <c r="I36" s="19">
        <v>55236.48863</v>
      </c>
      <c r="J36" s="19">
        <v>3175.6967800000002</v>
      </c>
      <c r="K36" s="18">
        <v>3.4849999999999999</v>
      </c>
      <c r="L36" s="18">
        <v>60.621000000000002</v>
      </c>
      <c r="M36" s="18">
        <v>1.8720000000000001</v>
      </c>
      <c r="N36" s="18">
        <v>1577.123</v>
      </c>
      <c r="O36" s="18">
        <v>6.7000000000000004E-2</v>
      </c>
      <c r="P36" s="21" t="s">
        <v>562</v>
      </c>
      <c r="Q36" s="21" t="s">
        <v>569</v>
      </c>
      <c r="R36" s="22">
        <f t="shared" si="0"/>
        <v>21.992666666666668</v>
      </c>
      <c r="S36" s="21" t="s">
        <v>575</v>
      </c>
    </row>
    <row r="37" spans="1:19" ht="18" customHeight="1" x14ac:dyDescent="0.75">
      <c r="A37" s="24" t="s">
        <v>186</v>
      </c>
      <c r="B37" s="25">
        <v>65.953999999999994</v>
      </c>
      <c r="C37" s="25">
        <v>10.286</v>
      </c>
      <c r="D37" s="23" t="s">
        <v>68</v>
      </c>
      <c r="E37" s="23" t="s">
        <v>60</v>
      </c>
      <c r="F37" s="26">
        <v>6649.4099500000002</v>
      </c>
      <c r="G37" s="27">
        <v>168</v>
      </c>
      <c r="H37" s="26">
        <v>3289.1774599999999</v>
      </c>
      <c r="I37" s="26">
        <v>38052.695930000002</v>
      </c>
      <c r="J37" s="26">
        <v>3914.2189699999999</v>
      </c>
      <c r="K37" s="25">
        <v>11.523999999999999</v>
      </c>
      <c r="L37" s="25">
        <v>112.042</v>
      </c>
      <c r="M37" s="25">
        <v>0.27900000000000003</v>
      </c>
      <c r="N37" s="25">
        <v>5.9409999999999998</v>
      </c>
      <c r="O37" s="25">
        <v>16.829999999999998</v>
      </c>
      <c r="P37" s="28" t="s">
        <v>562</v>
      </c>
      <c r="Q37" s="28" t="s">
        <v>568</v>
      </c>
      <c r="R37" s="29">
        <f t="shared" si="0"/>
        <v>41.281666666666666</v>
      </c>
      <c r="S37" s="28" t="s">
        <v>575</v>
      </c>
    </row>
    <row r="38" spans="1:19" ht="18" customHeight="1" x14ac:dyDescent="0.75">
      <c r="A38" s="17" t="s">
        <v>115</v>
      </c>
      <c r="B38" s="18">
        <v>79.111000000000004</v>
      </c>
      <c r="C38" s="18">
        <v>88.198999999999998</v>
      </c>
      <c r="D38" s="16" t="s">
        <v>56</v>
      </c>
      <c r="E38" s="16" t="s">
        <v>60</v>
      </c>
      <c r="F38" s="19">
        <v>12310.724270000001</v>
      </c>
      <c r="G38" s="20">
        <v>0</v>
      </c>
      <c r="H38" s="19">
        <v>7304.4285099999997</v>
      </c>
      <c r="I38" s="19">
        <v>50638.074220000002</v>
      </c>
      <c r="J38" s="19">
        <v>44662.573669999998</v>
      </c>
      <c r="K38" s="18">
        <v>19.233000000000001</v>
      </c>
      <c r="L38" s="18">
        <v>21.806000000000001</v>
      </c>
      <c r="M38" s="18">
        <v>1.948</v>
      </c>
      <c r="N38" s="18">
        <v>3.1030000000000002</v>
      </c>
      <c r="O38" s="18">
        <v>32.22</v>
      </c>
      <c r="P38" s="21" t="s">
        <v>565</v>
      </c>
      <c r="Q38" s="21" t="s">
        <v>568</v>
      </c>
      <c r="R38" s="22">
        <f t="shared" si="0"/>
        <v>14.329000000000001</v>
      </c>
      <c r="S38" s="21" t="s">
        <v>575</v>
      </c>
    </row>
    <row r="39" spans="1:19" ht="18" customHeight="1" x14ac:dyDescent="0.75">
      <c r="A39" s="17" t="s">
        <v>323</v>
      </c>
      <c r="B39" s="18">
        <v>45.244999999999997</v>
      </c>
      <c r="C39" s="18">
        <v>88.465000000000003</v>
      </c>
      <c r="D39" s="16" t="s">
        <v>68</v>
      </c>
      <c r="E39" s="16" t="s">
        <v>60</v>
      </c>
      <c r="F39" s="19">
        <v>1124.0032200000001</v>
      </c>
      <c r="G39" s="20">
        <v>29</v>
      </c>
      <c r="H39" s="19">
        <v>381.42063999999999</v>
      </c>
      <c r="I39" s="19">
        <v>3748.4970199999998</v>
      </c>
      <c r="J39" s="19">
        <v>3316.1101699999999</v>
      </c>
      <c r="K39" s="18">
        <v>13.567</v>
      </c>
      <c r="L39" s="18">
        <v>15.336</v>
      </c>
      <c r="M39" s="18">
        <v>12.25</v>
      </c>
      <c r="N39" s="18">
        <v>5.0860000000000003</v>
      </c>
      <c r="O39" s="18">
        <v>19.658999999999999</v>
      </c>
      <c r="P39" s="21" t="s">
        <v>564</v>
      </c>
      <c r="Q39" s="21" t="s">
        <v>568</v>
      </c>
      <c r="R39" s="22">
        <f t="shared" si="0"/>
        <v>13.717666666666666</v>
      </c>
      <c r="S39" s="21" t="s">
        <v>575</v>
      </c>
    </row>
    <row r="40" spans="1:19" ht="18" customHeight="1" x14ac:dyDescent="0.75">
      <c r="A40" s="17" t="s">
        <v>402</v>
      </c>
      <c r="B40" s="18">
        <v>33.655000000000001</v>
      </c>
      <c r="C40" s="18">
        <v>98.522999999999996</v>
      </c>
      <c r="D40" s="16" t="s">
        <v>154</v>
      </c>
      <c r="E40" s="16" t="s">
        <v>60</v>
      </c>
      <c r="F40" s="19">
        <v>87.330600000000004</v>
      </c>
      <c r="G40" s="20">
        <v>0</v>
      </c>
      <c r="H40" s="19">
        <v>28.359210000000001</v>
      </c>
      <c r="I40" s="19">
        <v>662.93429000000003</v>
      </c>
      <c r="J40" s="19">
        <v>653.14448000000004</v>
      </c>
      <c r="K40" s="18">
        <v>4.4329999999999998</v>
      </c>
      <c r="L40" s="18">
        <v>4.5</v>
      </c>
      <c r="M40" s="18">
        <v>66.775000000000006</v>
      </c>
      <c r="N40" s="18">
        <v>0</v>
      </c>
      <c r="O40" s="18"/>
      <c r="P40" s="21" t="s">
        <v>565</v>
      </c>
      <c r="Q40" s="21"/>
      <c r="R40" s="22">
        <f t="shared" si="0"/>
        <v>25.236000000000001</v>
      </c>
      <c r="S40" s="21" t="s">
        <v>575</v>
      </c>
    </row>
    <row r="41" spans="1:19" ht="18" customHeight="1" x14ac:dyDescent="0.75">
      <c r="A41" s="17" t="s">
        <v>319</v>
      </c>
      <c r="B41" s="18">
        <v>64.935000000000002</v>
      </c>
      <c r="C41" s="18">
        <v>46.932000000000002</v>
      </c>
      <c r="D41" s="16" t="s">
        <v>281</v>
      </c>
      <c r="E41" s="16" t="s">
        <v>60</v>
      </c>
      <c r="F41" s="19">
        <v>1288.4892199999999</v>
      </c>
      <c r="G41" s="20">
        <v>21</v>
      </c>
      <c r="H41" s="19">
        <v>657.17840999999999</v>
      </c>
      <c r="I41" s="19">
        <v>12761.41171</v>
      </c>
      <c r="J41" s="19">
        <v>5989.2280600000004</v>
      </c>
      <c r="K41" s="18">
        <v>6.556</v>
      </c>
      <c r="L41" s="18">
        <v>13.968999999999999</v>
      </c>
      <c r="M41" s="18">
        <v>5.3470000000000004</v>
      </c>
      <c r="N41" s="18">
        <v>99.344999999999999</v>
      </c>
      <c r="O41" s="18">
        <v>1.006</v>
      </c>
      <c r="P41" s="21" t="s">
        <v>564</v>
      </c>
      <c r="Q41" s="21" t="s">
        <v>568</v>
      </c>
      <c r="R41" s="22">
        <f t="shared" si="0"/>
        <v>8.6240000000000006</v>
      </c>
      <c r="S41" s="21" t="s">
        <v>576</v>
      </c>
    </row>
    <row r="42" spans="1:19" ht="18" customHeight="1" x14ac:dyDescent="0.75">
      <c r="A42" s="24" t="s">
        <v>74</v>
      </c>
      <c r="B42" s="25">
        <v>43.320999999999998</v>
      </c>
      <c r="C42" s="25">
        <v>38.308</v>
      </c>
      <c r="D42" s="23" t="s">
        <v>68</v>
      </c>
      <c r="E42" s="23" t="s">
        <v>60</v>
      </c>
      <c r="F42" s="26">
        <v>32111</v>
      </c>
      <c r="G42" s="27">
        <v>0</v>
      </c>
      <c r="H42" s="26">
        <v>10433</v>
      </c>
      <c r="I42" s="26">
        <v>109518</v>
      </c>
      <c r="J42" s="26">
        <v>41955</v>
      </c>
      <c r="K42" s="25">
        <v>12.702</v>
      </c>
      <c r="L42" s="25">
        <v>33.155999999999999</v>
      </c>
      <c r="M42" s="25">
        <v>0.89900000000000002</v>
      </c>
      <c r="N42" s="25">
        <v>86.495000000000005</v>
      </c>
      <c r="O42" s="25">
        <v>1.51</v>
      </c>
      <c r="P42" s="28" t="s">
        <v>565</v>
      </c>
      <c r="Q42" s="28" t="s">
        <v>568</v>
      </c>
      <c r="R42" s="29">
        <f t="shared" si="0"/>
        <v>15.585666666666667</v>
      </c>
      <c r="S42" s="28" t="s">
        <v>575</v>
      </c>
    </row>
    <row r="43" spans="1:19" ht="18" customHeight="1" x14ac:dyDescent="0.75">
      <c r="A43" s="17" t="s">
        <v>430</v>
      </c>
      <c r="B43" s="18">
        <v>51.64</v>
      </c>
      <c r="C43" s="18">
        <v>89.39</v>
      </c>
      <c r="D43" s="16" t="s">
        <v>107</v>
      </c>
      <c r="E43" s="16" t="s">
        <v>60</v>
      </c>
      <c r="F43" s="19">
        <v>45.452579999999998</v>
      </c>
      <c r="G43" s="20">
        <v>0</v>
      </c>
      <c r="H43" s="19">
        <v>17.60389</v>
      </c>
      <c r="I43" s="19">
        <v>74.299580000000006</v>
      </c>
      <c r="J43" s="19">
        <v>66.41686</v>
      </c>
      <c r="K43" s="18">
        <v>31.59</v>
      </c>
      <c r="L43" s="18">
        <v>35.340000000000003</v>
      </c>
      <c r="M43" s="18">
        <v>8.1229999999999993</v>
      </c>
      <c r="N43" s="18">
        <v>0</v>
      </c>
      <c r="O43" s="18"/>
      <c r="P43" s="21" t="s">
        <v>565</v>
      </c>
      <c r="Q43" s="21"/>
      <c r="R43" s="22">
        <f t="shared" si="0"/>
        <v>25.01766666666667</v>
      </c>
      <c r="S43" s="21" t="s">
        <v>575</v>
      </c>
    </row>
    <row r="44" spans="1:19" ht="18" customHeight="1" x14ac:dyDescent="0.75">
      <c r="A44" s="24" t="s">
        <v>213</v>
      </c>
      <c r="B44" s="25">
        <v>56.116999999999997</v>
      </c>
      <c r="C44" s="25">
        <v>59.255000000000003</v>
      </c>
      <c r="D44" s="23" t="s">
        <v>65</v>
      </c>
      <c r="E44" s="23" t="s">
        <v>60</v>
      </c>
      <c r="F44" s="26">
        <v>5558</v>
      </c>
      <c r="G44" s="27">
        <v>0</v>
      </c>
      <c r="H44" s="26">
        <v>2339</v>
      </c>
      <c r="I44" s="26">
        <v>14230</v>
      </c>
      <c r="J44" s="26">
        <v>8432</v>
      </c>
      <c r="K44" s="25">
        <v>21.917999999999999</v>
      </c>
      <c r="L44" s="25">
        <v>36.99</v>
      </c>
      <c r="M44" s="25">
        <v>1.4790000000000001</v>
      </c>
      <c r="N44" s="25">
        <v>12.962</v>
      </c>
      <c r="O44" s="25">
        <v>7.7140000000000004</v>
      </c>
      <c r="P44" s="28" t="s">
        <v>565</v>
      </c>
      <c r="Q44" s="28" t="s">
        <v>568</v>
      </c>
      <c r="R44" s="29">
        <f t="shared" si="0"/>
        <v>20.129000000000001</v>
      </c>
      <c r="S44" s="28" t="s">
        <v>575</v>
      </c>
    </row>
    <row r="45" spans="1:19" ht="18" customHeight="1" x14ac:dyDescent="0.75">
      <c r="A45" s="24" t="s">
        <v>122</v>
      </c>
      <c r="B45" s="25">
        <v>48.484999999999999</v>
      </c>
      <c r="C45" s="25">
        <v>43.161000000000001</v>
      </c>
      <c r="D45" s="23" t="s">
        <v>56</v>
      </c>
      <c r="E45" s="23" t="s">
        <v>60</v>
      </c>
      <c r="F45" s="26">
        <v>11393</v>
      </c>
      <c r="G45" s="27">
        <v>730</v>
      </c>
      <c r="H45" s="26">
        <v>4141</v>
      </c>
      <c r="I45" s="26">
        <v>56750</v>
      </c>
      <c r="J45" s="26">
        <v>24494</v>
      </c>
      <c r="K45" s="25">
        <v>9.7330000000000005</v>
      </c>
      <c r="L45" s="25">
        <v>22.552</v>
      </c>
      <c r="M45" s="25">
        <v>2.004</v>
      </c>
      <c r="N45" s="25">
        <v>115.346</v>
      </c>
      <c r="O45" s="25">
        <v>0.86599999999999999</v>
      </c>
      <c r="P45" s="28" t="s">
        <v>562</v>
      </c>
      <c r="Q45" s="28" t="s">
        <v>569</v>
      </c>
      <c r="R45" s="29">
        <f t="shared" si="0"/>
        <v>11.429666666666664</v>
      </c>
      <c r="S45" s="28" t="s">
        <v>575</v>
      </c>
    </row>
    <row r="46" spans="1:19" ht="18" customHeight="1" x14ac:dyDescent="0.75">
      <c r="A46" s="17" t="s">
        <v>209</v>
      </c>
      <c r="B46" s="18">
        <v>71.334000000000003</v>
      </c>
      <c r="C46" s="18">
        <v>20.67</v>
      </c>
      <c r="D46" s="16" t="s">
        <v>65</v>
      </c>
      <c r="E46" s="16" t="s">
        <v>60</v>
      </c>
      <c r="F46" s="19">
        <v>5664.48</v>
      </c>
      <c r="G46" s="20">
        <v>114</v>
      </c>
      <c r="H46" s="19">
        <v>3029.37</v>
      </c>
      <c r="I46" s="19">
        <v>19002.63</v>
      </c>
      <c r="J46" s="19">
        <v>3927.94</v>
      </c>
      <c r="K46" s="18">
        <v>21.263999999999999</v>
      </c>
      <c r="L46" s="18">
        <v>102.871</v>
      </c>
      <c r="M46" s="18">
        <v>1.4650000000000001</v>
      </c>
      <c r="N46" s="18">
        <v>358.81299999999999</v>
      </c>
      <c r="O46" s="18">
        <v>0.28999999999999998</v>
      </c>
      <c r="P46" s="21" t="s">
        <v>562</v>
      </c>
      <c r="Q46" s="21" t="s">
        <v>569</v>
      </c>
      <c r="R46" s="22">
        <f t="shared" si="0"/>
        <v>41.866666666666667</v>
      </c>
      <c r="S46" s="21" t="s">
        <v>575</v>
      </c>
    </row>
    <row r="47" spans="1:19" ht="18" customHeight="1" x14ac:dyDescent="0.75">
      <c r="A47" s="24" t="s">
        <v>188</v>
      </c>
      <c r="B47" s="25">
        <v>150.35499999999999</v>
      </c>
      <c r="C47" s="25">
        <v>50.496000000000002</v>
      </c>
      <c r="D47" s="23" t="s">
        <v>56</v>
      </c>
      <c r="E47" s="23" t="s">
        <v>60</v>
      </c>
      <c r="F47" s="26">
        <v>6464</v>
      </c>
      <c r="G47" s="27">
        <v>267</v>
      </c>
      <c r="H47" s="26">
        <v>8965</v>
      </c>
      <c r="I47" s="26">
        <v>20934</v>
      </c>
      <c r="J47" s="26">
        <v>10571</v>
      </c>
      <c r="K47" s="25">
        <v>46.426000000000002</v>
      </c>
      <c r="L47" s="25">
        <v>91.94</v>
      </c>
      <c r="M47" s="25">
        <v>1.8779999999999999</v>
      </c>
      <c r="N47" s="25">
        <v>76.888999999999996</v>
      </c>
      <c r="O47" s="25">
        <v>1.3</v>
      </c>
      <c r="P47" s="28" t="s">
        <v>562</v>
      </c>
      <c r="Q47" s="28" t="s">
        <v>568</v>
      </c>
      <c r="R47" s="29">
        <f t="shared" si="0"/>
        <v>46.74799999999999</v>
      </c>
      <c r="S47" s="28" t="s">
        <v>575</v>
      </c>
    </row>
    <row r="48" spans="1:19" ht="18" customHeight="1" x14ac:dyDescent="0.75">
      <c r="A48" s="17" t="s">
        <v>538</v>
      </c>
      <c r="B48" s="18"/>
      <c r="C48" s="18">
        <v>100</v>
      </c>
      <c r="D48" s="16" t="s">
        <v>281</v>
      </c>
      <c r="E48" s="16" t="s">
        <v>60</v>
      </c>
      <c r="F48" s="19"/>
      <c r="G48" s="20">
        <v>623</v>
      </c>
      <c r="H48" s="19">
        <v>-7.7099999999999998E-3</v>
      </c>
      <c r="I48" s="19">
        <v>52.992289999999997</v>
      </c>
      <c r="J48" s="19">
        <v>52.992289999999997</v>
      </c>
      <c r="K48" s="18">
        <v>-1.9E-2</v>
      </c>
      <c r="L48" s="18">
        <v>-1.9E-2</v>
      </c>
      <c r="M48" s="18"/>
      <c r="N48" s="18">
        <v>0</v>
      </c>
      <c r="O48" s="18"/>
      <c r="P48" s="21" t="s">
        <v>562</v>
      </c>
      <c r="Q48" s="21"/>
      <c r="R48" s="22">
        <f t="shared" si="0"/>
        <v>-1.9E-2</v>
      </c>
      <c r="S48" s="21" t="s">
        <v>577</v>
      </c>
    </row>
    <row r="49" spans="1:19" ht="18" customHeight="1" x14ac:dyDescent="0.75">
      <c r="A49" s="17" t="s">
        <v>394</v>
      </c>
      <c r="B49" s="18">
        <v>54.055</v>
      </c>
      <c r="C49" s="18">
        <v>65.545000000000002</v>
      </c>
      <c r="D49" s="16" t="s">
        <v>73</v>
      </c>
      <c r="E49" s="16" t="s">
        <v>60</v>
      </c>
      <c r="F49" s="19">
        <v>94.617000000000004</v>
      </c>
      <c r="G49" s="20">
        <v>0</v>
      </c>
      <c r="H49" s="19">
        <v>39.192070000000001</v>
      </c>
      <c r="I49" s="19">
        <v>1084.8396700000001</v>
      </c>
      <c r="J49" s="19">
        <v>711.06852000000003</v>
      </c>
      <c r="K49" s="18">
        <v>4.7140000000000004</v>
      </c>
      <c r="L49" s="18">
        <v>7.1920000000000002</v>
      </c>
      <c r="M49" s="18">
        <v>6.6070000000000002</v>
      </c>
      <c r="N49" s="18">
        <v>49.186</v>
      </c>
      <c r="O49" s="18">
        <v>2.9369999999999998</v>
      </c>
      <c r="P49" s="21" t="s">
        <v>565</v>
      </c>
      <c r="Q49" s="21" t="s">
        <v>568</v>
      </c>
      <c r="R49" s="22">
        <f t="shared" si="0"/>
        <v>6.1710000000000003</v>
      </c>
      <c r="S49" s="21" t="s">
        <v>576</v>
      </c>
    </row>
    <row r="50" spans="1:19" ht="18" customHeight="1" x14ac:dyDescent="0.75">
      <c r="A50" s="17" t="s">
        <v>329</v>
      </c>
      <c r="B50" s="18">
        <v>-24.655000000000001</v>
      </c>
      <c r="C50" s="18">
        <v>-3.7669999999999999</v>
      </c>
      <c r="D50" s="16" t="s">
        <v>68</v>
      </c>
      <c r="E50" s="16" t="s">
        <v>60</v>
      </c>
      <c r="F50" s="19">
        <v>878.11819000000003</v>
      </c>
      <c r="G50" s="20">
        <v>72</v>
      </c>
      <c r="H50" s="19">
        <v>-172.61080000000001</v>
      </c>
      <c r="I50" s="19">
        <v>3308.0198599999999</v>
      </c>
      <c r="J50" s="19">
        <v>-124.61938000000001</v>
      </c>
      <c r="K50" s="18">
        <v>-6.5439999999999996</v>
      </c>
      <c r="L50" s="18">
        <v>173.72900000000001</v>
      </c>
      <c r="M50" s="18">
        <v>1.4570000000000001</v>
      </c>
      <c r="N50" s="18">
        <v>-2524.21</v>
      </c>
      <c r="O50" s="18">
        <v>-3.9E-2</v>
      </c>
      <c r="P50" s="21" t="s">
        <v>564</v>
      </c>
      <c r="Q50" s="21" t="s">
        <v>570</v>
      </c>
      <c r="R50" s="22">
        <f t="shared" si="0"/>
        <v>56.213999999999999</v>
      </c>
      <c r="S50" s="21" t="s">
        <v>575</v>
      </c>
    </row>
    <row r="51" spans="1:19" ht="18" customHeight="1" x14ac:dyDescent="0.75">
      <c r="A51" s="24" t="s">
        <v>144</v>
      </c>
      <c r="B51" s="25">
        <v>56.819000000000003</v>
      </c>
      <c r="C51" s="25">
        <v>85.072000000000003</v>
      </c>
      <c r="D51" s="23" t="s">
        <v>56</v>
      </c>
      <c r="E51" s="23" t="s">
        <v>60</v>
      </c>
      <c r="F51" s="26">
        <v>9086.9044599999997</v>
      </c>
      <c r="G51" s="27">
        <v>670</v>
      </c>
      <c r="H51" s="26">
        <v>3885.2930999999999</v>
      </c>
      <c r="I51" s="26">
        <v>45296.207060000001</v>
      </c>
      <c r="J51" s="26">
        <v>38534.812980000002</v>
      </c>
      <c r="K51" s="25">
        <v>11.398</v>
      </c>
      <c r="L51" s="25">
        <v>13.398</v>
      </c>
      <c r="M51" s="25">
        <v>3.9729999999999999</v>
      </c>
      <c r="N51" s="25">
        <v>12.866</v>
      </c>
      <c r="O51" s="25">
        <v>7.7720000000000002</v>
      </c>
      <c r="P51" s="28" t="s">
        <v>562</v>
      </c>
      <c r="Q51" s="28" t="s">
        <v>568</v>
      </c>
      <c r="R51" s="29">
        <f t="shared" si="0"/>
        <v>9.5896666666666661</v>
      </c>
      <c r="S51" s="28" t="s">
        <v>576</v>
      </c>
    </row>
    <row r="52" spans="1:19" ht="18" customHeight="1" x14ac:dyDescent="0.75">
      <c r="A52" s="17" t="s">
        <v>242</v>
      </c>
      <c r="B52" s="18">
        <v>70.947999999999993</v>
      </c>
      <c r="C52" s="18">
        <v>37.777999999999999</v>
      </c>
      <c r="D52" s="16" t="s">
        <v>212</v>
      </c>
      <c r="E52" s="16" t="s">
        <v>57</v>
      </c>
      <c r="F52" s="19">
        <v>4156.2698899999996</v>
      </c>
      <c r="G52" s="20">
        <v>6</v>
      </c>
      <c r="H52" s="19">
        <v>2718.5460699999999</v>
      </c>
      <c r="I52" s="19">
        <v>10716.579239999999</v>
      </c>
      <c r="J52" s="19">
        <v>4048.5460699999999</v>
      </c>
      <c r="K52" s="18">
        <v>27.515999999999998</v>
      </c>
      <c r="L52" s="18">
        <v>72.835999999999999</v>
      </c>
      <c r="M52" s="18">
        <v>3.79</v>
      </c>
      <c r="N52" s="18">
        <v>144.12100000000001</v>
      </c>
      <c r="O52" s="18">
        <v>0.69299999999999995</v>
      </c>
      <c r="P52" s="21" t="s">
        <v>565</v>
      </c>
      <c r="Q52" s="21" t="s">
        <v>569</v>
      </c>
      <c r="R52" s="22">
        <f t="shared" si="0"/>
        <v>34.714000000000006</v>
      </c>
      <c r="S52" s="21" t="s">
        <v>575</v>
      </c>
    </row>
    <row r="53" spans="1:19" ht="18" customHeight="1" x14ac:dyDescent="0.75"/>
    <row r="54" spans="1:19" ht="18" customHeight="1" x14ac:dyDescent="0.75"/>
    <row r="55" spans="1:19" ht="18" customHeight="1" x14ac:dyDescent="0.75"/>
    <row r="56" spans="1:19" ht="18" customHeight="1" x14ac:dyDescent="0.75"/>
    <row r="57" spans="1:19" ht="18" customHeight="1" x14ac:dyDescent="0.75"/>
    <row r="58" spans="1:19" ht="18" customHeight="1" x14ac:dyDescent="0.75"/>
    <row r="59" spans="1:19" ht="18" customHeight="1" x14ac:dyDescent="0.75"/>
    <row r="60" spans="1:19" ht="18" customHeight="1" x14ac:dyDescent="0.75"/>
    <row r="61" spans="1:19" ht="18" customHeight="1" x14ac:dyDescent="0.75"/>
    <row r="62" spans="1:19" ht="18" customHeight="1" x14ac:dyDescent="0.7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ED45-9731-44F5-A9D1-D7D03CD605E7}">
  <dimension ref="A1:S52"/>
  <sheetViews>
    <sheetView workbookViewId="0">
      <selection activeCell="H11" sqref="H11"/>
    </sheetView>
  </sheetViews>
  <sheetFormatPr baseColWidth="10" defaultRowHeight="14.75" x14ac:dyDescent="0.75"/>
  <sheetData>
    <row r="1" spans="1:19" s="13" customFormat="1" ht="94.9" customHeight="1" x14ac:dyDescent="0.75">
      <c r="A1" s="12" t="s">
        <v>546</v>
      </c>
      <c r="B1" s="12" t="s">
        <v>548</v>
      </c>
      <c r="C1" s="12" t="s">
        <v>549</v>
      </c>
      <c r="D1" s="12" t="s">
        <v>550</v>
      </c>
      <c r="E1" s="12" t="s">
        <v>553</v>
      </c>
      <c r="F1" s="12" t="s">
        <v>552</v>
      </c>
      <c r="G1" s="12" t="s">
        <v>554</v>
      </c>
      <c r="H1" s="12" t="s">
        <v>551</v>
      </c>
      <c r="I1" s="12" t="s">
        <v>555</v>
      </c>
      <c r="J1" s="12" t="s">
        <v>556</v>
      </c>
      <c r="K1" s="12" t="s">
        <v>557</v>
      </c>
      <c r="L1" s="12" t="s">
        <v>558</v>
      </c>
      <c r="M1" s="12" t="s">
        <v>559</v>
      </c>
      <c r="N1" s="12" t="s">
        <v>560</v>
      </c>
      <c r="O1" s="12" t="s">
        <v>561</v>
      </c>
      <c r="P1" s="12" t="s">
        <v>563</v>
      </c>
      <c r="Q1" s="12" t="s">
        <v>567</v>
      </c>
      <c r="R1" s="15" t="s">
        <v>572</v>
      </c>
      <c r="S1" s="15" t="s">
        <v>573</v>
      </c>
    </row>
    <row r="2" spans="1:19" ht="18" customHeight="1" x14ac:dyDescent="0.75">
      <c r="A2" s="24" t="s">
        <v>322</v>
      </c>
      <c r="B2" s="25">
        <v>54.304000000000002</v>
      </c>
      <c r="C2" s="25">
        <v>97.454999999999998</v>
      </c>
      <c r="D2" s="23" t="s">
        <v>212</v>
      </c>
      <c r="E2" s="23" t="s">
        <v>60</v>
      </c>
      <c r="F2" s="26">
        <v>1140.27226</v>
      </c>
      <c r="G2" s="27">
        <v>0</v>
      </c>
      <c r="H2" s="26">
        <v>590.23157000000003</v>
      </c>
      <c r="I2" s="26">
        <v>2420.4956699999998</v>
      </c>
      <c r="J2" s="26">
        <v>2358.9173300000002</v>
      </c>
      <c r="K2" s="25">
        <v>25.582000000000001</v>
      </c>
      <c r="L2" s="25">
        <v>26.25</v>
      </c>
      <c r="M2" s="25">
        <v>28.913</v>
      </c>
      <c r="N2" s="25">
        <v>0</v>
      </c>
      <c r="O2" s="25"/>
      <c r="P2" s="28" t="s">
        <v>565</v>
      </c>
      <c r="Q2" s="28"/>
      <c r="R2" s="29">
        <f t="shared" ref="R2:R52" si="0">AVERAGE(K2:M2)</f>
        <v>26.915000000000003</v>
      </c>
      <c r="S2" s="28" t="s">
        <v>575</v>
      </c>
    </row>
    <row r="3" spans="1:19" ht="18" customHeight="1" x14ac:dyDescent="0.75">
      <c r="A3" s="17" t="s">
        <v>199</v>
      </c>
      <c r="B3" s="18">
        <v>42.932000000000002</v>
      </c>
      <c r="C3" s="18">
        <v>11.023999999999999</v>
      </c>
      <c r="D3" s="16" t="s">
        <v>56</v>
      </c>
      <c r="E3" s="16" t="s">
        <v>60</v>
      </c>
      <c r="F3" s="19">
        <v>5994.1210000000001</v>
      </c>
      <c r="G3" s="20">
        <v>172</v>
      </c>
      <c r="H3" s="19">
        <v>1934.711</v>
      </c>
      <c r="I3" s="19">
        <v>30361.78</v>
      </c>
      <c r="J3" s="19">
        <v>3347.2620000000002</v>
      </c>
      <c r="K3" s="18">
        <v>8.4749999999999996</v>
      </c>
      <c r="L3" s="18">
        <v>76.881</v>
      </c>
      <c r="M3" s="18">
        <v>1.833</v>
      </c>
      <c r="N3" s="18">
        <v>773.90800000000002</v>
      </c>
      <c r="O3" s="18">
        <v>0.14199999999999999</v>
      </c>
      <c r="P3" s="21" t="s">
        <v>562</v>
      </c>
      <c r="Q3" s="21" t="s">
        <v>569</v>
      </c>
      <c r="R3" s="22">
        <f t="shared" si="0"/>
        <v>29.062999999999999</v>
      </c>
      <c r="S3" s="21" t="s">
        <v>575</v>
      </c>
    </row>
    <row r="4" spans="1:19" ht="18" customHeight="1" x14ac:dyDescent="0.75">
      <c r="A4" s="24" t="s">
        <v>403</v>
      </c>
      <c r="B4" s="25">
        <v>1790.123</v>
      </c>
      <c r="C4" s="25">
        <v>98.063000000000002</v>
      </c>
      <c r="D4" s="23" t="s">
        <v>68</v>
      </c>
      <c r="E4" s="23" t="s">
        <v>60</v>
      </c>
      <c r="F4" s="26">
        <v>86.274600000000007</v>
      </c>
      <c r="G4" s="27">
        <v>0</v>
      </c>
      <c r="H4" s="26">
        <v>1506.77367</v>
      </c>
      <c r="I4" s="26">
        <v>1625.4819500000001</v>
      </c>
      <c r="J4" s="26">
        <v>1594.0102899999999</v>
      </c>
      <c r="K4" s="25">
        <v>95.013000000000005</v>
      </c>
      <c r="L4" s="25">
        <v>96.888999999999996</v>
      </c>
      <c r="M4" s="25">
        <v>39.366999999999997</v>
      </c>
      <c r="N4" s="25">
        <v>0</v>
      </c>
      <c r="O4" s="25"/>
      <c r="P4" s="28" t="s">
        <v>565</v>
      </c>
      <c r="Q4" s="28"/>
      <c r="R4" s="29">
        <f t="shared" si="0"/>
        <v>77.089666666666659</v>
      </c>
      <c r="S4" s="28" t="s">
        <v>575</v>
      </c>
    </row>
    <row r="5" spans="1:19" ht="18" customHeight="1" x14ac:dyDescent="0.75">
      <c r="A5" s="17" t="s">
        <v>485</v>
      </c>
      <c r="B5" s="18"/>
      <c r="C5" s="18">
        <v>40.46</v>
      </c>
      <c r="D5" s="16" t="s">
        <v>56</v>
      </c>
      <c r="E5" s="16" t="s">
        <v>60</v>
      </c>
      <c r="F5" s="19"/>
      <c r="G5" s="20">
        <v>0</v>
      </c>
      <c r="H5" s="19">
        <v>-51.302790000000002</v>
      </c>
      <c r="I5" s="19">
        <v>146.47433000000001</v>
      </c>
      <c r="J5" s="19">
        <v>59.264360000000003</v>
      </c>
      <c r="K5" s="18">
        <v>-35.024999999999999</v>
      </c>
      <c r="L5" s="18">
        <v>-86.566000000000003</v>
      </c>
      <c r="M5" s="18">
        <v>6.8730000000000002</v>
      </c>
      <c r="N5" s="18">
        <v>140.404</v>
      </c>
      <c r="O5" s="18">
        <v>0.71199999999999997</v>
      </c>
      <c r="P5" s="21" t="s">
        <v>565</v>
      </c>
      <c r="Q5" s="21" t="s">
        <v>569</v>
      </c>
      <c r="R5" s="22">
        <f t="shared" si="0"/>
        <v>-38.239333333333335</v>
      </c>
      <c r="S5" s="21" t="s">
        <v>577</v>
      </c>
    </row>
    <row r="6" spans="1:19" ht="18" customHeight="1" x14ac:dyDescent="0.75">
      <c r="A6" s="17" t="s">
        <v>344</v>
      </c>
      <c r="B6" s="18">
        <v>10.625</v>
      </c>
      <c r="C6" s="18">
        <v>-39.753</v>
      </c>
      <c r="D6" s="16" t="s">
        <v>56</v>
      </c>
      <c r="E6" s="16" t="s">
        <v>60</v>
      </c>
      <c r="F6" s="19">
        <v>613.38064999999995</v>
      </c>
      <c r="G6" s="20">
        <v>78</v>
      </c>
      <c r="H6" s="19">
        <v>48.579650000000001</v>
      </c>
      <c r="I6" s="19">
        <v>4828.2418299999999</v>
      </c>
      <c r="J6" s="19">
        <v>-1919.4176299999999</v>
      </c>
      <c r="K6" s="18">
        <v>1.349</v>
      </c>
      <c r="L6" s="18">
        <v>-3.395</v>
      </c>
      <c r="M6" s="18">
        <v>0.66700000000000004</v>
      </c>
      <c r="N6" s="18">
        <v>-312.62</v>
      </c>
      <c r="O6" s="18">
        <v>-0.31900000000000001</v>
      </c>
      <c r="P6" s="21" t="s">
        <v>564</v>
      </c>
      <c r="Q6" s="21" t="s">
        <v>570</v>
      </c>
      <c r="R6" s="22">
        <f t="shared" si="0"/>
        <v>-0.45966666666666672</v>
      </c>
      <c r="S6" s="21" t="s">
        <v>577</v>
      </c>
    </row>
    <row r="7" spans="1:19" ht="18" customHeight="1" x14ac:dyDescent="0.75">
      <c r="A7" s="17" t="s">
        <v>392</v>
      </c>
      <c r="B7" s="18">
        <v>4.681</v>
      </c>
      <c r="C7" s="18">
        <v>13.02</v>
      </c>
      <c r="D7" s="16" t="s">
        <v>68</v>
      </c>
      <c r="E7" s="16" t="s">
        <v>60</v>
      </c>
      <c r="F7" s="19">
        <v>95.697999999999993</v>
      </c>
      <c r="G7" s="20">
        <v>5</v>
      </c>
      <c r="H7" s="19">
        <v>3.36</v>
      </c>
      <c r="I7" s="19">
        <v>639.98800000000006</v>
      </c>
      <c r="J7" s="19">
        <v>83.331999999999994</v>
      </c>
      <c r="K7" s="18">
        <v>0.7</v>
      </c>
      <c r="L7" s="18">
        <v>5.3760000000000003</v>
      </c>
      <c r="M7" s="18">
        <v>7.0000000000000001E-3</v>
      </c>
      <c r="N7" s="18">
        <v>394.54500000000002</v>
      </c>
      <c r="O7" s="18">
        <v>0.253</v>
      </c>
      <c r="P7" s="21" t="s">
        <v>565</v>
      </c>
      <c r="Q7" s="21" t="s">
        <v>569</v>
      </c>
      <c r="R7" s="22">
        <f t="shared" si="0"/>
        <v>2.0276666666666667</v>
      </c>
      <c r="S7" s="21" t="s">
        <v>576</v>
      </c>
    </row>
    <row r="8" spans="1:19" ht="18" customHeight="1" x14ac:dyDescent="0.75">
      <c r="A8" s="24" t="s">
        <v>140</v>
      </c>
      <c r="B8" s="25">
        <v>-38.107999999999997</v>
      </c>
      <c r="C8" s="25">
        <v>53.183999999999997</v>
      </c>
      <c r="D8" s="23" t="s">
        <v>56</v>
      </c>
      <c r="E8" s="23" t="s">
        <v>57</v>
      </c>
      <c r="F8" s="26">
        <v>9436.3040000000001</v>
      </c>
      <c r="G8" s="27">
        <v>1101</v>
      </c>
      <c r="H8" s="26">
        <v>-2598.9830000000002</v>
      </c>
      <c r="I8" s="26">
        <v>30529.114000000001</v>
      </c>
      <c r="J8" s="26">
        <v>16236.834999999999</v>
      </c>
      <c r="K8" s="25">
        <v>-11.778</v>
      </c>
      <c r="L8" s="25">
        <v>-22.146999999999998</v>
      </c>
      <c r="M8" s="25">
        <v>1.0740000000000001</v>
      </c>
      <c r="N8" s="25">
        <v>11.707000000000001</v>
      </c>
      <c r="O8" s="25">
        <v>8.5410000000000004</v>
      </c>
      <c r="P8" s="28" t="s">
        <v>562</v>
      </c>
      <c r="Q8" s="28" t="s">
        <v>568</v>
      </c>
      <c r="R8" s="29">
        <f t="shared" si="0"/>
        <v>-10.950333333333333</v>
      </c>
      <c r="S8" s="28" t="s">
        <v>577</v>
      </c>
    </row>
    <row r="9" spans="1:19" ht="18" customHeight="1" x14ac:dyDescent="0.75">
      <c r="A9" s="24" t="s">
        <v>453</v>
      </c>
      <c r="B9" s="25">
        <v>330.512</v>
      </c>
      <c r="C9" s="25">
        <v>99.852999999999994</v>
      </c>
      <c r="D9" s="23" t="s">
        <v>68</v>
      </c>
      <c r="E9" s="23" t="s">
        <v>60</v>
      </c>
      <c r="F9" s="26">
        <v>0.29433999999999999</v>
      </c>
      <c r="G9" s="27">
        <v>31</v>
      </c>
      <c r="H9" s="26">
        <v>0.74021000000000003</v>
      </c>
      <c r="I9" s="26">
        <v>171.06657000000001</v>
      </c>
      <c r="J9" s="26">
        <v>170.81541000000001</v>
      </c>
      <c r="K9" s="25">
        <v>0.56799999999999995</v>
      </c>
      <c r="L9" s="25">
        <v>0.56899999999999995</v>
      </c>
      <c r="M9" s="25">
        <v>541.75199999999995</v>
      </c>
      <c r="N9" s="25">
        <v>0</v>
      </c>
      <c r="O9" s="25"/>
      <c r="P9" s="28" t="s">
        <v>564</v>
      </c>
      <c r="Q9" s="28"/>
      <c r="R9" s="29">
        <f t="shared" si="0"/>
        <v>180.96299999999997</v>
      </c>
      <c r="S9" s="28" t="s">
        <v>575</v>
      </c>
    </row>
    <row r="10" spans="1:19" ht="18" customHeight="1" x14ac:dyDescent="0.75">
      <c r="A10" s="24" t="s">
        <v>328</v>
      </c>
      <c r="B10" s="25">
        <v>76.756</v>
      </c>
      <c r="C10" s="25">
        <v>94.438000000000002</v>
      </c>
      <c r="D10" s="23" t="s">
        <v>73</v>
      </c>
      <c r="E10" s="23" t="s">
        <v>60</v>
      </c>
      <c r="F10" s="26">
        <v>884.20497</v>
      </c>
      <c r="G10" s="27">
        <v>3</v>
      </c>
      <c r="H10" s="26">
        <v>491.91156000000001</v>
      </c>
      <c r="I10" s="26">
        <v>5106.1471600000004</v>
      </c>
      <c r="J10" s="26">
        <v>4822.1705499999998</v>
      </c>
      <c r="K10" s="25">
        <v>13.291</v>
      </c>
      <c r="L10" s="25">
        <v>14.074</v>
      </c>
      <c r="M10" s="25">
        <v>9.0429999999999993</v>
      </c>
      <c r="N10" s="25">
        <v>0</v>
      </c>
      <c r="O10" s="25"/>
      <c r="P10" s="28" t="s">
        <v>565</v>
      </c>
      <c r="Q10" s="28"/>
      <c r="R10" s="29">
        <f t="shared" si="0"/>
        <v>12.136000000000001</v>
      </c>
      <c r="S10" s="28" t="s">
        <v>575</v>
      </c>
    </row>
    <row r="11" spans="1:19" ht="18" customHeight="1" x14ac:dyDescent="0.75">
      <c r="A11" s="17" t="s">
        <v>519</v>
      </c>
      <c r="B11" s="18"/>
      <c r="C11" s="18">
        <v>17.285</v>
      </c>
      <c r="D11" s="16" t="s">
        <v>68</v>
      </c>
      <c r="E11" s="16" t="s">
        <v>60</v>
      </c>
      <c r="F11" s="19"/>
      <c r="G11" s="20">
        <v>72</v>
      </c>
      <c r="H11" s="19">
        <v>-22.601610000000001</v>
      </c>
      <c r="I11" s="19">
        <v>30.214469999999999</v>
      </c>
      <c r="J11" s="19">
        <v>5.2225999999999999</v>
      </c>
      <c r="K11" s="18">
        <v>-103.15600000000001</v>
      </c>
      <c r="L11" s="18">
        <v>-596.79399999999998</v>
      </c>
      <c r="M11" s="18">
        <v>2.3279999999999998</v>
      </c>
      <c r="N11" s="18">
        <v>433.35399999999998</v>
      </c>
      <c r="O11" s="18">
        <v>0.23</v>
      </c>
      <c r="P11" s="21" t="s">
        <v>564</v>
      </c>
      <c r="Q11" s="21" t="s">
        <v>569</v>
      </c>
      <c r="R11" s="22">
        <f t="shared" si="0"/>
        <v>-232.54066666666668</v>
      </c>
      <c r="S11" s="21" t="s">
        <v>577</v>
      </c>
    </row>
    <row r="12" spans="1:19" ht="18" customHeight="1" x14ac:dyDescent="0.75">
      <c r="A12" s="24" t="s">
        <v>474</v>
      </c>
      <c r="B12" s="25"/>
      <c r="C12" s="25">
        <v>30.123999999999999</v>
      </c>
      <c r="D12" s="23" t="s">
        <v>154</v>
      </c>
      <c r="E12" s="23" t="s">
        <v>60</v>
      </c>
      <c r="F12" s="26"/>
      <c r="G12" s="27">
        <v>880</v>
      </c>
      <c r="H12" s="26">
        <v>-1.802</v>
      </c>
      <c r="I12" s="26">
        <v>254.69200000000001</v>
      </c>
      <c r="J12" s="26">
        <v>76.724999999999994</v>
      </c>
      <c r="K12" s="25">
        <v>-0.88400000000000001</v>
      </c>
      <c r="L12" s="25">
        <v>-2.9369999999999998</v>
      </c>
      <c r="M12" s="25">
        <v>0.154</v>
      </c>
      <c r="N12" s="25">
        <v>2.3719999999999999</v>
      </c>
      <c r="O12" s="25">
        <v>42.155999999999999</v>
      </c>
      <c r="P12" s="28" t="s">
        <v>562</v>
      </c>
      <c r="Q12" s="28" t="s">
        <v>568</v>
      </c>
      <c r="R12" s="29">
        <f t="shared" si="0"/>
        <v>-1.2223333333333333</v>
      </c>
      <c r="S12" s="28" t="s">
        <v>577</v>
      </c>
    </row>
    <row r="13" spans="1:19" ht="18" customHeight="1" x14ac:dyDescent="0.75">
      <c r="A13" s="17" t="s">
        <v>370</v>
      </c>
      <c r="B13" s="18">
        <v>29.925000000000001</v>
      </c>
      <c r="C13" s="18">
        <v>94.885000000000005</v>
      </c>
      <c r="D13" s="16" t="s">
        <v>56</v>
      </c>
      <c r="E13" s="16" t="s">
        <v>60</v>
      </c>
      <c r="F13" s="19">
        <v>227.75471999999999</v>
      </c>
      <c r="G13" s="20">
        <v>7</v>
      </c>
      <c r="H13" s="19">
        <v>66.939830000000001</v>
      </c>
      <c r="I13" s="19">
        <v>3604.2687299999998</v>
      </c>
      <c r="J13" s="19">
        <v>3419.9212499999999</v>
      </c>
      <c r="K13" s="18">
        <v>1.891</v>
      </c>
      <c r="L13" s="18">
        <v>1.992</v>
      </c>
      <c r="M13" s="18">
        <v>2.06</v>
      </c>
      <c r="N13" s="18">
        <v>0</v>
      </c>
      <c r="O13" s="18"/>
      <c r="P13" s="21" t="s">
        <v>565</v>
      </c>
      <c r="Q13" s="21"/>
      <c r="R13" s="22">
        <f t="shared" si="0"/>
        <v>1.9809999999999999</v>
      </c>
      <c r="S13" s="21" t="s">
        <v>576</v>
      </c>
    </row>
    <row r="14" spans="1:19" ht="18" customHeight="1" x14ac:dyDescent="0.75">
      <c r="A14" s="24" t="s">
        <v>166</v>
      </c>
      <c r="B14" s="25">
        <v>37.036999999999999</v>
      </c>
      <c r="C14" s="25">
        <v>80.197000000000003</v>
      </c>
      <c r="D14" s="23" t="s">
        <v>68</v>
      </c>
      <c r="E14" s="23" t="s">
        <v>57</v>
      </c>
      <c r="F14" s="26">
        <v>7626.3617100000001</v>
      </c>
      <c r="G14" s="27">
        <v>41</v>
      </c>
      <c r="H14" s="26">
        <v>2117.99575</v>
      </c>
      <c r="I14" s="26">
        <v>12231.809440000001</v>
      </c>
      <c r="J14" s="26">
        <v>9809.6572099999994</v>
      </c>
      <c r="K14" s="25">
        <v>23.091999999999999</v>
      </c>
      <c r="L14" s="25">
        <v>28.794</v>
      </c>
      <c r="M14" s="25">
        <v>6.4279999999999999</v>
      </c>
      <c r="N14" s="25">
        <v>12.946</v>
      </c>
      <c r="O14" s="25">
        <v>7.7240000000000002</v>
      </c>
      <c r="P14" s="28" t="s">
        <v>564</v>
      </c>
      <c r="Q14" s="28" t="s">
        <v>568</v>
      </c>
      <c r="R14" s="29">
        <f t="shared" si="0"/>
        <v>19.437999999999999</v>
      </c>
      <c r="S14" s="28" t="s">
        <v>575</v>
      </c>
    </row>
    <row r="15" spans="1:19" ht="18" customHeight="1" x14ac:dyDescent="0.75">
      <c r="A15" s="17" t="s">
        <v>510</v>
      </c>
      <c r="B15" s="18"/>
      <c r="C15" s="18">
        <v>2.4849999999999999</v>
      </c>
      <c r="D15" s="16" t="s">
        <v>68</v>
      </c>
      <c r="E15" s="16" t="s">
        <v>60</v>
      </c>
      <c r="F15" s="19"/>
      <c r="G15" s="20">
        <v>168</v>
      </c>
      <c r="H15" s="19"/>
      <c r="I15" s="19">
        <v>120.67598</v>
      </c>
      <c r="J15" s="19">
        <v>3</v>
      </c>
      <c r="K15" s="18">
        <v>0</v>
      </c>
      <c r="L15" s="18">
        <v>0</v>
      </c>
      <c r="M15" s="18">
        <v>5.7000000000000002E-2</v>
      </c>
      <c r="N15" s="18">
        <v>0</v>
      </c>
      <c r="O15" s="18"/>
      <c r="P15" s="21" t="s">
        <v>562</v>
      </c>
      <c r="Q15" s="21"/>
      <c r="R15" s="22">
        <f t="shared" si="0"/>
        <v>1.9E-2</v>
      </c>
      <c r="S15" s="21" t="s">
        <v>576</v>
      </c>
    </row>
    <row r="16" spans="1:19" ht="18" customHeight="1" x14ac:dyDescent="0.75">
      <c r="A16" s="17" t="s">
        <v>374</v>
      </c>
      <c r="B16" s="18">
        <v>30.314</v>
      </c>
      <c r="C16" s="18">
        <v>94.174999999999997</v>
      </c>
      <c r="D16" s="16" t="s">
        <v>154</v>
      </c>
      <c r="E16" s="16" t="s">
        <v>57</v>
      </c>
      <c r="F16" s="19">
        <v>212.05604</v>
      </c>
      <c r="G16" s="20">
        <v>0</v>
      </c>
      <c r="H16" s="19">
        <v>48.173180000000002</v>
      </c>
      <c r="I16" s="19">
        <v>527.43424000000005</v>
      </c>
      <c r="J16" s="19">
        <v>496.71643</v>
      </c>
      <c r="K16" s="18">
        <v>12.188000000000001</v>
      </c>
      <c r="L16" s="18">
        <v>12.941000000000001</v>
      </c>
      <c r="M16" s="18">
        <v>5.0599999999999996</v>
      </c>
      <c r="N16" s="18">
        <v>0</v>
      </c>
      <c r="O16" s="18"/>
      <c r="P16" s="21" t="s">
        <v>565</v>
      </c>
      <c r="Q16" s="21"/>
      <c r="R16" s="22">
        <f t="shared" si="0"/>
        <v>10.063000000000001</v>
      </c>
      <c r="S16" s="21" t="s">
        <v>575</v>
      </c>
    </row>
    <row r="17" spans="1:19" ht="18" customHeight="1" x14ac:dyDescent="0.75">
      <c r="A17" s="24" t="s">
        <v>277</v>
      </c>
      <c r="B17" s="25">
        <v>32.323</v>
      </c>
      <c r="C17" s="25">
        <v>15.355</v>
      </c>
      <c r="D17" s="23" t="s">
        <v>56</v>
      </c>
      <c r="E17" s="23" t="s">
        <v>60</v>
      </c>
      <c r="F17" s="26">
        <v>2597.3670000000002</v>
      </c>
      <c r="G17" s="27">
        <v>4</v>
      </c>
      <c r="H17" s="26">
        <v>607.29999999999995</v>
      </c>
      <c r="I17" s="26">
        <v>9010.6880000000001</v>
      </c>
      <c r="J17" s="26">
        <v>1383.623</v>
      </c>
      <c r="K17" s="25">
        <v>9.3170000000000002</v>
      </c>
      <c r="L17" s="25">
        <v>60.677</v>
      </c>
      <c r="M17" s="25">
        <v>1.198</v>
      </c>
      <c r="N17" s="25">
        <v>497.64</v>
      </c>
      <c r="O17" s="25">
        <v>0.23300000000000001</v>
      </c>
      <c r="P17" s="28" t="s">
        <v>565</v>
      </c>
      <c r="Q17" s="28" t="s">
        <v>569</v>
      </c>
      <c r="R17" s="29">
        <f t="shared" si="0"/>
        <v>23.730666666666664</v>
      </c>
      <c r="S17" s="28" t="s">
        <v>575</v>
      </c>
    </row>
    <row r="18" spans="1:19" ht="18" customHeight="1" x14ac:dyDescent="0.75">
      <c r="A18" s="24" t="s">
        <v>345</v>
      </c>
      <c r="B18" s="25">
        <v>53.970999999999997</v>
      </c>
      <c r="C18" s="25">
        <v>57.341000000000001</v>
      </c>
      <c r="D18" s="23" t="s">
        <v>81</v>
      </c>
      <c r="E18" s="23" t="s">
        <v>60</v>
      </c>
      <c r="F18" s="26">
        <v>608.08766000000003</v>
      </c>
      <c r="G18" s="27">
        <v>0</v>
      </c>
      <c r="H18" s="26">
        <v>318.30414000000002</v>
      </c>
      <c r="I18" s="26">
        <v>1512.88895</v>
      </c>
      <c r="J18" s="26">
        <v>867.51797999999997</v>
      </c>
      <c r="K18" s="25">
        <v>21.693000000000001</v>
      </c>
      <c r="L18" s="25">
        <v>37.831000000000003</v>
      </c>
      <c r="M18" s="25">
        <v>8.6430000000000007</v>
      </c>
      <c r="N18" s="25">
        <v>67.921999999999997</v>
      </c>
      <c r="O18" s="25">
        <v>1.472</v>
      </c>
      <c r="P18" s="28" t="s">
        <v>565</v>
      </c>
      <c r="Q18" s="28" t="s">
        <v>568</v>
      </c>
      <c r="R18" s="29">
        <f t="shared" si="0"/>
        <v>22.722333333333335</v>
      </c>
      <c r="S18" s="28" t="s">
        <v>575</v>
      </c>
    </row>
    <row r="19" spans="1:19" ht="18" customHeight="1" x14ac:dyDescent="0.75">
      <c r="A19" s="24" t="s">
        <v>419</v>
      </c>
      <c r="B19" s="25">
        <v>44.487000000000002</v>
      </c>
      <c r="C19" s="25">
        <v>53.701999999999998</v>
      </c>
      <c r="D19" s="23" t="s">
        <v>56</v>
      </c>
      <c r="E19" s="23" t="s">
        <v>60</v>
      </c>
      <c r="F19" s="26">
        <v>70.093050000000005</v>
      </c>
      <c r="G19" s="27">
        <v>4</v>
      </c>
      <c r="H19" s="26">
        <v>25.157139999999998</v>
      </c>
      <c r="I19" s="26">
        <v>367.37099000000001</v>
      </c>
      <c r="J19" s="26">
        <v>197.28841</v>
      </c>
      <c r="K19" s="25">
        <v>8.4870000000000001</v>
      </c>
      <c r="L19" s="25">
        <v>15.805</v>
      </c>
      <c r="M19" s="25">
        <v>24.876999999999999</v>
      </c>
      <c r="N19" s="25">
        <v>82.1</v>
      </c>
      <c r="O19" s="25">
        <v>1.218</v>
      </c>
      <c r="P19" s="28" t="s">
        <v>565</v>
      </c>
      <c r="Q19" s="28" t="s">
        <v>568</v>
      </c>
      <c r="R19" s="29">
        <f t="shared" si="0"/>
        <v>16.389666666666667</v>
      </c>
      <c r="S19" s="28" t="s">
        <v>575</v>
      </c>
    </row>
    <row r="20" spans="1:19" ht="18" customHeight="1" x14ac:dyDescent="0.75">
      <c r="A20" s="17" t="s">
        <v>526</v>
      </c>
      <c r="B20" s="18"/>
      <c r="C20" s="18">
        <v>1.3160000000000001</v>
      </c>
      <c r="D20" s="16" t="s">
        <v>59</v>
      </c>
      <c r="E20" s="16" t="s">
        <v>60</v>
      </c>
      <c r="F20" s="19"/>
      <c r="G20" s="20">
        <v>0</v>
      </c>
      <c r="H20" s="19"/>
      <c r="I20" s="19">
        <v>168.95741000000001</v>
      </c>
      <c r="J20" s="19">
        <v>2.2246899999999998</v>
      </c>
      <c r="K20" s="18">
        <v>0</v>
      </c>
      <c r="L20" s="18">
        <v>0</v>
      </c>
      <c r="M20" s="18">
        <v>0.16900000000000001</v>
      </c>
      <c r="N20" s="18">
        <v>6197.5420000000004</v>
      </c>
      <c r="O20" s="18"/>
      <c r="P20" s="21" t="s">
        <v>565</v>
      </c>
      <c r="Q20" s="21"/>
      <c r="R20" s="22">
        <f t="shared" si="0"/>
        <v>5.6333333333333339E-2</v>
      </c>
      <c r="S20" s="21" t="s">
        <v>576</v>
      </c>
    </row>
    <row r="21" spans="1:19" ht="18" customHeight="1" x14ac:dyDescent="0.75">
      <c r="A21" s="17" t="s">
        <v>430</v>
      </c>
      <c r="B21" s="18">
        <v>51.64</v>
      </c>
      <c r="C21" s="18">
        <v>89.39</v>
      </c>
      <c r="D21" s="16" t="s">
        <v>107</v>
      </c>
      <c r="E21" s="16" t="s">
        <v>60</v>
      </c>
      <c r="F21" s="19">
        <v>45.452579999999998</v>
      </c>
      <c r="G21" s="20">
        <v>0</v>
      </c>
      <c r="H21" s="19">
        <v>17.60389</v>
      </c>
      <c r="I21" s="19">
        <v>74.299580000000006</v>
      </c>
      <c r="J21" s="19">
        <v>66.41686</v>
      </c>
      <c r="K21" s="18">
        <v>31.59</v>
      </c>
      <c r="L21" s="18">
        <v>35.340000000000003</v>
      </c>
      <c r="M21" s="18">
        <v>8.1229999999999993</v>
      </c>
      <c r="N21" s="18">
        <v>0</v>
      </c>
      <c r="O21" s="18"/>
      <c r="P21" s="21" t="s">
        <v>565</v>
      </c>
      <c r="Q21" s="21"/>
      <c r="R21" s="22">
        <f t="shared" si="0"/>
        <v>25.01766666666667</v>
      </c>
      <c r="S21" s="21" t="s">
        <v>575</v>
      </c>
    </row>
    <row r="22" spans="1:19" ht="18" customHeight="1" x14ac:dyDescent="0.75">
      <c r="A22" s="17" t="s">
        <v>446</v>
      </c>
      <c r="B22" s="18">
        <v>2.6739999999999999</v>
      </c>
      <c r="C22" s="18">
        <v>13.701000000000001</v>
      </c>
      <c r="D22" s="16" t="s">
        <v>65</v>
      </c>
      <c r="E22" s="16" t="s">
        <v>60</v>
      </c>
      <c r="F22" s="19">
        <v>7.4972099999999999</v>
      </c>
      <c r="G22" s="20">
        <v>0</v>
      </c>
      <c r="H22" s="19">
        <v>0.15040000000000001</v>
      </c>
      <c r="I22" s="19">
        <v>23.037120000000002</v>
      </c>
      <c r="J22" s="19">
        <v>3.1564000000000001</v>
      </c>
      <c r="K22" s="18">
        <v>0.87</v>
      </c>
      <c r="L22" s="18">
        <v>6.3529999999999998</v>
      </c>
      <c r="M22" s="18">
        <v>3.5000000000000003E-2</v>
      </c>
      <c r="N22" s="18">
        <v>0</v>
      </c>
      <c r="O22" s="18"/>
      <c r="P22" s="21" t="s">
        <v>565</v>
      </c>
      <c r="Q22" s="21"/>
      <c r="R22" s="22">
        <f t="shared" si="0"/>
        <v>2.4193333333333333</v>
      </c>
      <c r="S22" s="21" t="s">
        <v>576</v>
      </c>
    </row>
    <row r="23" spans="1:19" ht="18" customHeight="1" x14ac:dyDescent="0.75">
      <c r="A23" s="24" t="s">
        <v>532</v>
      </c>
      <c r="B23" s="25"/>
      <c r="C23" s="25">
        <v>100</v>
      </c>
      <c r="D23" s="23" t="s">
        <v>281</v>
      </c>
      <c r="E23" s="23" t="s">
        <v>60</v>
      </c>
      <c r="F23" s="26"/>
      <c r="G23" s="27">
        <v>623</v>
      </c>
      <c r="H23" s="26">
        <v>-7.7099999999999998E-3</v>
      </c>
      <c r="I23" s="26">
        <v>2.9922900000000001</v>
      </c>
      <c r="J23" s="26">
        <v>2.9922900000000001</v>
      </c>
      <c r="K23" s="25">
        <v>-0.33800000000000002</v>
      </c>
      <c r="L23" s="25">
        <v>-0.33800000000000002</v>
      </c>
      <c r="M23" s="25"/>
      <c r="N23" s="25">
        <v>0</v>
      </c>
      <c r="O23" s="25"/>
      <c r="P23" s="28" t="s">
        <v>562</v>
      </c>
      <c r="Q23" s="28"/>
      <c r="R23" s="29">
        <f t="shared" si="0"/>
        <v>-0.33800000000000002</v>
      </c>
      <c r="S23" s="28" t="s">
        <v>577</v>
      </c>
    </row>
    <row r="24" spans="1:19" ht="18" customHeight="1" x14ac:dyDescent="0.75">
      <c r="A24" s="17" t="s">
        <v>424</v>
      </c>
      <c r="B24" s="18">
        <v>-3.5419999999999998</v>
      </c>
      <c r="C24" s="18">
        <v>63.173999999999999</v>
      </c>
      <c r="D24" s="16" t="s">
        <v>99</v>
      </c>
      <c r="E24" s="16" t="s">
        <v>60</v>
      </c>
      <c r="F24" s="19">
        <v>64.934420000000003</v>
      </c>
      <c r="G24" s="20">
        <v>0</v>
      </c>
      <c r="H24" s="19">
        <v>-1.7281899999999999</v>
      </c>
      <c r="I24" s="19">
        <v>128.84927999999999</v>
      </c>
      <c r="J24" s="19">
        <v>81.399370000000005</v>
      </c>
      <c r="K24" s="18">
        <v>-1.7849999999999999</v>
      </c>
      <c r="L24" s="18">
        <v>-2.8250000000000002</v>
      </c>
      <c r="M24" s="18">
        <v>0.73299999999999998</v>
      </c>
      <c r="N24" s="18">
        <v>34.457999999999998</v>
      </c>
      <c r="O24" s="18">
        <v>4.0369999999999999</v>
      </c>
      <c r="P24" s="21" t="s">
        <v>565</v>
      </c>
      <c r="Q24" s="21" t="s">
        <v>568</v>
      </c>
      <c r="R24" s="22">
        <f t="shared" si="0"/>
        <v>-1.2923333333333333</v>
      </c>
      <c r="S24" s="21" t="s">
        <v>577</v>
      </c>
    </row>
    <row r="25" spans="1:19" ht="18" customHeight="1" x14ac:dyDescent="0.75">
      <c r="A25" s="17" t="s">
        <v>360</v>
      </c>
      <c r="B25" s="18">
        <v>41.003</v>
      </c>
      <c r="C25" s="18">
        <v>25.663</v>
      </c>
      <c r="D25" s="16" t="s">
        <v>154</v>
      </c>
      <c r="E25" s="16" t="s">
        <v>60</v>
      </c>
      <c r="F25" s="19">
        <v>398.17236000000003</v>
      </c>
      <c r="G25" s="20">
        <v>0</v>
      </c>
      <c r="H25" s="19">
        <v>124.00166</v>
      </c>
      <c r="I25" s="19">
        <v>1429.1816100000001</v>
      </c>
      <c r="J25" s="19">
        <v>366.78021999999999</v>
      </c>
      <c r="K25" s="18">
        <v>11.423</v>
      </c>
      <c r="L25" s="18">
        <v>44.512</v>
      </c>
      <c r="M25" s="18">
        <v>6.01</v>
      </c>
      <c r="N25" s="18">
        <v>280.49700000000001</v>
      </c>
      <c r="O25" s="18">
        <v>0.35599999999999998</v>
      </c>
      <c r="P25" s="21" t="s">
        <v>565</v>
      </c>
      <c r="Q25" s="21" t="s">
        <v>569</v>
      </c>
      <c r="R25" s="22">
        <f t="shared" si="0"/>
        <v>20.648333333333333</v>
      </c>
      <c r="S25" s="21" t="s">
        <v>575</v>
      </c>
    </row>
    <row r="26" spans="1:19" ht="18" customHeight="1" x14ac:dyDescent="0.75">
      <c r="A26" s="17" t="s">
        <v>113</v>
      </c>
      <c r="B26" s="18">
        <v>7.4340000000000002</v>
      </c>
      <c r="C26" s="18">
        <v>26.356000000000002</v>
      </c>
      <c r="D26" s="16" t="s">
        <v>56</v>
      </c>
      <c r="E26" s="16" t="s">
        <v>60</v>
      </c>
      <c r="F26" s="19">
        <v>12550.419</v>
      </c>
      <c r="G26" s="20">
        <v>137</v>
      </c>
      <c r="H26" s="19">
        <v>431.30900000000003</v>
      </c>
      <c r="I26" s="19">
        <v>68303.312999999995</v>
      </c>
      <c r="J26" s="19">
        <v>18002.258999999998</v>
      </c>
      <c r="K26" s="18">
        <v>1.365</v>
      </c>
      <c r="L26" s="18">
        <v>5.1820000000000004</v>
      </c>
      <c r="M26" s="18">
        <v>2.2000000000000002</v>
      </c>
      <c r="N26" s="18">
        <v>264.73099999999999</v>
      </c>
      <c r="O26" s="18">
        <v>0.41599999999999998</v>
      </c>
      <c r="P26" s="21" t="s">
        <v>562</v>
      </c>
      <c r="Q26" s="21" t="s">
        <v>569</v>
      </c>
      <c r="R26" s="22">
        <f t="shared" si="0"/>
        <v>2.9156666666666666</v>
      </c>
      <c r="S26" s="21" t="s">
        <v>576</v>
      </c>
    </row>
    <row r="27" spans="1:19" ht="18" customHeight="1" x14ac:dyDescent="0.75">
      <c r="A27" s="24" t="s">
        <v>339</v>
      </c>
      <c r="B27" s="25">
        <v>7.0090000000000003</v>
      </c>
      <c r="C27" s="25">
        <v>40.435000000000002</v>
      </c>
      <c r="D27" s="23" t="s">
        <v>56</v>
      </c>
      <c r="E27" s="23" t="s">
        <v>60</v>
      </c>
      <c r="F27" s="26">
        <v>736.11</v>
      </c>
      <c r="G27" s="27">
        <v>4271</v>
      </c>
      <c r="H27" s="26">
        <v>38.698</v>
      </c>
      <c r="I27" s="26">
        <v>780.00800000000004</v>
      </c>
      <c r="J27" s="26">
        <v>315.404</v>
      </c>
      <c r="K27" s="25">
        <v>6.6139999999999999</v>
      </c>
      <c r="L27" s="25">
        <v>16.359000000000002</v>
      </c>
      <c r="M27" s="25">
        <v>1.7410000000000001</v>
      </c>
      <c r="N27" s="25">
        <v>13.952999999999999</v>
      </c>
      <c r="O27" s="25">
        <v>9.641</v>
      </c>
      <c r="P27" s="28" t="s">
        <v>562</v>
      </c>
      <c r="Q27" s="28" t="s">
        <v>568</v>
      </c>
      <c r="R27" s="29">
        <f t="shared" si="0"/>
        <v>8.2380000000000013</v>
      </c>
      <c r="S27" s="28" t="s">
        <v>576</v>
      </c>
    </row>
    <row r="28" spans="1:19" ht="18" customHeight="1" x14ac:dyDescent="0.75">
      <c r="A28" s="24" t="s">
        <v>489</v>
      </c>
      <c r="B28" s="25"/>
      <c r="C28" s="25">
        <v>1.8089999999999999</v>
      </c>
      <c r="D28" s="23" t="s">
        <v>68</v>
      </c>
      <c r="E28" s="23" t="s">
        <v>60</v>
      </c>
      <c r="F28" s="26"/>
      <c r="G28" s="27">
        <v>168</v>
      </c>
      <c r="H28" s="26"/>
      <c r="I28" s="26">
        <v>165.77324999999999</v>
      </c>
      <c r="J28" s="26">
        <v>3</v>
      </c>
      <c r="K28" s="25">
        <v>0</v>
      </c>
      <c r="L28" s="25">
        <v>0</v>
      </c>
      <c r="M28" s="25">
        <v>6.0000000000000001E-3</v>
      </c>
      <c r="N28" s="25">
        <v>0</v>
      </c>
      <c r="O28" s="25"/>
      <c r="P28" s="28" t="s">
        <v>562</v>
      </c>
      <c r="Q28" s="28"/>
      <c r="R28" s="29">
        <f t="shared" si="0"/>
        <v>2E-3</v>
      </c>
      <c r="S28" s="28" t="s">
        <v>576</v>
      </c>
    </row>
    <row r="29" spans="1:19" ht="18" customHeight="1" x14ac:dyDescent="0.75">
      <c r="A29" s="17" t="s">
        <v>61</v>
      </c>
      <c r="B29" s="18">
        <v>30.06</v>
      </c>
      <c r="C29" s="18">
        <v>6.1020000000000003</v>
      </c>
      <c r="D29" s="16" t="s">
        <v>56</v>
      </c>
      <c r="E29" s="16" t="s">
        <v>60</v>
      </c>
      <c r="F29" s="19">
        <v>255852</v>
      </c>
      <c r="G29" s="20">
        <v>267</v>
      </c>
      <c r="H29" s="19">
        <v>78290</v>
      </c>
      <c r="I29" s="19">
        <v>2429299</v>
      </c>
      <c r="J29" s="19">
        <v>148251</v>
      </c>
      <c r="K29" s="18">
        <v>3.165</v>
      </c>
      <c r="L29" s="18">
        <v>51.878</v>
      </c>
      <c r="M29" s="18">
        <v>0.23699999999999999</v>
      </c>
      <c r="N29" s="18">
        <v>1179.807</v>
      </c>
      <c r="O29" s="18">
        <v>8.6999999999999994E-2</v>
      </c>
      <c r="P29" s="21" t="s">
        <v>562</v>
      </c>
      <c r="Q29" s="21" t="s">
        <v>569</v>
      </c>
      <c r="R29" s="22">
        <f t="shared" si="0"/>
        <v>18.426666666666666</v>
      </c>
      <c r="S29" s="21" t="s">
        <v>575</v>
      </c>
    </row>
    <row r="30" spans="1:19" ht="18" customHeight="1" x14ac:dyDescent="0.75">
      <c r="A30" s="24" t="s">
        <v>306</v>
      </c>
      <c r="B30" s="25">
        <v>36.182000000000002</v>
      </c>
      <c r="C30" s="25">
        <v>23.603000000000002</v>
      </c>
      <c r="D30" s="23" t="s">
        <v>56</v>
      </c>
      <c r="E30" s="23" t="s">
        <v>60</v>
      </c>
      <c r="F30" s="26">
        <v>1603</v>
      </c>
      <c r="G30" s="27">
        <v>78</v>
      </c>
      <c r="H30" s="26">
        <v>425</v>
      </c>
      <c r="I30" s="26">
        <v>6766</v>
      </c>
      <c r="J30" s="26">
        <v>1597</v>
      </c>
      <c r="K30" s="25">
        <v>8.5719999999999992</v>
      </c>
      <c r="L30" s="25">
        <v>36.317999999999998</v>
      </c>
      <c r="M30" s="25">
        <v>0.63600000000000001</v>
      </c>
      <c r="N30" s="25">
        <v>268.81599999999997</v>
      </c>
      <c r="O30" s="25">
        <v>0.372</v>
      </c>
      <c r="P30" s="28" t="s">
        <v>564</v>
      </c>
      <c r="Q30" s="28" t="s">
        <v>569</v>
      </c>
      <c r="R30" s="29">
        <f t="shared" si="0"/>
        <v>15.175333333333334</v>
      </c>
      <c r="S30" s="28" t="s">
        <v>575</v>
      </c>
    </row>
    <row r="31" spans="1:19" ht="18" customHeight="1" x14ac:dyDescent="0.75">
      <c r="A31" s="17" t="s">
        <v>209</v>
      </c>
      <c r="B31" s="18">
        <v>71.334000000000003</v>
      </c>
      <c r="C31" s="18">
        <v>20.67</v>
      </c>
      <c r="D31" s="16" t="s">
        <v>65</v>
      </c>
      <c r="E31" s="16" t="s">
        <v>60</v>
      </c>
      <c r="F31" s="19">
        <v>5664.48</v>
      </c>
      <c r="G31" s="20">
        <v>114</v>
      </c>
      <c r="H31" s="19">
        <v>3029.37</v>
      </c>
      <c r="I31" s="19">
        <v>19002.63</v>
      </c>
      <c r="J31" s="19">
        <v>3927.94</v>
      </c>
      <c r="K31" s="18">
        <v>21.263999999999999</v>
      </c>
      <c r="L31" s="18">
        <v>102.871</v>
      </c>
      <c r="M31" s="18">
        <v>1.4650000000000001</v>
      </c>
      <c r="N31" s="18">
        <v>358.81299999999999</v>
      </c>
      <c r="O31" s="18">
        <v>0.28999999999999998</v>
      </c>
      <c r="P31" s="21" t="s">
        <v>562</v>
      </c>
      <c r="Q31" s="21" t="s">
        <v>569</v>
      </c>
      <c r="R31" s="22">
        <f t="shared" si="0"/>
        <v>41.866666666666667</v>
      </c>
      <c r="S31" s="21" t="s">
        <v>575</v>
      </c>
    </row>
    <row r="32" spans="1:19" ht="18" customHeight="1" x14ac:dyDescent="0.75">
      <c r="A32" s="24" t="s">
        <v>437</v>
      </c>
      <c r="B32" s="25">
        <v>70.444999999999993</v>
      </c>
      <c r="C32" s="25">
        <v>96.992999999999995</v>
      </c>
      <c r="D32" s="23" t="s">
        <v>154</v>
      </c>
      <c r="E32" s="23" t="s">
        <v>60</v>
      </c>
      <c r="F32" s="26">
        <v>20.9161</v>
      </c>
      <c r="G32" s="27">
        <v>2</v>
      </c>
      <c r="H32" s="26">
        <v>11.05091</v>
      </c>
      <c r="I32" s="26">
        <v>110.23894</v>
      </c>
      <c r="J32" s="26">
        <v>106.92422000000001</v>
      </c>
      <c r="K32" s="25">
        <v>13.366</v>
      </c>
      <c r="L32" s="25">
        <v>13.78</v>
      </c>
      <c r="M32" s="25">
        <v>5.1970000000000001</v>
      </c>
      <c r="N32" s="25">
        <v>0</v>
      </c>
      <c r="O32" s="25"/>
      <c r="P32" s="28" t="s">
        <v>565</v>
      </c>
      <c r="Q32" s="28"/>
      <c r="R32" s="29">
        <f t="shared" si="0"/>
        <v>10.781000000000001</v>
      </c>
      <c r="S32" s="28" t="s">
        <v>575</v>
      </c>
    </row>
    <row r="33" spans="1:19" ht="18" customHeight="1" x14ac:dyDescent="0.75">
      <c r="A33" s="24" t="s">
        <v>385</v>
      </c>
      <c r="B33" s="25">
        <v>21.184999999999999</v>
      </c>
      <c r="C33" s="25">
        <v>26.167000000000002</v>
      </c>
      <c r="D33" s="23" t="s">
        <v>63</v>
      </c>
      <c r="E33" s="23" t="s">
        <v>60</v>
      </c>
      <c r="F33" s="26">
        <v>103.25908</v>
      </c>
      <c r="G33" s="27">
        <v>0</v>
      </c>
      <c r="H33" s="26">
        <v>20.233720000000002</v>
      </c>
      <c r="I33" s="26">
        <v>336.46944999999999</v>
      </c>
      <c r="J33" s="26">
        <v>88.044579999999996</v>
      </c>
      <c r="K33" s="25">
        <v>6.5010000000000003</v>
      </c>
      <c r="L33" s="25">
        <v>24.844999999999999</v>
      </c>
      <c r="M33" s="25">
        <v>0.72</v>
      </c>
      <c r="N33" s="25">
        <v>268.62099999999998</v>
      </c>
      <c r="O33" s="25"/>
      <c r="P33" s="28" t="s">
        <v>565</v>
      </c>
      <c r="Q33" s="28"/>
      <c r="R33" s="29">
        <f t="shared" si="0"/>
        <v>10.688666666666668</v>
      </c>
      <c r="S33" s="28" t="s">
        <v>575</v>
      </c>
    </row>
    <row r="34" spans="1:19" ht="18" customHeight="1" x14ac:dyDescent="0.75">
      <c r="A34" s="24" t="s">
        <v>178</v>
      </c>
      <c r="B34" s="25">
        <v>-38.421999999999997</v>
      </c>
      <c r="C34" s="25">
        <v>2.4289999999999998</v>
      </c>
      <c r="D34" s="23" t="s">
        <v>81</v>
      </c>
      <c r="E34" s="23" t="s">
        <v>60</v>
      </c>
      <c r="F34" s="26">
        <v>6884</v>
      </c>
      <c r="G34" s="27">
        <v>78</v>
      </c>
      <c r="H34" s="26">
        <v>-1984</v>
      </c>
      <c r="I34" s="26">
        <v>63506</v>
      </c>
      <c r="J34" s="26">
        <v>1543</v>
      </c>
      <c r="K34" s="25">
        <v>-4.1639999999999997</v>
      </c>
      <c r="L34" s="25">
        <v>-171.41900000000001</v>
      </c>
      <c r="M34" s="25">
        <v>1.0469999999999999</v>
      </c>
      <c r="N34" s="25">
        <v>3464.7440000000001</v>
      </c>
      <c r="O34" s="25">
        <v>2.9000000000000001E-2</v>
      </c>
      <c r="P34" s="28" t="s">
        <v>564</v>
      </c>
      <c r="Q34" s="28" t="s">
        <v>569</v>
      </c>
      <c r="R34" s="29">
        <f t="shared" si="0"/>
        <v>-58.178666666666665</v>
      </c>
      <c r="S34" s="28" t="s">
        <v>577</v>
      </c>
    </row>
    <row r="35" spans="1:19" ht="18" customHeight="1" x14ac:dyDescent="0.75">
      <c r="A35" s="24" t="s">
        <v>180</v>
      </c>
      <c r="B35" s="25">
        <v>59.173000000000002</v>
      </c>
      <c r="C35" s="25">
        <v>78.69</v>
      </c>
      <c r="D35" s="23" t="s">
        <v>56</v>
      </c>
      <c r="E35" s="23" t="s">
        <v>60</v>
      </c>
      <c r="F35" s="26">
        <v>6846.6269499999999</v>
      </c>
      <c r="G35" s="27">
        <v>670</v>
      </c>
      <c r="H35" s="26">
        <v>3048.4857999999999</v>
      </c>
      <c r="I35" s="26">
        <v>27670.259160000001</v>
      </c>
      <c r="J35" s="26">
        <v>21773.986680000002</v>
      </c>
      <c r="K35" s="25">
        <v>14.641</v>
      </c>
      <c r="L35" s="25">
        <v>18.606000000000002</v>
      </c>
      <c r="M35" s="25">
        <v>4.7569999999999997</v>
      </c>
      <c r="N35" s="25">
        <v>21.736999999999998</v>
      </c>
      <c r="O35" s="25">
        <v>4.5999999999999996</v>
      </c>
      <c r="P35" s="28" t="s">
        <v>562</v>
      </c>
      <c r="Q35" s="28" t="s">
        <v>568</v>
      </c>
      <c r="R35" s="29">
        <f t="shared" si="0"/>
        <v>12.667999999999999</v>
      </c>
      <c r="S35" s="28" t="s">
        <v>575</v>
      </c>
    </row>
    <row r="36" spans="1:19" ht="18" customHeight="1" x14ac:dyDescent="0.75">
      <c r="A36" s="17" t="s">
        <v>432</v>
      </c>
      <c r="B36" s="18">
        <v>-1159.297</v>
      </c>
      <c r="C36" s="18">
        <v>66.311000000000007</v>
      </c>
      <c r="D36" s="16" t="s">
        <v>68</v>
      </c>
      <c r="E36" s="16" t="s">
        <v>60</v>
      </c>
      <c r="F36" s="19">
        <v>37.763339999999999</v>
      </c>
      <c r="G36" s="20">
        <v>11</v>
      </c>
      <c r="H36" s="19">
        <v>-437.78958</v>
      </c>
      <c r="I36" s="19">
        <v>11783.821610000001</v>
      </c>
      <c r="J36" s="19">
        <v>7814.0857800000003</v>
      </c>
      <c r="K36" s="18">
        <v>-3.7149999999999999</v>
      </c>
      <c r="L36" s="18">
        <v>-5.6020000000000003</v>
      </c>
      <c r="M36" s="18">
        <v>7.4379999999999997</v>
      </c>
      <c r="N36" s="18">
        <v>50.298999999999999</v>
      </c>
      <c r="O36" s="18">
        <v>1.988</v>
      </c>
      <c r="P36" s="21" t="s">
        <v>564</v>
      </c>
      <c r="Q36" s="21" t="s">
        <v>568</v>
      </c>
      <c r="R36" s="22">
        <f t="shared" si="0"/>
        <v>-0.62633333333333352</v>
      </c>
      <c r="S36" s="21" t="s">
        <v>577</v>
      </c>
    </row>
    <row r="37" spans="1:19" ht="18" customHeight="1" x14ac:dyDescent="0.75">
      <c r="A37" s="24" t="s">
        <v>308</v>
      </c>
      <c r="B37" s="25">
        <v>42.088000000000001</v>
      </c>
      <c r="C37" s="25">
        <v>80.430000000000007</v>
      </c>
      <c r="D37" s="23" t="s">
        <v>56</v>
      </c>
      <c r="E37" s="23" t="s">
        <v>57</v>
      </c>
      <c r="F37" s="26">
        <v>1561</v>
      </c>
      <c r="G37" s="27">
        <v>730</v>
      </c>
      <c r="H37" s="26">
        <v>493</v>
      </c>
      <c r="I37" s="26">
        <v>9162</v>
      </c>
      <c r="J37" s="26">
        <v>7369</v>
      </c>
      <c r="K37" s="25">
        <v>7.17</v>
      </c>
      <c r="L37" s="25">
        <v>8.9149999999999991</v>
      </c>
      <c r="M37" s="25">
        <v>0.627</v>
      </c>
      <c r="N37" s="25">
        <v>13.611000000000001</v>
      </c>
      <c r="O37" s="25">
        <v>7.3460000000000001</v>
      </c>
      <c r="P37" s="28" t="s">
        <v>562</v>
      </c>
      <c r="Q37" s="28" t="s">
        <v>568</v>
      </c>
      <c r="R37" s="29">
        <f t="shared" si="0"/>
        <v>5.5706666666666669</v>
      </c>
      <c r="S37" s="28" t="s">
        <v>576</v>
      </c>
    </row>
    <row r="38" spans="1:19" ht="18" customHeight="1" x14ac:dyDescent="0.75">
      <c r="A38" s="24" t="s">
        <v>318</v>
      </c>
      <c r="B38" s="25">
        <v>19.135000000000002</v>
      </c>
      <c r="C38" s="25">
        <v>44.005000000000003</v>
      </c>
      <c r="D38" s="23" t="s">
        <v>56</v>
      </c>
      <c r="E38" s="23" t="s">
        <v>60</v>
      </c>
      <c r="F38" s="26">
        <v>1342.5</v>
      </c>
      <c r="G38" s="27">
        <v>392</v>
      </c>
      <c r="H38" s="26">
        <v>201.286</v>
      </c>
      <c r="I38" s="26">
        <v>15348.019</v>
      </c>
      <c r="J38" s="26">
        <v>6754.0370000000003</v>
      </c>
      <c r="K38" s="25">
        <v>1.673</v>
      </c>
      <c r="L38" s="25">
        <v>3.8029999999999999</v>
      </c>
      <c r="M38" s="25">
        <v>0.32200000000000001</v>
      </c>
      <c r="N38" s="25">
        <v>50.762</v>
      </c>
      <c r="O38" s="25">
        <v>1.9690000000000001</v>
      </c>
      <c r="P38" s="28" t="s">
        <v>562</v>
      </c>
      <c r="Q38" s="28" t="s">
        <v>568</v>
      </c>
      <c r="R38" s="29">
        <f t="shared" si="0"/>
        <v>1.9326666666666668</v>
      </c>
      <c r="S38" s="28" t="s">
        <v>576</v>
      </c>
    </row>
    <row r="39" spans="1:19" ht="18" customHeight="1" x14ac:dyDescent="0.75">
      <c r="A39" s="24" t="s">
        <v>146</v>
      </c>
      <c r="B39" s="25">
        <v>9.327</v>
      </c>
      <c r="C39" s="25">
        <v>31.181999999999999</v>
      </c>
      <c r="D39" s="23" t="s">
        <v>56</v>
      </c>
      <c r="E39" s="23" t="s">
        <v>60</v>
      </c>
      <c r="F39" s="26">
        <v>8963</v>
      </c>
      <c r="G39" s="27">
        <v>390</v>
      </c>
      <c r="H39" s="26">
        <v>627</v>
      </c>
      <c r="I39" s="26">
        <v>182511</v>
      </c>
      <c r="J39" s="26">
        <v>56912</v>
      </c>
      <c r="K39" s="25">
        <v>0.45800000000000002</v>
      </c>
      <c r="L39" s="25">
        <v>1.468</v>
      </c>
      <c r="M39" s="25">
        <v>1.48</v>
      </c>
      <c r="N39" s="25">
        <v>213.99700000000001</v>
      </c>
      <c r="O39" s="25">
        <v>0.50800000000000001</v>
      </c>
      <c r="P39" s="28" t="s">
        <v>562</v>
      </c>
      <c r="Q39" s="28" t="s">
        <v>569</v>
      </c>
      <c r="R39" s="29">
        <f t="shared" si="0"/>
        <v>1.1353333333333333</v>
      </c>
      <c r="S39" s="28" t="s">
        <v>576</v>
      </c>
    </row>
    <row r="40" spans="1:19" ht="18" customHeight="1" x14ac:dyDescent="0.75">
      <c r="A40" s="17" t="s">
        <v>450</v>
      </c>
      <c r="B40" s="18">
        <v>0</v>
      </c>
      <c r="C40" s="18">
        <v>99.116</v>
      </c>
      <c r="D40" s="16" t="s">
        <v>68</v>
      </c>
      <c r="E40" s="16" t="s">
        <v>60</v>
      </c>
      <c r="F40" s="19">
        <v>1.66293</v>
      </c>
      <c r="G40" s="20">
        <v>31</v>
      </c>
      <c r="H40" s="19"/>
      <c r="I40" s="19">
        <v>3.59443</v>
      </c>
      <c r="J40" s="19">
        <v>3.5626899999999999</v>
      </c>
      <c r="K40" s="18">
        <v>0</v>
      </c>
      <c r="L40" s="18">
        <v>0</v>
      </c>
      <c r="M40" s="18">
        <v>113.246</v>
      </c>
      <c r="N40" s="18">
        <v>0</v>
      </c>
      <c r="O40" s="18"/>
      <c r="P40" s="21" t="s">
        <v>564</v>
      </c>
      <c r="Q40" s="21"/>
      <c r="R40" s="22">
        <f t="shared" si="0"/>
        <v>37.748666666666665</v>
      </c>
      <c r="S40" s="21" t="s">
        <v>575</v>
      </c>
    </row>
    <row r="41" spans="1:19" ht="18" customHeight="1" x14ac:dyDescent="0.75">
      <c r="A41" s="24" t="s">
        <v>134</v>
      </c>
      <c r="B41" s="25">
        <v>62.957000000000001</v>
      </c>
      <c r="C41" s="25">
        <v>42.984999999999999</v>
      </c>
      <c r="D41" s="23" t="s">
        <v>65</v>
      </c>
      <c r="E41" s="23" t="s">
        <v>60</v>
      </c>
      <c r="F41" s="26">
        <v>9940</v>
      </c>
      <c r="G41" s="27">
        <v>3</v>
      </c>
      <c r="H41" s="26">
        <v>4706</v>
      </c>
      <c r="I41" s="26">
        <v>14128</v>
      </c>
      <c r="J41" s="26">
        <v>6073</v>
      </c>
      <c r="K41" s="25">
        <v>44.295000000000002</v>
      </c>
      <c r="L41" s="25">
        <v>103.04600000000001</v>
      </c>
      <c r="M41" s="25">
        <v>1.3</v>
      </c>
      <c r="N41" s="25">
        <v>24.106000000000002</v>
      </c>
      <c r="O41" s="25">
        <v>4.1479999999999997</v>
      </c>
      <c r="P41" s="28" t="s">
        <v>565</v>
      </c>
      <c r="Q41" s="28" t="s">
        <v>568</v>
      </c>
      <c r="R41" s="29">
        <f t="shared" si="0"/>
        <v>49.547000000000004</v>
      </c>
      <c r="S41" s="28" t="s">
        <v>575</v>
      </c>
    </row>
    <row r="42" spans="1:19" ht="18" customHeight="1" x14ac:dyDescent="0.75">
      <c r="A42" s="17" t="s">
        <v>352</v>
      </c>
      <c r="B42" s="18">
        <v>5.2329999999999997</v>
      </c>
      <c r="C42" s="18">
        <v>53.585000000000001</v>
      </c>
      <c r="D42" s="16" t="s">
        <v>68</v>
      </c>
      <c r="E42" s="16" t="s">
        <v>60</v>
      </c>
      <c r="F42" s="19">
        <v>517.88516000000004</v>
      </c>
      <c r="G42" s="20">
        <v>2</v>
      </c>
      <c r="H42" s="19">
        <v>20.328140000000001</v>
      </c>
      <c r="I42" s="19">
        <v>43.534500000000001</v>
      </c>
      <c r="J42" s="19">
        <v>23.328140000000001</v>
      </c>
      <c r="K42" s="18">
        <v>62.259</v>
      </c>
      <c r="L42" s="18">
        <v>116.18600000000001</v>
      </c>
      <c r="M42" s="18">
        <v>2.1539999999999999</v>
      </c>
      <c r="N42" s="18">
        <v>0</v>
      </c>
      <c r="O42" s="18"/>
      <c r="P42" s="21" t="s">
        <v>565</v>
      </c>
      <c r="Q42" s="21"/>
      <c r="R42" s="22">
        <f t="shared" si="0"/>
        <v>60.199666666666666</v>
      </c>
      <c r="S42" s="21" t="s">
        <v>575</v>
      </c>
    </row>
    <row r="43" spans="1:19" ht="18" customHeight="1" x14ac:dyDescent="0.75">
      <c r="A43" s="24" t="s">
        <v>66</v>
      </c>
      <c r="B43" s="25">
        <v>3.0539999999999998</v>
      </c>
      <c r="C43" s="25">
        <v>4.9509999999999996</v>
      </c>
      <c r="D43" s="23" t="s">
        <v>56</v>
      </c>
      <c r="E43" s="23" t="s">
        <v>60</v>
      </c>
      <c r="F43" s="26">
        <v>47134.317999999999</v>
      </c>
      <c r="G43" s="27">
        <v>72434</v>
      </c>
      <c r="H43" s="26">
        <v>719.02300000000002</v>
      </c>
      <c r="I43" s="26">
        <v>251901.72</v>
      </c>
      <c r="J43" s="26">
        <v>12472.414000000001</v>
      </c>
      <c r="K43" s="25">
        <v>0.57099999999999995</v>
      </c>
      <c r="L43" s="25">
        <v>11.541</v>
      </c>
      <c r="M43" s="25">
        <v>1.833</v>
      </c>
      <c r="N43" s="25">
        <v>1857.336</v>
      </c>
      <c r="O43" s="25">
        <v>5.8999999999999997E-2</v>
      </c>
      <c r="P43" s="28" t="s">
        <v>562</v>
      </c>
      <c r="Q43" s="28" t="s">
        <v>569</v>
      </c>
      <c r="R43" s="29">
        <f t="shared" si="0"/>
        <v>4.6483333333333334</v>
      </c>
      <c r="S43" s="28" t="s">
        <v>576</v>
      </c>
    </row>
    <row r="44" spans="1:19" ht="18" customHeight="1" x14ac:dyDescent="0.75">
      <c r="A44" s="17" t="s">
        <v>313</v>
      </c>
      <c r="B44" s="18">
        <v>42.194000000000003</v>
      </c>
      <c r="C44" s="18">
        <v>69.263000000000005</v>
      </c>
      <c r="D44" s="16" t="s">
        <v>65</v>
      </c>
      <c r="E44" s="16" t="s">
        <v>60</v>
      </c>
      <c r="F44" s="19">
        <v>1529.02097</v>
      </c>
      <c r="G44" s="20">
        <v>0</v>
      </c>
      <c r="H44" s="19">
        <v>483.87538999999998</v>
      </c>
      <c r="I44" s="19">
        <v>2441.3583600000002</v>
      </c>
      <c r="J44" s="19">
        <v>1690.9739999999999</v>
      </c>
      <c r="K44" s="18">
        <v>26.425999999999998</v>
      </c>
      <c r="L44" s="18">
        <v>38.152999999999999</v>
      </c>
      <c r="M44" s="18">
        <v>2.028</v>
      </c>
      <c r="N44" s="18">
        <v>7.2999999999999995E-2</v>
      </c>
      <c r="O44" s="18"/>
      <c r="P44" s="21" t="s">
        <v>565</v>
      </c>
      <c r="Q44" s="21"/>
      <c r="R44" s="22">
        <f t="shared" si="0"/>
        <v>22.202333333333332</v>
      </c>
      <c r="S44" s="21" t="s">
        <v>575</v>
      </c>
    </row>
    <row r="45" spans="1:19" ht="18" customHeight="1" x14ac:dyDescent="0.75">
      <c r="A45" s="24" t="s">
        <v>409</v>
      </c>
      <c r="B45" s="25">
        <v>58.332000000000001</v>
      </c>
      <c r="C45" s="25">
        <v>96.27</v>
      </c>
      <c r="D45" s="23" t="s">
        <v>68</v>
      </c>
      <c r="E45" s="23" t="s">
        <v>60</v>
      </c>
      <c r="F45" s="26">
        <v>79.499480000000005</v>
      </c>
      <c r="G45" s="27">
        <v>10</v>
      </c>
      <c r="H45" s="26">
        <v>34.780589999999997</v>
      </c>
      <c r="I45" s="26">
        <v>155.19167999999999</v>
      </c>
      <c r="J45" s="26">
        <v>149.40383</v>
      </c>
      <c r="K45" s="25">
        <v>29.881</v>
      </c>
      <c r="L45" s="25">
        <v>31.039000000000001</v>
      </c>
      <c r="M45" s="25">
        <v>16.399000000000001</v>
      </c>
      <c r="N45" s="25">
        <v>0</v>
      </c>
      <c r="O45" s="25"/>
      <c r="P45" s="28" t="s">
        <v>564</v>
      </c>
      <c r="Q45" s="28"/>
      <c r="R45" s="29">
        <f t="shared" si="0"/>
        <v>25.773</v>
      </c>
      <c r="S45" s="28" t="s">
        <v>575</v>
      </c>
    </row>
    <row r="46" spans="1:19" ht="18" customHeight="1" x14ac:dyDescent="0.75">
      <c r="A46" s="17" t="s">
        <v>278</v>
      </c>
      <c r="B46" s="18">
        <v>42.639000000000003</v>
      </c>
      <c r="C46" s="18">
        <v>6.8559999999999999</v>
      </c>
      <c r="D46" s="16" t="s">
        <v>68</v>
      </c>
      <c r="E46" s="16" t="s">
        <v>60</v>
      </c>
      <c r="F46" s="19">
        <v>2591.6188200000001</v>
      </c>
      <c r="G46" s="20">
        <v>168</v>
      </c>
      <c r="H46" s="19">
        <v>828.79552999999999</v>
      </c>
      <c r="I46" s="19">
        <v>12962.78211</v>
      </c>
      <c r="J46" s="19">
        <v>888.77796000000001</v>
      </c>
      <c r="K46" s="18">
        <v>8.5239999999999991</v>
      </c>
      <c r="L46" s="18">
        <v>124.334</v>
      </c>
      <c r="M46" s="18">
        <v>0.217</v>
      </c>
      <c r="N46" s="18">
        <v>18.734000000000002</v>
      </c>
      <c r="O46" s="18">
        <v>5.3369999999999997</v>
      </c>
      <c r="P46" s="21" t="s">
        <v>562</v>
      </c>
      <c r="Q46" s="21" t="s">
        <v>568</v>
      </c>
      <c r="R46" s="22">
        <f t="shared" si="0"/>
        <v>44.358333333333341</v>
      </c>
      <c r="S46" s="21" t="s">
        <v>575</v>
      </c>
    </row>
    <row r="47" spans="1:19" ht="18" customHeight="1" x14ac:dyDescent="0.75">
      <c r="A47" s="24" t="s">
        <v>503</v>
      </c>
      <c r="B47" s="25"/>
      <c r="C47" s="25">
        <v>82.222999999999999</v>
      </c>
      <c r="D47" s="23" t="s">
        <v>68</v>
      </c>
      <c r="E47" s="23" t="s">
        <v>60</v>
      </c>
      <c r="F47" s="26"/>
      <c r="G47" s="27">
        <v>168</v>
      </c>
      <c r="H47" s="26"/>
      <c r="I47" s="26">
        <v>3.6486000000000001</v>
      </c>
      <c r="J47" s="26">
        <v>3</v>
      </c>
      <c r="K47" s="25">
        <v>0</v>
      </c>
      <c r="L47" s="25">
        <v>0</v>
      </c>
      <c r="M47" s="25">
        <v>4.0510000000000002</v>
      </c>
      <c r="N47" s="25">
        <v>0</v>
      </c>
      <c r="O47" s="25"/>
      <c r="P47" s="28" t="s">
        <v>562</v>
      </c>
      <c r="Q47" s="28"/>
      <c r="R47" s="29">
        <f t="shared" si="0"/>
        <v>1.3503333333333334</v>
      </c>
      <c r="S47" s="28" t="s">
        <v>576</v>
      </c>
    </row>
    <row r="48" spans="1:19" ht="18" customHeight="1" x14ac:dyDescent="0.75">
      <c r="A48" s="17" t="s">
        <v>187</v>
      </c>
      <c r="B48" s="18">
        <v>40.805999999999997</v>
      </c>
      <c r="C48" s="18">
        <v>23.161000000000001</v>
      </c>
      <c r="D48" s="16" t="s">
        <v>56</v>
      </c>
      <c r="E48" s="16" t="s">
        <v>60</v>
      </c>
      <c r="F48" s="19">
        <v>6525.98891</v>
      </c>
      <c r="G48" s="20">
        <v>670</v>
      </c>
      <c r="H48" s="19">
        <v>1998.5986399999999</v>
      </c>
      <c r="I48" s="19">
        <v>25406.81899</v>
      </c>
      <c r="J48" s="19">
        <v>5884.4739</v>
      </c>
      <c r="K48" s="18">
        <v>10.481</v>
      </c>
      <c r="L48" s="18">
        <v>45.255000000000003</v>
      </c>
      <c r="M48" s="18">
        <v>4.3600000000000003</v>
      </c>
      <c r="N48" s="18">
        <v>313.84500000000003</v>
      </c>
      <c r="O48" s="18">
        <v>0.318</v>
      </c>
      <c r="P48" s="21" t="s">
        <v>562</v>
      </c>
      <c r="Q48" s="21" t="s">
        <v>569</v>
      </c>
      <c r="R48" s="22">
        <f t="shared" si="0"/>
        <v>20.032</v>
      </c>
      <c r="S48" s="21" t="s">
        <v>575</v>
      </c>
    </row>
    <row r="49" spans="1:19" ht="18" customHeight="1" x14ac:dyDescent="0.75">
      <c r="A49" s="24" t="s">
        <v>77</v>
      </c>
      <c r="B49" s="25">
        <v>-9.8780000000000001</v>
      </c>
      <c r="C49" s="25">
        <v>26.948</v>
      </c>
      <c r="D49" s="23" t="s">
        <v>56</v>
      </c>
      <c r="E49" s="23" t="s">
        <v>60</v>
      </c>
      <c r="F49" s="26">
        <v>29672.406999999999</v>
      </c>
      <c r="G49" s="27">
        <v>392</v>
      </c>
      <c r="H49" s="26">
        <v>-2198.4949999999999</v>
      </c>
      <c r="I49" s="26">
        <v>105988.57399999999</v>
      </c>
      <c r="J49" s="26">
        <v>28561.832999999999</v>
      </c>
      <c r="K49" s="25">
        <v>-2.7650000000000001</v>
      </c>
      <c r="L49" s="25">
        <v>-10.263</v>
      </c>
      <c r="M49" s="25">
        <v>0.83299999999999996</v>
      </c>
      <c r="N49" s="25">
        <v>224.52600000000001</v>
      </c>
      <c r="O49" s="25">
        <v>0.44500000000000001</v>
      </c>
      <c r="P49" s="28" t="s">
        <v>562</v>
      </c>
      <c r="Q49" s="28" t="s">
        <v>569</v>
      </c>
      <c r="R49" s="29">
        <f t="shared" si="0"/>
        <v>-4.0650000000000004</v>
      </c>
      <c r="S49" s="28" t="s">
        <v>577</v>
      </c>
    </row>
    <row r="50" spans="1:19" ht="18" customHeight="1" x14ac:dyDescent="0.75">
      <c r="A50" s="24" t="s">
        <v>101</v>
      </c>
      <c r="B50" s="25">
        <v>79.543999999999997</v>
      </c>
      <c r="C50" s="25">
        <v>63.661999999999999</v>
      </c>
      <c r="D50" s="23" t="s">
        <v>68</v>
      </c>
      <c r="E50" s="23" t="s">
        <v>60</v>
      </c>
      <c r="F50" s="26">
        <v>14559.006590000001</v>
      </c>
      <c r="G50" s="27">
        <v>25</v>
      </c>
      <c r="H50" s="26">
        <v>8685.6847099999995</v>
      </c>
      <c r="I50" s="26">
        <v>17411.24886</v>
      </c>
      <c r="J50" s="26">
        <v>11084.390020000001</v>
      </c>
      <c r="K50" s="25">
        <v>66.513000000000005</v>
      </c>
      <c r="L50" s="25">
        <v>104.479</v>
      </c>
      <c r="M50" s="25">
        <v>4.867</v>
      </c>
      <c r="N50" s="25">
        <v>27.882999999999999</v>
      </c>
      <c r="O50" s="25">
        <v>3.5859999999999999</v>
      </c>
      <c r="P50" s="28" t="s">
        <v>564</v>
      </c>
      <c r="Q50" s="28" t="s">
        <v>568</v>
      </c>
      <c r="R50" s="29">
        <f t="shared" si="0"/>
        <v>58.619666666666667</v>
      </c>
      <c r="S50" s="28" t="s">
        <v>575</v>
      </c>
    </row>
    <row r="51" spans="1:19" ht="18" customHeight="1" x14ac:dyDescent="0.75">
      <c r="A51" s="17" t="s">
        <v>232</v>
      </c>
      <c r="B51" s="18">
        <v>-91.19</v>
      </c>
      <c r="C51" s="18">
        <v>79.977000000000004</v>
      </c>
      <c r="D51" s="16" t="s">
        <v>65</v>
      </c>
      <c r="E51" s="16" t="s">
        <v>60</v>
      </c>
      <c r="F51" s="19">
        <v>4787.5046400000001</v>
      </c>
      <c r="G51" s="20">
        <v>0</v>
      </c>
      <c r="H51" s="19">
        <v>-3274.3233100000002</v>
      </c>
      <c r="I51" s="19">
        <v>92228.625979999997</v>
      </c>
      <c r="J51" s="19">
        <v>73762.016690000004</v>
      </c>
      <c r="K51" s="18">
        <v>-4.7329999999999997</v>
      </c>
      <c r="L51" s="18">
        <v>-5.9180000000000001</v>
      </c>
      <c r="M51" s="18">
        <v>0.214</v>
      </c>
      <c r="N51" s="18">
        <v>0</v>
      </c>
      <c r="O51" s="18"/>
      <c r="P51" s="21" t="s">
        <v>565</v>
      </c>
      <c r="Q51" s="21"/>
      <c r="R51" s="22">
        <f t="shared" si="0"/>
        <v>-3.4789999999999996</v>
      </c>
      <c r="S51" s="21" t="s">
        <v>577</v>
      </c>
    </row>
    <row r="52" spans="1:19" ht="18" customHeight="1" x14ac:dyDescent="0.75">
      <c r="A52" s="24" t="s">
        <v>461</v>
      </c>
      <c r="B52" s="25"/>
      <c r="C52" s="25">
        <v>-66.948999999999998</v>
      </c>
      <c r="D52" s="23" t="s">
        <v>56</v>
      </c>
      <c r="E52" s="23" t="s">
        <v>60</v>
      </c>
      <c r="F52" s="26"/>
      <c r="G52" s="27">
        <v>2</v>
      </c>
      <c r="H52" s="26">
        <v>-40.0764</v>
      </c>
      <c r="I52" s="26">
        <v>55.409669999999998</v>
      </c>
      <c r="J52" s="26">
        <v>-37.096400000000003</v>
      </c>
      <c r="K52" s="25">
        <v>-96.436000000000007</v>
      </c>
      <c r="L52" s="25">
        <v>144.04400000000001</v>
      </c>
      <c r="M52" s="25"/>
      <c r="N52" s="25">
        <v>-249.36600000000001</v>
      </c>
      <c r="O52" s="25">
        <v>-0.40100000000000002</v>
      </c>
      <c r="P52" s="28" t="s">
        <v>565</v>
      </c>
      <c r="Q52" s="28" t="s">
        <v>570</v>
      </c>
      <c r="R52" s="29">
        <f t="shared" si="0"/>
        <v>23.804000000000002</v>
      </c>
      <c r="S52" s="28" t="s">
        <v>575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340E-DD73-4768-8ADA-4CE165D2EE7B}">
  <dimension ref="A1:S52"/>
  <sheetViews>
    <sheetView tabSelected="1" workbookViewId="0">
      <selection sqref="A1:XFD1048576"/>
    </sheetView>
  </sheetViews>
  <sheetFormatPr baseColWidth="10" defaultRowHeight="14.75" x14ac:dyDescent="0.75"/>
  <sheetData>
    <row r="1" spans="1:19" s="13" customFormat="1" ht="94.9" customHeight="1" x14ac:dyDescent="0.75">
      <c r="A1" s="12" t="s">
        <v>546</v>
      </c>
      <c r="B1" s="12" t="s">
        <v>548</v>
      </c>
      <c r="C1" s="12" t="s">
        <v>549</v>
      </c>
      <c r="D1" s="12" t="s">
        <v>550</v>
      </c>
      <c r="E1" s="12" t="s">
        <v>553</v>
      </c>
      <c r="F1" s="12" t="s">
        <v>552</v>
      </c>
      <c r="G1" s="12" t="s">
        <v>554</v>
      </c>
      <c r="H1" s="12" t="s">
        <v>551</v>
      </c>
      <c r="I1" s="12" t="s">
        <v>555</v>
      </c>
      <c r="J1" s="12" t="s">
        <v>556</v>
      </c>
      <c r="K1" s="12" t="s">
        <v>557</v>
      </c>
      <c r="L1" s="12" t="s">
        <v>558</v>
      </c>
      <c r="M1" s="12" t="s">
        <v>559</v>
      </c>
      <c r="N1" s="12" t="s">
        <v>560</v>
      </c>
      <c r="O1" s="12" t="s">
        <v>561</v>
      </c>
      <c r="P1" s="12" t="s">
        <v>563</v>
      </c>
      <c r="Q1" s="12" t="s">
        <v>567</v>
      </c>
      <c r="R1" s="15" t="s">
        <v>572</v>
      </c>
      <c r="S1" s="15" t="s">
        <v>573</v>
      </c>
    </row>
    <row r="2" spans="1:19" ht="18" customHeight="1" x14ac:dyDescent="0.75">
      <c r="A2" s="17" t="s">
        <v>187</v>
      </c>
      <c r="B2" s="18">
        <v>40.805999999999997</v>
      </c>
      <c r="C2" s="18">
        <v>23.161000000000001</v>
      </c>
      <c r="D2" s="16" t="s">
        <v>56</v>
      </c>
      <c r="E2" s="16" t="s">
        <v>60</v>
      </c>
      <c r="F2" s="19">
        <v>6525.98891</v>
      </c>
      <c r="G2" s="20">
        <v>670</v>
      </c>
      <c r="H2" s="19">
        <v>1998.5986399999999</v>
      </c>
      <c r="I2" s="19">
        <v>25406.81899</v>
      </c>
      <c r="J2" s="19">
        <v>5884.4739</v>
      </c>
      <c r="K2" s="18">
        <v>10.481</v>
      </c>
      <c r="L2" s="18">
        <v>45.255000000000003</v>
      </c>
      <c r="M2" s="18">
        <v>4.3600000000000003</v>
      </c>
      <c r="N2" s="18">
        <v>313.84500000000003</v>
      </c>
      <c r="O2" s="18">
        <v>0.318</v>
      </c>
      <c r="P2" s="21" t="s">
        <v>562</v>
      </c>
      <c r="Q2" s="21" t="s">
        <v>569</v>
      </c>
      <c r="R2" s="22">
        <f t="shared" ref="R2:R52" si="0">AVERAGE(K2:M2)</f>
        <v>20.032</v>
      </c>
      <c r="S2" s="21" t="s">
        <v>575</v>
      </c>
    </row>
    <row r="3" spans="1:19" ht="18" customHeight="1" x14ac:dyDescent="0.75">
      <c r="A3" s="17" t="s">
        <v>450</v>
      </c>
      <c r="B3" s="18">
        <v>0</v>
      </c>
      <c r="C3" s="18">
        <v>99.116</v>
      </c>
      <c r="D3" s="16" t="s">
        <v>68</v>
      </c>
      <c r="E3" s="16" t="s">
        <v>60</v>
      </c>
      <c r="F3" s="19">
        <v>1.66293</v>
      </c>
      <c r="G3" s="20">
        <v>31</v>
      </c>
      <c r="H3" s="19"/>
      <c r="I3" s="19">
        <v>3.59443</v>
      </c>
      <c r="J3" s="19">
        <v>3.5626899999999999</v>
      </c>
      <c r="K3" s="18">
        <v>0</v>
      </c>
      <c r="L3" s="18">
        <v>0</v>
      </c>
      <c r="M3" s="18">
        <v>113.246</v>
      </c>
      <c r="N3" s="18">
        <v>0</v>
      </c>
      <c r="O3" s="18"/>
      <c r="P3" s="21" t="s">
        <v>564</v>
      </c>
      <c r="Q3" s="21"/>
      <c r="R3" s="22">
        <f t="shared" si="0"/>
        <v>37.748666666666665</v>
      </c>
      <c r="S3" s="21" t="s">
        <v>575</v>
      </c>
    </row>
    <row r="4" spans="1:19" ht="18" customHeight="1" x14ac:dyDescent="0.75">
      <c r="A4" s="24" t="s">
        <v>541</v>
      </c>
      <c r="B4" s="25"/>
      <c r="C4" s="25">
        <v>100</v>
      </c>
      <c r="D4" s="23" t="s">
        <v>281</v>
      </c>
      <c r="E4" s="23" t="s">
        <v>60</v>
      </c>
      <c r="F4" s="26"/>
      <c r="G4" s="27">
        <v>623</v>
      </c>
      <c r="H4" s="26">
        <v>-7.7099999999999998E-3</v>
      </c>
      <c r="I4" s="26">
        <v>202.99229</v>
      </c>
      <c r="J4" s="26">
        <v>202.99229</v>
      </c>
      <c r="K4" s="25">
        <v>-4.0000000000000001E-3</v>
      </c>
      <c r="L4" s="25">
        <v>-4.0000000000000001E-3</v>
      </c>
      <c r="M4" s="25"/>
      <c r="N4" s="25">
        <v>0</v>
      </c>
      <c r="O4" s="25"/>
      <c r="P4" s="28" t="s">
        <v>562</v>
      </c>
      <c r="Q4" s="28"/>
      <c r="R4" s="29">
        <f t="shared" si="0"/>
        <v>-4.0000000000000001E-3</v>
      </c>
      <c r="S4" s="28" t="s">
        <v>576</v>
      </c>
    </row>
    <row r="5" spans="1:19" ht="18" customHeight="1" x14ac:dyDescent="0.75">
      <c r="A5" s="17" t="s">
        <v>111</v>
      </c>
      <c r="B5" s="18">
        <v>31.405000000000001</v>
      </c>
      <c r="C5" s="18">
        <v>19.992999999999999</v>
      </c>
      <c r="D5" s="16" t="s">
        <v>56</v>
      </c>
      <c r="E5" s="16" t="s">
        <v>60</v>
      </c>
      <c r="F5" s="19">
        <v>12931</v>
      </c>
      <c r="G5" s="20">
        <v>730</v>
      </c>
      <c r="H5" s="19">
        <v>3044</v>
      </c>
      <c r="I5" s="19">
        <v>82203</v>
      </c>
      <c r="J5" s="19">
        <v>16435</v>
      </c>
      <c r="K5" s="18">
        <v>4.9400000000000004</v>
      </c>
      <c r="L5" s="18">
        <v>24.709</v>
      </c>
      <c r="M5" s="18">
        <v>3.867</v>
      </c>
      <c r="N5" s="18">
        <v>380.815</v>
      </c>
      <c r="O5" s="18">
        <v>0.29099999999999998</v>
      </c>
      <c r="P5" s="21" t="s">
        <v>562</v>
      </c>
      <c r="Q5" s="21" t="s">
        <v>569</v>
      </c>
      <c r="R5" s="22">
        <f t="shared" si="0"/>
        <v>11.171999999999999</v>
      </c>
      <c r="S5" s="21" t="s">
        <v>575</v>
      </c>
    </row>
    <row r="6" spans="1:19" ht="18" customHeight="1" x14ac:dyDescent="0.75">
      <c r="A6" s="24" t="s">
        <v>518</v>
      </c>
      <c r="B6" s="25"/>
      <c r="C6" s="25">
        <v>-11.885</v>
      </c>
      <c r="D6" s="23" t="s">
        <v>68</v>
      </c>
      <c r="E6" s="23" t="s">
        <v>60</v>
      </c>
      <c r="F6" s="26"/>
      <c r="G6" s="27">
        <v>29</v>
      </c>
      <c r="H6" s="26">
        <v>-24.485900000000001</v>
      </c>
      <c r="I6" s="26">
        <v>419.60854999999998</v>
      </c>
      <c r="J6" s="26">
        <v>-49.870980000000003</v>
      </c>
      <c r="K6" s="25">
        <v>-7.78</v>
      </c>
      <c r="L6" s="25">
        <v>65.463999999999999</v>
      </c>
      <c r="M6" s="25">
        <v>0.14699999999999999</v>
      </c>
      <c r="N6" s="25">
        <v>0</v>
      </c>
      <c r="O6" s="25"/>
      <c r="P6" s="28" t="s">
        <v>564</v>
      </c>
      <c r="Q6" s="28"/>
      <c r="R6" s="29">
        <f t="shared" si="0"/>
        <v>19.276999999999997</v>
      </c>
      <c r="S6" s="28" t="s">
        <v>575</v>
      </c>
    </row>
    <row r="7" spans="1:19" ht="18" customHeight="1" x14ac:dyDescent="0.75">
      <c r="A7" s="17" t="s">
        <v>434</v>
      </c>
      <c r="B7" s="18">
        <v>79.805000000000007</v>
      </c>
      <c r="C7" s="18">
        <v>91.02</v>
      </c>
      <c r="D7" s="16" t="s">
        <v>81</v>
      </c>
      <c r="E7" s="16" t="s">
        <v>60</v>
      </c>
      <c r="F7" s="19">
        <v>28.70205</v>
      </c>
      <c r="G7" s="20">
        <v>0</v>
      </c>
      <c r="H7" s="19">
        <v>17.179449999999999</v>
      </c>
      <c r="I7" s="19">
        <v>114.21541000000001</v>
      </c>
      <c r="J7" s="19">
        <v>103.95979</v>
      </c>
      <c r="K7" s="18">
        <v>20.055</v>
      </c>
      <c r="L7" s="18">
        <v>22.033000000000001</v>
      </c>
      <c r="M7" s="18">
        <v>38.426000000000002</v>
      </c>
      <c r="N7" s="18">
        <v>8.52</v>
      </c>
      <c r="O7" s="18">
        <v>11.736000000000001</v>
      </c>
      <c r="P7" s="21" t="s">
        <v>565</v>
      </c>
      <c r="Q7" s="21" t="s">
        <v>568</v>
      </c>
      <c r="R7" s="22">
        <f t="shared" si="0"/>
        <v>26.838000000000005</v>
      </c>
      <c r="S7" s="21" t="s">
        <v>575</v>
      </c>
    </row>
    <row r="8" spans="1:19" ht="18" customHeight="1" x14ac:dyDescent="0.75">
      <c r="A8" s="24" t="s">
        <v>322</v>
      </c>
      <c r="B8" s="25">
        <v>54.304000000000002</v>
      </c>
      <c r="C8" s="25">
        <v>97.454999999999998</v>
      </c>
      <c r="D8" s="23" t="s">
        <v>212</v>
      </c>
      <c r="E8" s="23" t="s">
        <v>60</v>
      </c>
      <c r="F8" s="26">
        <v>1140.27226</v>
      </c>
      <c r="G8" s="27">
        <v>0</v>
      </c>
      <c r="H8" s="26">
        <v>590.23157000000003</v>
      </c>
      <c r="I8" s="26">
        <v>2420.4956699999998</v>
      </c>
      <c r="J8" s="26">
        <v>2358.9173300000002</v>
      </c>
      <c r="K8" s="25">
        <v>25.582000000000001</v>
      </c>
      <c r="L8" s="25">
        <v>26.25</v>
      </c>
      <c r="M8" s="25">
        <v>28.913</v>
      </c>
      <c r="N8" s="25">
        <v>0</v>
      </c>
      <c r="O8" s="25"/>
      <c r="P8" s="28" t="s">
        <v>565</v>
      </c>
      <c r="Q8" s="28"/>
      <c r="R8" s="29">
        <f t="shared" si="0"/>
        <v>26.915000000000003</v>
      </c>
      <c r="S8" s="28" t="s">
        <v>575</v>
      </c>
    </row>
    <row r="9" spans="1:19" ht="18" customHeight="1" x14ac:dyDescent="0.75">
      <c r="A9" s="17" t="s">
        <v>303</v>
      </c>
      <c r="B9" s="18">
        <v>29.954000000000001</v>
      </c>
      <c r="C9" s="18">
        <v>43.938000000000002</v>
      </c>
      <c r="D9" s="16" t="s">
        <v>68</v>
      </c>
      <c r="E9" s="16" t="s">
        <v>60</v>
      </c>
      <c r="F9" s="19">
        <v>1694.0626500000001</v>
      </c>
      <c r="G9" s="20">
        <v>13</v>
      </c>
      <c r="H9" s="19">
        <v>356.69850000000002</v>
      </c>
      <c r="I9" s="19">
        <v>8829.3166099999999</v>
      </c>
      <c r="J9" s="19">
        <v>3879.4933700000001</v>
      </c>
      <c r="K9" s="18">
        <v>5.7469999999999999</v>
      </c>
      <c r="L9" s="18">
        <v>13.08</v>
      </c>
      <c r="M9" s="18">
        <v>0.621</v>
      </c>
      <c r="N9" s="18">
        <v>20.245999999999999</v>
      </c>
      <c r="O9" s="18">
        <v>4.9390000000000001</v>
      </c>
      <c r="P9" s="21" t="s">
        <v>564</v>
      </c>
      <c r="Q9" s="21" t="s">
        <v>568</v>
      </c>
      <c r="R9" s="22">
        <f t="shared" si="0"/>
        <v>6.4826666666666659</v>
      </c>
      <c r="S9" s="21" t="s">
        <v>576</v>
      </c>
    </row>
    <row r="10" spans="1:19" ht="18" customHeight="1" x14ac:dyDescent="0.75">
      <c r="A10" s="17" t="s">
        <v>319</v>
      </c>
      <c r="B10" s="18">
        <v>64.935000000000002</v>
      </c>
      <c r="C10" s="18">
        <v>46.932000000000002</v>
      </c>
      <c r="D10" s="16" t="s">
        <v>281</v>
      </c>
      <c r="E10" s="16" t="s">
        <v>60</v>
      </c>
      <c r="F10" s="19">
        <v>1288.4892199999999</v>
      </c>
      <c r="G10" s="20">
        <v>21</v>
      </c>
      <c r="H10" s="19">
        <v>657.17840999999999</v>
      </c>
      <c r="I10" s="19">
        <v>12761.41171</v>
      </c>
      <c r="J10" s="19">
        <v>5989.2280600000004</v>
      </c>
      <c r="K10" s="18">
        <v>6.556</v>
      </c>
      <c r="L10" s="18">
        <v>13.968999999999999</v>
      </c>
      <c r="M10" s="18">
        <v>5.3470000000000004</v>
      </c>
      <c r="N10" s="18">
        <v>99.344999999999999</v>
      </c>
      <c r="O10" s="18">
        <v>1.006</v>
      </c>
      <c r="P10" s="21" t="s">
        <v>564</v>
      </c>
      <c r="Q10" s="21" t="s">
        <v>568</v>
      </c>
      <c r="R10" s="22">
        <f t="shared" si="0"/>
        <v>8.6240000000000006</v>
      </c>
      <c r="S10" s="21" t="s">
        <v>576</v>
      </c>
    </row>
    <row r="11" spans="1:19" ht="18" customHeight="1" x14ac:dyDescent="0.75">
      <c r="A11" s="24" t="s">
        <v>367</v>
      </c>
      <c r="B11" s="25">
        <v>-62.442999999999998</v>
      </c>
      <c r="C11" s="25">
        <v>49.048000000000002</v>
      </c>
      <c r="D11" s="23" t="s">
        <v>68</v>
      </c>
      <c r="E11" s="23" t="s">
        <v>60</v>
      </c>
      <c r="F11" s="26">
        <v>270.17534000000001</v>
      </c>
      <c r="G11" s="27">
        <v>11</v>
      </c>
      <c r="H11" s="26">
        <v>-168.70725999999999</v>
      </c>
      <c r="I11" s="26">
        <v>1682.6568600000001</v>
      </c>
      <c r="J11" s="26">
        <v>825.31146000000001</v>
      </c>
      <c r="K11" s="25">
        <v>-10.026</v>
      </c>
      <c r="L11" s="25">
        <v>-20.440999999999999</v>
      </c>
      <c r="M11" s="25">
        <v>0.38900000000000001</v>
      </c>
      <c r="N11" s="25">
        <v>71.097999999999999</v>
      </c>
      <c r="O11" s="25">
        <v>2.0529999999999999</v>
      </c>
      <c r="P11" s="28" t="s">
        <v>564</v>
      </c>
      <c r="Q11" s="28" t="s">
        <v>568</v>
      </c>
      <c r="R11" s="29">
        <f t="shared" si="0"/>
        <v>-10.026</v>
      </c>
      <c r="S11" s="28" t="s">
        <v>577</v>
      </c>
    </row>
    <row r="12" spans="1:19" ht="18" customHeight="1" x14ac:dyDescent="0.75">
      <c r="A12" s="24" t="s">
        <v>520</v>
      </c>
      <c r="B12" s="25"/>
      <c r="C12" s="25">
        <v>56.253999999999998</v>
      </c>
      <c r="D12" s="23" t="s">
        <v>99</v>
      </c>
      <c r="E12" s="23" t="s">
        <v>60</v>
      </c>
      <c r="F12" s="26"/>
      <c r="G12" s="27">
        <v>0</v>
      </c>
      <c r="H12" s="26">
        <v>-2306.9713999999999</v>
      </c>
      <c r="I12" s="26">
        <v>960.61841000000004</v>
      </c>
      <c r="J12" s="26">
        <v>540.39187000000004</v>
      </c>
      <c r="K12" s="25">
        <v>-240.154</v>
      </c>
      <c r="L12" s="25">
        <v>-426.90699999999998</v>
      </c>
      <c r="M12" s="25">
        <v>2.2850000000000001</v>
      </c>
      <c r="N12" s="25">
        <v>0</v>
      </c>
      <c r="O12" s="25"/>
      <c r="P12" s="28" t="s">
        <v>565</v>
      </c>
      <c r="Q12" s="28"/>
      <c r="R12" s="29">
        <f t="shared" si="0"/>
        <v>-221.59199999999998</v>
      </c>
      <c r="S12" s="28" t="s">
        <v>577</v>
      </c>
    </row>
    <row r="13" spans="1:19" ht="18" customHeight="1" x14ac:dyDescent="0.75">
      <c r="A13" s="17" t="s">
        <v>420</v>
      </c>
      <c r="B13" s="18">
        <v>19.184000000000001</v>
      </c>
      <c r="C13" s="18">
        <v>86.323999999999998</v>
      </c>
      <c r="D13" s="16" t="s">
        <v>281</v>
      </c>
      <c r="E13" s="16" t="s">
        <v>60</v>
      </c>
      <c r="F13" s="19">
        <v>70.030699999999996</v>
      </c>
      <c r="G13" s="20">
        <v>5</v>
      </c>
      <c r="H13" s="19">
        <v>11.49376</v>
      </c>
      <c r="I13" s="19">
        <v>528.34649999999999</v>
      </c>
      <c r="J13" s="19">
        <v>456.08985999999999</v>
      </c>
      <c r="K13" s="18">
        <v>2.5419999999999998</v>
      </c>
      <c r="L13" s="18">
        <v>2.9449999999999998</v>
      </c>
      <c r="M13" s="18">
        <v>3.9159999999999999</v>
      </c>
      <c r="N13" s="18">
        <v>12.196999999999999</v>
      </c>
      <c r="O13" s="18">
        <v>8.1980000000000004</v>
      </c>
      <c r="P13" s="21" t="s">
        <v>565</v>
      </c>
      <c r="Q13" s="21" t="s">
        <v>568</v>
      </c>
      <c r="R13" s="22">
        <f t="shared" si="0"/>
        <v>3.1343333333333336</v>
      </c>
      <c r="S13" s="21" t="s">
        <v>576</v>
      </c>
    </row>
    <row r="14" spans="1:19" ht="18" customHeight="1" x14ac:dyDescent="0.75">
      <c r="A14" s="17" t="s">
        <v>519</v>
      </c>
      <c r="B14" s="18"/>
      <c r="C14" s="18">
        <v>17.285</v>
      </c>
      <c r="D14" s="16" t="s">
        <v>68</v>
      </c>
      <c r="E14" s="16" t="s">
        <v>60</v>
      </c>
      <c r="F14" s="19"/>
      <c r="G14" s="20">
        <v>72</v>
      </c>
      <c r="H14" s="19">
        <v>-22.601610000000001</v>
      </c>
      <c r="I14" s="19">
        <v>30.214469999999999</v>
      </c>
      <c r="J14" s="19">
        <v>5.2225999999999999</v>
      </c>
      <c r="K14" s="18">
        <v>-103.15600000000001</v>
      </c>
      <c r="L14" s="18">
        <v>-596.79399999999998</v>
      </c>
      <c r="M14" s="18">
        <v>2.3279999999999998</v>
      </c>
      <c r="N14" s="18">
        <v>433.35399999999998</v>
      </c>
      <c r="O14" s="18">
        <v>0.23</v>
      </c>
      <c r="P14" s="21" t="s">
        <v>564</v>
      </c>
      <c r="Q14" s="21" t="s">
        <v>569</v>
      </c>
      <c r="R14" s="22">
        <f t="shared" si="0"/>
        <v>-232.54066666666668</v>
      </c>
      <c r="S14" s="21" t="s">
        <v>577</v>
      </c>
    </row>
    <row r="15" spans="1:19" ht="18" customHeight="1" x14ac:dyDescent="0.75">
      <c r="A15" s="17" t="s">
        <v>398</v>
      </c>
      <c r="B15" s="18">
        <v>81.814999999999998</v>
      </c>
      <c r="C15" s="18">
        <v>1.6419999999999999</v>
      </c>
      <c r="D15" s="16" t="s">
        <v>73</v>
      </c>
      <c r="E15" s="16" t="s">
        <v>60</v>
      </c>
      <c r="F15" s="19">
        <v>89.463390000000004</v>
      </c>
      <c r="G15" s="20">
        <v>3</v>
      </c>
      <c r="H15" s="19">
        <v>56.360410000000002</v>
      </c>
      <c r="I15" s="19">
        <v>101.92787</v>
      </c>
      <c r="J15" s="19">
        <v>1.67395</v>
      </c>
      <c r="K15" s="18">
        <v>71.81</v>
      </c>
      <c r="L15" s="18">
        <v>4372.6120000000001</v>
      </c>
      <c r="M15" s="18">
        <v>0.193</v>
      </c>
      <c r="N15" s="18">
        <v>3780.7109999999998</v>
      </c>
      <c r="O15" s="18">
        <v>2.5999999999999999E-2</v>
      </c>
      <c r="P15" s="21" t="s">
        <v>565</v>
      </c>
      <c r="Q15" s="21" t="s">
        <v>569</v>
      </c>
      <c r="R15" s="22">
        <f t="shared" si="0"/>
        <v>1481.5383333333336</v>
      </c>
      <c r="S15" s="21" t="s">
        <v>575</v>
      </c>
    </row>
    <row r="16" spans="1:19" ht="18" customHeight="1" x14ac:dyDescent="0.75">
      <c r="A16" s="24" t="s">
        <v>312</v>
      </c>
      <c r="B16" s="25">
        <v>14.09</v>
      </c>
      <c r="C16" s="25">
        <v>34.81</v>
      </c>
      <c r="D16" s="23" t="s">
        <v>56</v>
      </c>
      <c r="E16" s="23" t="s">
        <v>60</v>
      </c>
      <c r="F16" s="26">
        <v>1540</v>
      </c>
      <c r="G16" s="27">
        <v>4</v>
      </c>
      <c r="H16" s="26">
        <v>163</v>
      </c>
      <c r="I16" s="26">
        <v>6906</v>
      </c>
      <c r="J16" s="26">
        <v>2404</v>
      </c>
      <c r="K16" s="25">
        <v>3.1419999999999999</v>
      </c>
      <c r="L16" s="25">
        <v>9.0259999999999998</v>
      </c>
      <c r="M16" s="25">
        <v>1.218</v>
      </c>
      <c r="N16" s="25">
        <v>164.93299999999999</v>
      </c>
      <c r="O16" s="25">
        <v>1.01</v>
      </c>
      <c r="P16" s="28" t="s">
        <v>565</v>
      </c>
      <c r="Q16" s="28" t="s">
        <v>568</v>
      </c>
      <c r="R16" s="29">
        <f t="shared" si="0"/>
        <v>4.4619999999999997</v>
      </c>
      <c r="S16" s="28" t="s">
        <v>576</v>
      </c>
    </row>
    <row r="17" spans="1:19" ht="18" customHeight="1" x14ac:dyDescent="0.75">
      <c r="A17" s="24" t="s">
        <v>308</v>
      </c>
      <c r="B17" s="25">
        <v>42.088000000000001</v>
      </c>
      <c r="C17" s="25">
        <v>80.430000000000007</v>
      </c>
      <c r="D17" s="23" t="s">
        <v>56</v>
      </c>
      <c r="E17" s="23" t="s">
        <v>57</v>
      </c>
      <c r="F17" s="26">
        <v>1561</v>
      </c>
      <c r="G17" s="27">
        <v>730</v>
      </c>
      <c r="H17" s="26">
        <v>493</v>
      </c>
      <c r="I17" s="26">
        <v>9162</v>
      </c>
      <c r="J17" s="26">
        <v>7369</v>
      </c>
      <c r="K17" s="25">
        <v>7.17</v>
      </c>
      <c r="L17" s="25">
        <v>8.9149999999999991</v>
      </c>
      <c r="M17" s="25">
        <v>0.627</v>
      </c>
      <c r="N17" s="25">
        <v>13.611000000000001</v>
      </c>
      <c r="O17" s="25">
        <v>7.3460000000000001</v>
      </c>
      <c r="P17" s="28" t="s">
        <v>562</v>
      </c>
      <c r="Q17" s="28" t="s">
        <v>568</v>
      </c>
      <c r="R17" s="29">
        <f t="shared" si="0"/>
        <v>5.5706666666666669</v>
      </c>
      <c r="S17" s="28" t="s">
        <v>576</v>
      </c>
    </row>
    <row r="18" spans="1:19" ht="18" customHeight="1" x14ac:dyDescent="0.75">
      <c r="A18" s="17" t="s">
        <v>121</v>
      </c>
      <c r="B18" s="18">
        <v>76.981999999999999</v>
      </c>
      <c r="C18" s="18">
        <v>47.872</v>
      </c>
      <c r="D18" s="16" t="s">
        <v>81</v>
      </c>
      <c r="E18" s="16" t="s">
        <v>57</v>
      </c>
      <c r="F18" s="19">
        <v>11448</v>
      </c>
      <c r="G18" s="20">
        <v>880</v>
      </c>
      <c r="H18" s="19">
        <v>6610</v>
      </c>
      <c r="I18" s="19">
        <v>46626</v>
      </c>
      <c r="J18" s="19">
        <v>22321</v>
      </c>
      <c r="K18" s="18">
        <v>18.901</v>
      </c>
      <c r="L18" s="18">
        <v>39.481999999999999</v>
      </c>
      <c r="M18" s="18">
        <v>2.5009999999999999</v>
      </c>
      <c r="N18" s="18">
        <v>95.515000000000001</v>
      </c>
      <c r="O18" s="18">
        <v>1.046</v>
      </c>
      <c r="P18" s="21" t="s">
        <v>562</v>
      </c>
      <c r="Q18" s="21" t="s">
        <v>568</v>
      </c>
      <c r="R18" s="22">
        <f t="shared" si="0"/>
        <v>20.294666666666664</v>
      </c>
      <c r="S18" s="21" t="s">
        <v>575</v>
      </c>
    </row>
    <row r="19" spans="1:19" ht="18" customHeight="1" x14ac:dyDescent="0.75">
      <c r="A19" s="24" t="s">
        <v>397</v>
      </c>
      <c r="B19" s="25">
        <v>113.584</v>
      </c>
      <c r="C19" s="25">
        <v>-4.9640000000000004</v>
      </c>
      <c r="D19" s="23" t="s">
        <v>65</v>
      </c>
      <c r="E19" s="23" t="s">
        <v>60</v>
      </c>
      <c r="F19" s="26">
        <v>90.314099999999996</v>
      </c>
      <c r="G19" s="27">
        <v>0</v>
      </c>
      <c r="H19" s="26">
        <v>76.936809999999994</v>
      </c>
      <c r="I19" s="26">
        <v>393.09134</v>
      </c>
      <c r="J19" s="26">
        <v>-19.515280000000001</v>
      </c>
      <c r="K19" s="25">
        <v>26.096</v>
      </c>
      <c r="L19" s="25">
        <v>-525.65099999999995</v>
      </c>
      <c r="M19" s="25">
        <v>2.4430000000000001</v>
      </c>
      <c r="N19" s="25">
        <v>-1898.144</v>
      </c>
      <c r="O19" s="25">
        <v>-5.1999999999999998E-2</v>
      </c>
      <c r="P19" s="28" t="s">
        <v>565</v>
      </c>
      <c r="Q19" s="28" t="s">
        <v>570</v>
      </c>
      <c r="R19" s="29">
        <f t="shared" si="0"/>
        <v>-165.70399999999998</v>
      </c>
      <c r="S19" s="28" t="s">
        <v>577</v>
      </c>
    </row>
    <row r="20" spans="1:19" ht="18" customHeight="1" x14ac:dyDescent="0.75">
      <c r="A20" s="17" t="s">
        <v>141</v>
      </c>
      <c r="B20" s="18">
        <v>61.295999999999999</v>
      </c>
      <c r="C20" s="18">
        <v>18.190000000000001</v>
      </c>
      <c r="D20" s="16" t="s">
        <v>56</v>
      </c>
      <c r="E20" s="16" t="s">
        <v>60</v>
      </c>
      <c r="F20" s="19">
        <v>9398.9380000000001</v>
      </c>
      <c r="G20" s="20">
        <v>709</v>
      </c>
      <c r="H20" s="19">
        <v>4432.4549999999999</v>
      </c>
      <c r="I20" s="19">
        <v>50103.671999999999</v>
      </c>
      <c r="J20" s="19">
        <v>9114.1569999999992</v>
      </c>
      <c r="K20" s="18">
        <v>11.497999999999999</v>
      </c>
      <c r="L20" s="18">
        <v>63.210999999999999</v>
      </c>
      <c r="M20" s="18">
        <v>1.222</v>
      </c>
      <c r="N20" s="18">
        <v>422.30200000000002</v>
      </c>
      <c r="O20" s="18">
        <v>0.26400000000000001</v>
      </c>
      <c r="P20" s="21" t="s">
        <v>562</v>
      </c>
      <c r="Q20" s="21" t="s">
        <v>569</v>
      </c>
      <c r="R20" s="22">
        <f t="shared" si="0"/>
        <v>25.310333333333332</v>
      </c>
      <c r="S20" s="21" t="s">
        <v>575</v>
      </c>
    </row>
    <row r="21" spans="1:19" ht="18" customHeight="1" x14ac:dyDescent="0.75">
      <c r="A21" s="24" t="s">
        <v>473</v>
      </c>
      <c r="B21" s="25"/>
      <c r="C21" s="25">
        <v>-18.632000000000001</v>
      </c>
      <c r="D21" s="23" t="s">
        <v>56</v>
      </c>
      <c r="E21" s="23" t="s">
        <v>60</v>
      </c>
      <c r="F21" s="26"/>
      <c r="G21" s="27">
        <v>297</v>
      </c>
      <c r="H21" s="26">
        <v>-7.0079799999999999</v>
      </c>
      <c r="I21" s="26">
        <v>12466.07567</v>
      </c>
      <c r="J21" s="26">
        <v>-2322.70253</v>
      </c>
      <c r="K21" s="25">
        <v>-7.4999999999999997E-2</v>
      </c>
      <c r="L21" s="25">
        <v>0.40699999999999997</v>
      </c>
      <c r="M21" s="25">
        <v>1E-3</v>
      </c>
      <c r="N21" s="25">
        <v>-144.017</v>
      </c>
      <c r="O21" s="25">
        <v>-0.69399999999999995</v>
      </c>
      <c r="P21" s="28" t="s">
        <v>562</v>
      </c>
      <c r="Q21" s="28" t="s">
        <v>570</v>
      </c>
      <c r="R21" s="29">
        <f t="shared" si="0"/>
        <v>0.11099999999999999</v>
      </c>
      <c r="S21" s="28" t="s">
        <v>576</v>
      </c>
    </row>
    <row r="22" spans="1:19" ht="18" customHeight="1" x14ac:dyDescent="0.75">
      <c r="A22" s="17" t="s">
        <v>193</v>
      </c>
      <c r="B22" s="18">
        <v>58.362000000000002</v>
      </c>
      <c r="C22" s="18">
        <v>44.96</v>
      </c>
      <c r="D22" s="16" t="s">
        <v>65</v>
      </c>
      <c r="E22" s="16" t="s">
        <v>57</v>
      </c>
      <c r="F22" s="19">
        <v>6191.9870000000001</v>
      </c>
      <c r="G22" s="20">
        <v>1101</v>
      </c>
      <c r="H22" s="19">
        <v>2710.3429999999998</v>
      </c>
      <c r="I22" s="19">
        <v>17476.080000000002</v>
      </c>
      <c r="J22" s="19">
        <v>7857.3029999999999</v>
      </c>
      <c r="K22" s="18">
        <v>20.678000000000001</v>
      </c>
      <c r="L22" s="18">
        <v>45.991999999999997</v>
      </c>
      <c r="M22" s="18">
        <v>0.23799999999999999</v>
      </c>
      <c r="N22" s="18">
        <v>33.588999999999999</v>
      </c>
      <c r="O22" s="18">
        <v>2.9769999999999999</v>
      </c>
      <c r="P22" s="21" t="s">
        <v>562</v>
      </c>
      <c r="Q22" s="21" t="s">
        <v>568</v>
      </c>
      <c r="R22" s="22">
        <f t="shared" si="0"/>
        <v>22.302666666666667</v>
      </c>
      <c r="S22" s="21" t="s">
        <v>575</v>
      </c>
    </row>
    <row r="23" spans="1:19" ht="18" customHeight="1" x14ac:dyDescent="0.75">
      <c r="A23" s="17" t="s">
        <v>386</v>
      </c>
      <c r="B23" s="18">
        <v>20.562999999999999</v>
      </c>
      <c r="C23" s="18">
        <v>26.481999999999999</v>
      </c>
      <c r="D23" s="16" t="s">
        <v>63</v>
      </c>
      <c r="E23" s="16" t="s">
        <v>60</v>
      </c>
      <c r="F23" s="19">
        <v>103.19759999999999</v>
      </c>
      <c r="G23" s="20">
        <v>0</v>
      </c>
      <c r="H23" s="19">
        <v>19.31054</v>
      </c>
      <c r="I23" s="19">
        <v>330.42412000000002</v>
      </c>
      <c r="J23" s="19">
        <v>87.505790000000005</v>
      </c>
      <c r="K23" s="18">
        <v>6.4219999999999997</v>
      </c>
      <c r="L23" s="18">
        <v>24.25</v>
      </c>
      <c r="M23" s="18">
        <v>0.70199999999999996</v>
      </c>
      <c r="N23" s="18">
        <v>270.27499999999998</v>
      </c>
      <c r="O23" s="18"/>
      <c r="P23" s="21" t="s">
        <v>565</v>
      </c>
      <c r="Q23" s="21"/>
      <c r="R23" s="22">
        <f t="shared" si="0"/>
        <v>10.458</v>
      </c>
      <c r="S23" s="21" t="s">
        <v>575</v>
      </c>
    </row>
    <row r="24" spans="1:19" ht="18" customHeight="1" x14ac:dyDescent="0.75">
      <c r="A24" s="24" t="s">
        <v>172</v>
      </c>
      <c r="B24" s="25">
        <v>5.34</v>
      </c>
      <c r="C24" s="25">
        <v>21.707999999999998</v>
      </c>
      <c r="D24" s="23" t="s">
        <v>56</v>
      </c>
      <c r="E24" s="23" t="s">
        <v>60</v>
      </c>
      <c r="F24" s="26">
        <v>7302.0990000000002</v>
      </c>
      <c r="G24" s="27">
        <v>72434</v>
      </c>
      <c r="H24" s="26">
        <v>245.58799999999999</v>
      </c>
      <c r="I24" s="26">
        <v>31286.826000000001</v>
      </c>
      <c r="J24" s="26">
        <v>6792.0529999999999</v>
      </c>
      <c r="K24" s="25">
        <v>1.246</v>
      </c>
      <c r="L24" s="25">
        <v>5.7409999999999997</v>
      </c>
      <c r="M24" s="25">
        <v>1.8049999999999999</v>
      </c>
      <c r="N24" s="25">
        <v>340.87900000000002</v>
      </c>
      <c r="O24" s="25">
        <v>0.34499999999999997</v>
      </c>
      <c r="P24" s="28" t="s">
        <v>562</v>
      </c>
      <c r="Q24" s="28" t="s">
        <v>569</v>
      </c>
      <c r="R24" s="29">
        <f t="shared" si="0"/>
        <v>2.9306666666666668</v>
      </c>
      <c r="S24" s="28" t="s">
        <v>576</v>
      </c>
    </row>
    <row r="25" spans="1:19" ht="18" customHeight="1" x14ac:dyDescent="0.75">
      <c r="A25" s="24" t="s">
        <v>513</v>
      </c>
      <c r="B25" s="25"/>
      <c r="C25" s="25">
        <v>16.945</v>
      </c>
      <c r="D25" s="23" t="s">
        <v>68</v>
      </c>
      <c r="E25" s="23" t="s">
        <v>60</v>
      </c>
      <c r="F25" s="26"/>
      <c r="G25" s="27">
        <v>168</v>
      </c>
      <c r="H25" s="26"/>
      <c r="I25" s="26">
        <v>369.79966999999999</v>
      </c>
      <c r="J25" s="26">
        <v>62.662999999999997</v>
      </c>
      <c r="K25" s="25">
        <v>0</v>
      </c>
      <c r="L25" s="25">
        <v>0</v>
      </c>
      <c r="M25" s="25">
        <v>0.20100000000000001</v>
      </c>
      <c r="N25" s="25">
        <v>0</v>
      </c>
      <c r="O25" s="25"/>
      <c r="P25" s="28" t="s">
        <v>562</v>
      </c>
      <c r="Q25" s="28"/>
      <c r="R25" s="29">
        <f t="shared" si="0"/>
        <v>6.7000000000000004E-2</v>
      </c>
      <c r="S25" s="28" t="s">
        <v>576</v>
      </c>
    </row>
    <row r="26" spans="1:19" ht="18" customHeight="1" x14ac:dyDescent="0.75">
      <c r="A26" s="17" t="s">
        <v>242</v>
      </c>
      <c r="B26" s="18">
        <v>70.947999999999993</v>
      </c>
      <c r="C26" s="18">
        <v>37.777999999999999</v>
      </c>
      <c r="D26" s="16" t="s">
        <v>212</v>
      </c>
      <c r="E26" s="16" t="s">
        <v>57</v>
      </c>
      <c r="F26" s="19">
        <v>4156.2698899999996</v>
      </c>
      <c r="G26" s="20">
        <v>6</v>
      </c>
      <c r="H26" s="19">
        <v>2718.5460699999999</v>
      </c>
      <c r="I26" s="19">
        <v>10716.579239999999</v>
      </c>
      <c r="J26" s="19">
        <v>4048.5460699999999</v>
      </c>
      <c r="K26" s="18">
        <v>27.515999999999998</v>
      </c>
      <c r="L26" s="18">
        <v>72.835999999999999</v>
      </c>
      <c r="M26" s="18">
        <v>3.79</v>
      </c>
      <c r="N26" s="18">
        <v>144.12100000000001</v>
      </c>
      <c r="O26" s="18">
        <v>0.69299999999999995</v>
      </c>
      <c r="P26" s="21" t="s">
        <v>565</v>
      </c>
      <c r="Q26" s="21" t="s">
        <v>569</v>
      </c>
      <c r="R26" s="22">
        <f t="shared" si="0"/>
        <v>34.714000000000006</v>
      </c>
      <c r="S26" s="21" t="s">
        <v>575</v>
      </c>
    </row>
    <row r="27" spans="1:19" ht="18" customHeight="1" x14ac:dyDescent="0.75">
      <c r="A27" s="24" t="s">
        <v>257</v>
      </c>
      <c r="B27" s="25">
        <v>64.847999999999999</v>
      </c>
      <c r="C27" s="25">
        <v>10.153</v>
      </c>
      <c r="D27" s="23" t="s">
        <v>68</v>
      </c>
      <c r="E27" s="23" t="s">
        <v>60</v>
      </c>
      <c r="F27" s="26">
        <v>3593</v>
      </c>
      <c r="G27" s="27">
        <v>1746</v>
      </c>
      <c r="H27" s="26">
        <v>1747</v>
      </c>
      <c r="I27" s="26">
        <v>15393</v>
      </c>
      <c r="J27" s="26">
        <v>1563</v>
      </c>
      <c r="K27" s="25">
        <v>15.135999999999999</v>
      </c>
      <c r="L27" s="25">
        <v>149.072</v>
      </c>
      <c r="M27" s="25">
        <v>1.262</v>
      </c>
      <c r="N27" s="25">
        <v>780.61400000000003</v>
      </c>
      <c r="O27" s="25">
        <v>0.128</v>
      </c>
      <c r="P27" s="28" t="s">
        <v>562</v>
      </c>
      <c r="Q27" s="28" t="s">
        <v>569</v>
      </c>
      <c r="R27" s="29">
        <f t="shared" si="0"/>
        <v>55.156666666666666</v>
      </c>
      <c r="S27" s="28" t="s">
        <v>575</v>
      </c>
    </row>
    <row r="28" spans="1:19" ht="18" customHeight="1" x14ac:dyDescent="0.75">
      <c r="A28" s="24" t="s">
        <v>148</v>
      </c>
      <c r="B28" s="25">
        <v>71.400999999999996</v>
      </c>
      <c r="C28" s="25">
        <v>62.145000000000003</v>
      </c>
      <c r="D28" s="23" t="s">
        <v>65</v>
      </c>
      <c r="E28" s="23" t="s">
        <v>57</v>
      </c>
      <c r="F28" s="26">
        <v>8850</v>
      </c>
      <c r="G28" s="27">
        <v>880</v>
      </c>
      <c r="H28" s="26">
        <v>4739</v>
      </c>
      <c r="I28" s="26">
        <v>17929</v>
      </c>
      <c r="J28" s="26">
        <v>11142</v>
      </c>
      <c r="K28" s="25">
        <v>35.244</v>
      </c>
      <c r="L28" s="25">
        <v>56.713000000000001</v>
      </c>
      <c r="M28" s="25">
        <v>2.0720000000000001</v>
      </c>
      <c r="N28" s="25">
        <v>33.71</v>
      </c>
      <c r="O28" s="25">
        <v>2.9660000000000002</v>
      </c>
      <c r="P28" s="28" t="s">
        <v>562</v>
      </c>
      <c r="Q28" s="28" t="s">
        <v>568</v>
      </c>
      <c r="R28" s="29">
        <f t="shared" si="0"/>
        <v>31.343</v>
      </c>
      <c r="S28" s="28" t="s">
        <v>575</v>
      </c>
    </row>
    <row r="29" spans="1:19" ht="18" customHeight="1" x14ac:dyDescent="0.75">
      <c r="A29" s="17" t="s">
        <v>477</v>
      </c>
      <c r="B29" s="18"/>
      <c r="C29" s="18">
        <v>29.346</v>
      </c>
      <c r="D29" s="16" t="s">
        <v>68</v>
      </c>
      <c r="E29" s="16" t="s">
        <v>57</v>
      </c>
      <c r="F29" s="19"/>
      <c r="G29" s="20">
        <v>160</v>
      </c>
      <c r="H29" s="19"/>
      <c r="I29" s="19">
        <v>1953.0229999999999</v>
      </c>
      <c r="J29" s="19">
        <v>573.14800000000002</v>
      </c>
      <c r="K29" s="18">
        <v>0</v>
      </c>
      <c r="L29" s="18">
        <v>0</v>
      </c>
      <c r="M29" s="18">
        <v>6.4459999999999997</v>
      </c>
      <c r="N29" s="18">
        <v>233.95099999999999</v>
      </c>
      <c r="O29" s="18">
        <v>0.48499999999999999</v>
      </c>
      <c r="P29" s="21" t="s">
        <v>562</v>
      </c>
      <c r="Q29" s="21" t="s">
        <v>569</v>
      </c>
      <c r="R29" s="22">
        <f t="shared" si="0"/>
        <v>2.1486666666666667</v>
      </c>
      <c r="S29" s="21" t="s">
        <v>576</v>
      </c>
    </row>
    <row r="30" spans="1:19" ht="18" customHeight="1" x14ac:dyDescent="0.75">
      <c r="A30" s="17" t="s">
        <v>258</v>
      </c>
      <c r="B30" s="18">
        <v>46.042000000000002</v>
      </c>
      <c r="C30" s="18">
        <v>27.812999999999999</v>
      </c>
      <c r="D30" s="16" t="s">
        <v>56</v>
      </c>
      <c r="E30" s="16" t="s">
        <v>60</v>
      </c>
      <c r="F30" s="19">
        <v>3588</v>
      </c>
      <c r="G30" s="20">
        <v>78</v>
      </c>
      <c r="H30" s="19">
        <v>1300</v>
      </c>
      <c r="I30" s="19">
        <v>12296</v>
      </c>
      <c r="J30" s="19">
        <v>3420</v>
      </c>
      <c r="K30" s="18">
        <v>13.435</v>
      </c>
      <c r="L30" s="18">
        <v>48.304000000000002</v>
      </c>
      <c r="M30" s="18">
        <v>0.53800000000000003</v>
      </c>
      <c r="N30" s="18">
        <v>193.36199999999999</v>
      </c>
      <c r="O30" s="18">
        <v>0.51700000000000002</v>
      </c>
      <c r="P30" s="21" t="s">
        <v>564</v>
      </c>
      <c r="Q30" s="21" t="s">
        <v>569</v>
      </c>
      <c r="R30" s="22">
        <f t="shared" si="0"/>
        <v>20.759</v>
      </c>
      <c r="S30" s="21" t="s">
        <v>575</v>
      </c>
    </row>
    <row r="31" spans="1:19" ht="18" customHeight="1" x14ac:dyDescent="0.75">
      <c r="A31" s="24" t="s">
        <v>58</v>
      </c>
      <c r="B31" s="25">
        <v>23.631</v>
      </c>
      <c r="C31" s="25">
        <v>55.042999999999999</v>
      </c>
      <c r="D31" s="23" t="s">
        <v>59</v>
      </c>
      <c r="E31" s="23" t="s">
        <v>60</v>
      </c>
      <c r="F31" s="26">
        <v>266418</v>
      </c>
      <c r="G31" s="27">
        <v>1101</v>
      </c>
      <c r="H31" s="26">
        <v>45249</v>
      </c>
      <c r="I31" s="26">
        <v>1326277</v>
      </c>
      <c r="J31" s="26">
        <v>730035</v>
      </c>
      <c r="K31" s="25">
        <v>4.7469999999999999</v>
      </c>
      <c r="L31" s="25">
        <v>8.6240000000000006</v>
      </c>
      <c r="M31" s="25">
        <v>0.65800000000000003</v>
      </c>
      <c r="N31" s="25">
        <v>22.696999999999999</v>
      </c>
      <c r="O31" s="25">
        <v>4.4050000000000002</v>
      </c>
      <c r="P31" s="28" t="s">
        <v>562</v>
      </c>
      <c r="Q31" s="28" t="s">
        <v>568</v>
      </c>
      <c r="R31" s="29">
        <f t="shared" si="0"/>
        <v>4.676333333333333</v>
      </c>
      <c r="S31" s="28" t="s">
        <v>576</v>
      </c>
    </row>
    <row r="32" spans="1:19" ht="18" customHeight="1" x14ac:dyDescent="0.75">
      <c r="A32" s="24" t="s">
        <v>294</v>
      </c>
      <c r="B32" s="25">
        <v>55.249000000000002</v>
      </c>
      <c r="C32" s="25">
        <v>68.236000000000004</v>
      </c>
      <c r="D32" s="23" t="s">
        <v>212</v>
      </c>
      <c r="E32" s="23" t="s">
        <v>60</v>
      </c>
      <c r="F32" s="26">
        <v>1865.433</v>
      </c>
      <c r="G32" s="27">
        <v>37</v>
      </c>
      <c r="H32" s="26">
        <v>978.05600000000004</v>
      </c>
      <c r="I32" s="26">
        <v>12313.962</v>
      </c>
      <c r="J32" s="26">
        <v>8402.56</v>
      </c>
      <c r="K32" s="25">
        <v>8.3689999999999998</v>
      </c>
      <c r="L32" s="25">
        <v>12.265000000000001</v>
      </c>
      <c r="M32" s="25">
        <v>5.17</v>
      </c>
      <c r="N32" s="25">
        <v>44.463999999999999</v>
      </c>
      <c r="O32" s="25">
        <v>2.2480000000000002</v>
      </c>
      <c r="P32" s="28" t="s">
        <v>564</v>
      </c>
      <c r="Q32" s="28" t="s">
        <v>568</v>
      </c>
      <c r="R32" s="29">
        <f t="shared" si="0"/>
        <v>8.6013333333333346</v>
      </c>
      <c r="S32" s="28" t="s">
        <v>576</v>
      </c>
    </row>
    <row r="33" spans="1:19" ht="18" customHeight="1" x14ac:dyDescent="0.75">
      <c r="A33" s="24" t="s">
        <v>469</v>
      </c>
      <c r="B33" s="25"/>
      <c r="C33" s="25">
        <v>-12.829000000000001</v>
      </c>
      <c r="D33" s="23" t="s">
        <v>56</v>
      </c>
      <c r="E33" s="23" t="s">
        <v>60</v>
      </c>
      <c r="F33" s="26"/>
      <c r="G33" s="27">
        <v>0</v>
      </c>
      <c r="H33" s="26">
        <v>-77.130629999999996</v>
      </c>
      <c r="I33" s="26">
        <v>3565.3483700000002</v>
      </c>
      <c r="J33" s="26">
        <v>-457.42034999999998</v>
      </c>
      <c r="K33" s="25">
        <v>-2.1629999999999998</v>
      </c>
      <c r="L33" s="25">
        <v>16.861999999999998</v>
      </c>
      <c r="M33" s="25">
        <v>0.504</v>
      </c>
      <c r="N33" s="25">
        <v>-676.20100000000002</v>
      </c>
      <c r="O33" s="25">
        <v>-0.14699999999999999</v>
      </c>
      <c r="P33" s="28" t="s">
        <v>565</v>
      </c>
      <c r="Q33" s="28" t="s">
        <v>570</v>
      </c>
      <c r="R33" s="29">
        <f t="shared" si="0"/>
        <v>5.0676666666666659</v>
      </c>
      <c r="S33" s="28" t="s">
        <v>576</v>
      </c>
    </row>
    <row r="34" spans="1:19" ht="18" customHeight="1" x14ac:dyDescent="0.75">
      <c r="A34" s="24" t="s">
        <v>82</v>
      </c>
      <c r="B34" s="25">
        <v>62.89</v>
      </c>
      <c r="C34" s="25">
        <v>63.597999999999999</v>
      </c>
      <c r="D34" s="23" t="s">
        <v>56</v>
      </c>
      <c r="E34" s="23" t="s">
        <v>57</v>
      </c>
      <c r="F34" s="26">
        <v>26488.514999999999</v>
      </c>
      <c r="G34" s="27">
        <v>1101</v>
      </c>
      <c r="H34" s="26">
        <v>12494.11</v>
      </c>
      <c r="I34" s="26">
        <v>66865.649000000005</v>
      </c>
      <c r="J34" s="26">
        <v>42525.52</v>
      </c>
      <c r="K34" s="25">
        <v>24.913</v>
      </c>
      <c r="L34" s="25">
        <v>39.173000000000002</v>
      </c>
      <c r="M34" s="25">
        <v>1.5589999999999999</v>
      </c>
      <c r="N34" s="25">
        <v>39.755000000000003</v>
      </c>
      <c r="O34" s="25">
        <v>3.1880000000000002</v>
      </c>
      <c r="P34" s="28" t="s">
        <v>562</v>
      </c>
      <c r="Q34" s="28" t="s">
        <v>568</v>
      </c>
      <c r="R34" s="29">
        <f t="shared" si="0"/>
        <v>21.881666666666664</v>
      </c>
      <c r="S34" s="28" t="s">
        <v>575</v>
      </c>
    </row>
    <row r="35" spans="1:19" ht="18" customHeight="1" x14ac:dyDescent="0.75">
      <c r="A35" s="17" t="s">
        <v>448</v>
      </c>
      <c r="B35" s="18">
        <v>0</v>
      </c>
      <c r="C35" s="18">
        <v>99.114000000000004</v>
      </c>
      <c r="D35" s="16" t="s">
        <v>68</v>
      </c>
      <c r="E35" s="16" t="s">
        <v>60</v>
      </c>
      <c r="F35" s="19">
        <v>2.4549300000000001</v>
      </c>
      <c r="G35" s="20">
        <v>31</v>
      </c>
      <c r="H35" s="19"/>
      <c r="I35" s="19">
        <v>3.58385</v>
      </c>
      <c r="J35" s="19">
        <v>3.5521099999999999</v>
      </c>
      <c r="K35" s="18">
        <v>0</v>
      </c>
      <c r="L35" s="18">
        <v>0</v>
      </c>
      <c r="M35" s="18">
        <v>112.91200000000001</v>
      </c>
      <c r="N35" s="18">
        <v>0</v>
      </c>
      <c r="O35" s="18"/>
      <c r="P35" s="21" t="s">
        <v>564</v>
      </c>
      <c r="Q35" s="21"/>
      <c r="R35" s="22">
        <f t="shared" si="0"/>
        <v>37.637333333333338</v>
      </c>
      <c r="S35" s="21" t="s">
        <v>575</v>
      </c>
    </row>
    <row r="36" spans="1:19" ht="18" customHeight="1" x14ac:dyDescent="0.75">
      <c r="A36" s="17" t="s">
        <v>287</v>
      </c>
      <c r="B36" s="18">
        <v>61.027999999999999</v>
      </c>
      <c r="C36" s="18">
        <v>20.617000000000001</v>
      </c>
      <c r="D36" s="16" t="s">
        <v>281</v>
      </c>
      <c r="E36" s="16" t="s">
        <v>60</v>
      </c>
      <c r="F36" s="19">
        <v>2195.0491200000001</v>
      </c>
      <c r="G36" s="20">
        <v>4</v>
      </c>
      <c r="H36" s="19">
        <v>1593.2259100000001</v>
      </c>
      <c r="I36" s="19">
        <v>4383.4892200000004</v>
      </c>
      <c r="J36" s="19">
        <v>903.75072</v>
      </c>
      <c r="K36" s="18">
        <v>30.56</v>
      </c>
      <c r="L36" s="18">
        <v>148.227</v>
      </c>
      <c r="M36" s="18">
        <v>5.1689999999999996</v>
      </c>
      <c r="N36" s="18">
        <v>358.90199999999999</v>
      </c>
      <c r="O36" s="18">
        <v>0.29099999999999998</v>
      </c>
      <c r="P36" s="21" t="s">
        <v>565</v>
      </c>
      <c r="Q36" s="21" t="s">
        <v>569</v>
      </c>
      <c r="R36" s="22">
        <f t="shared" si="0"/>
        <v>61.318666666666672</v>
      </c>
      <c r="S36" s="21" t="s">
        <v>575</v>
      </c>
    </row>
    <row r="37" spans="1:19" ht="18" customHeight="1" x14ac:dyDescent="0.75">
      <c r="A37" s="17" t="s">
        <v>83</v>
      </c>
      <c r="B37" s="18">
        <v>63.052</v>
      </c>
      <c r="C37" s="18">
        <v>45.265000000000001</v>
      </c>
      <c r="D37" s="16" t="s">
        <v>56</v>
      </c>
      <c r="E37" s="16" t="s">
        <v>57</v>
      </c>
      <c r="F37" s="19">
        <v>26010</v>
      </c>
      <c r="G37" s="20">
        <v>730</v>
      </c>
      <c r="H37" s="19">
        <v>12300</v>
      </c>
      <c r="I37" s="19">
        <v>71642</v>
      </c>
      <c r="J37" s="19">
        <v>32429</v>
      </c>
      <c r="K37" s="18">
        <v>22.890999999999998</v>
      </c>
      <c r="L37" s="18">
        <v>50.572000000000003</v>
      </c>
      <c r="M37" s="18">
        <v>1.1120000000000001</v>
      </c>
      <c r="N37" s="18">
        <v>76.992000000000004</v>
      </c>
      <c r="O37" s="18">
        <v>1.298</v>
      </c>
      <c r="P37" s="21" t="s">
        <v>562</v>
      </c>
      <c r="Q37" s="21" t="s">
        <v>568</v>
      </c>
      <c r="R37" s="22">
        <f t="shared" si="0"/>
        <v>24.858333333333331</v>
      </c>
      <c r="S37" s="21" t="s">
        <v>575</v>
      </c>
    </row>
    <row r="38" spans="1:19" ht="18" customHeight="1" x14ac:dyDescent="0.75">
      <c r="A38" s="17" t="s">
        <v>438</v>
      </c>
      <c r="B38" s="18">
        <v>1048.857</v>
      </c>
      <c r="C38" s="18">
        <v>95.706000000000003</v>
      </c>
      <c r="D38" s="16" t="s">
        <v>107</v>
      </c>
      <c r="E38" s="16" t="s">
        <v>60</v>
      </c>
      <c r="F38" s="19">
        <v>14.909079999999999</v>
      </c>
      <c r="G38" s="20">
        <v>4</v>
      </c>
      <c r="H38" s="19">
        <v>133.10110900000001</v>
      </c>
      <c r="I38" s="19">
        <v>11066.917509999999</v>
      </c>
      <c r="J38" s="19">
        <v>10591.70422</v>
      </c>
      <c r="K38" s="18">
        <v>1.4119999999999999</v>
      </c>
      <c r="L38" s="18">
        <v>1.476</v>
      </c>
      <c r="M38" s="18">
        <v>68.722999999999999</v>
      </c>
      <c r="N38" s="18">
        <v>3.44</v>
      </c>
      <c r="O38" s="18">
        <v>29.062999999999999</v>
      </c>
      <c r="P38" s="21" t="s">
        <v>565</v>
      </c>
      <c r="Q38" s="21" t="s">
        <v>568</v>
      </c>
      <c r="R38" s="22">
        <f t="shared" si="0"/>
        <v>23.870333333333335</v>
      </c>
      <c r="S38" s="21" t="s">
        <v>575</v>
      </c>
    </row>
    <row r="39" spans="1:19" ht="18" customHeight="1" x14ac:dyDescent="0.75">
      <c r="A39" s="24" t="s">
        <v>343</v>
      </c>
      <c r="B39" s="25">
        <v>55.505000000000003</v>
      </c>
      <c r="C39" s="25">
        <v>41.984000000000002</v>
      </c>
      <c r="D39" s="23" t="s">
        <v>68</v>
      </c>
      <c r="E39" s="23" t="s">
        <v>60</v>
      </c>
      <c r="F39" s="26">
        <v>622.28778999999997</v>
      </c>
      <c r="G39" s="27">
        <v>0</v>
      </c>
      <c r="H39" s="26">
        <v>259.05511000000001</v>
      </c>
      <c r="I39" s="26">
        <v>1546.4220499999999</v>
      </c>
      <c r="J39" s="26">
        <v>649.25313000000006</v>
      </c>
      <c r="K39" s="25">
        <v>22.335000000000001</v>
      </c>
      <c r="L39" s="25">
        <v>53.2</v>
      </c>
      <c r="M39" s="25">
        <v>3.8610000000000002</v>
      </c>
      <c r="N39" s="25">
        <v>113.44499999999999</v>
      </c>
      <c r="O39" s="25">
        <v>0.88100000000000001</v>
      </c>
      <c r="P39" s="28" t="s">
        <v>565</v>
      </c>
      <c r="Q39" s="28" t="s">
        <v>569</v>
      </c>
      <c r="R39" s="29">
        <f t="shared" si="0"/>
        <v>26.465333333333334</v>
      </c>
      <c r="S39" s="28" t="s">
        <v>575</v>
      </c>
    </row>
    <row r="40" spans="1:19" ht="18" customHeight="1" x14ac:dyDescent="0.75">
      <c r="A40" s="17" t="s">
        <v>472</v>
      </c>
      <c r="B40" s="18"/>
      <c r="C40" s="18">
        <v>14.42</v>
      </c>
      <c r="D40" s="16" t="s">
        <v>154</v>
      </c>
      <c r="E40" s="16" t="s">
        <v>60</v>
      </c>
      <c r="F40" s="19"/>
      <c r="G40" s="20">
        <v>880</v>
      </c>
      <c r="H40" s="19">
        <v>-2.1259999999999999</v>
      </c>
      <c r="I40" s="19">
        <v>480.37</v>
      </c>
      <c r="J40" s="19">
        <v>69.271000000000001</v>
      </c>
      <c r="K40" s="18">
        <v>-0.55900000000000005</v>
      </c>
      <c r="L40" s="18">
        <v>-3.8769999999999998</v>
      </c>
      <c r="M40" s="18">
        <v>0.08</v>
      </c>
      <c r="N40" s="18">
        <v>4.9210000000000003</v>
      </c>
      <c r="O40" s="18">
        <v>20.32</v>
      </c>
      <c r="P40" s="21" t="s">
        <v>562</v>
      </c>
      <c r="Q40" s="21" t="s">
        <v>568</v>
      </c>
      <c r="R40" s="22">
        <f t="shared" si="0"/>
        <v>-1.452</v>
      </c>
      <c r="S40" s="21" t="s">
        <v>577</v>
      </c>
    </row>
    <row r="41" spans="1:19" ht="18" customHeight="1" x14ac:dyDescent="0.75">
      <c r="A41" s="17" t="s">
        <v>529</v>
      </c>
      <c r="B41" s="18"/>
      <c r="C41" s="18">
        <v>97.918000000000006</v>
      </c>
      <c r="D41" s="16" t="s">
        <v>281</v>
      </c>
      <c r="E41" s="16" t="s">
        <v>57</v>
      </c>
      <c r="F41" s="19"/>
      <c r="G41" s="20">
        <v>623</v>
      </c>
      <c r="H41" s="19">
        <v>-13.86523</v>
      </c>
      <c r="I41" s="19">
        <v>412.35422</v>
      </c>
      <c r="J41" s="19">
        <v>403.77197999999999</v>
      </c>
      <c r="K41" s="18">
        <v>-5.7249999999999996</v>
      </c>
      <c r="L41" s="18">
        <v>-5.8460000000000001</v>
      </c>
      <c r="M41" s="18">
        <v>39.497</v>
      </c>
      <c r="N41" s="18">
        <v>0</v>
      </c>
      <c r="O41" s="18"/>
      <c r="P41" s="21" t="s">
        <v>562</v>
      </c>
      <c r="Q41" s="21"/>
      <c r="R41" s="22">
        <f t="shared" si="0"/>
        <v>9.3086666666666673</v>
      </c>
      <c r="S41" s="21" t="s">
        <v>576</v>
      </c>
    </row>
    <row r="42" spans="1:19" ht="18" customHeight="1" x14ac:dyDescent="0.75">
      <c r="A42" s="24" t="s">
        <v>237</v>
      </c>
      <c r="B42" s="25">
        <v>32.554000000000002</v>
      </c>
      <c r="C42" s="25">
        <v>3.887</v>
      </c>
      <c r="D42" s="23" t="s">
        <v>68</v>
      </c>
      <c r="E42" s="23" t="s">
        <v>60</v>
      </c>
      <c r="F42" s="26">
        <v>4671.2036600000001</v>
      </c>
      <c r="G42" s="27">
        <v>168</v>
      </c>
      <c r="H42" s="26">
        <v>1140.52115</v>
      </c>
      <c r="I42" s="26">
        <v>29459.862939999999</v>
      </c>
      <c r="J42" s="26">
        <v>1145.1672000000001</v>
      </c>
      <c r="K42" s="25">
        <v>5.1609999999999996</v>
      </c>
      <c r="L42" s="25">
        <v>132.792</v>
      </c>
      <c r="M42" s="25">
        <v>0.16200000000000001</v>
      </c>
      <c r="N42" s="25">
        <v>12.824</v>
      </c>
      <c r="O42" s="25">
        <v>7.7969999999999997</v>
      </c>
      <c r="P42" s="28" t="s">
        <v>562</v>
      </c>
      <c r="Q42" s="28" t="s">
        <v>568</v>
      </c>
      <c r="R42" s="29">
        <f t="shared" si="0"/>
        <v>46.038333333333334</v>
      </c>
      <c r="S42" s="28" t="s">
        <v>575</v>
      </c>
    </row>
    <row r="43" spans="1:19" ht="18" customHeight="1" x14ac:dyDescent="0.75">
      <c r="A43" s="24" t="s">
        <v>425</v>
      </c>
      <c r="B43" s="25">
        <v>12.78</v>
      </c>
      <c r="C43" s="25">
        <v>7.1749999999999998</v>
      </c>
      <c r="D43" s="23" t="s">
        <v>158</v>
      </c>
      <c r="E43" s="23" t="s">
        <v>60</v>
      </c>
      <c r="F43" s="26">
        <v>62.102379999999997</v>
      </c>
      <c r="G43" s="27">
        <v>0</v>
      </c>
      <c r="H43" s="26">
        <v>6.0552900000000003</v>
      </c>
      <c r="I43" s="26">
        <v>174.94552999999999</v>
      </c>
      <c r="J43" s="26">
        <v>12.552630000000001</v>
      </c>
      <c r="K43" s="25">
        <v>4.5359999999999996</v>
      </c>
      <c r="L43" s="25">
        <v>63.231000000000002</v>
      </c>
      <c r="M43" s="25">
        <v>0.10199999999999999</v>
      </c>
      <c r="N43" s="25">
        <v>211.89</v>
      </c>
      <c r="O43" s="25">
        <v>1.119</v>
      </c>
      <c r="P43" s="28" t="s">
        <v>565</v>
      </c>
      <c r="Q43" s="28" t="s">
        <v>568</v>
      </c>
      <c r="R43" s="29">
        <f t="shared" si="0"/>
        <v>22.623000000000001</v>
      </c>
      <c r="S43" s="28" t="s">
        <v>575</v>
      </c>
    </row>
    <row r="44" spans="1:19" ht="18" customHeight="1" x14ac:dyDescent="0.75">
      <c r="A44" s="17" t="s">
        <v>521</v>
      </c>
      <c r="B44" s="18"/>
      <c r="C44" s="18">
        <v>99.905000000000001</v>
      </c>
      <c r="D44" s="16" t="s">
        <v>68</v>
      </c>
      <c r="E44" s="16" t="s">
        <v>60</v>
      </c>
      <c r="F44" s="19"/>
      <c r="G44" s="20">
        <v>4</v>
      </c>
      <c r="H44" s="19">
        <v>-0.63566</v>
      </c>
      <c r="I44" s="19">
        <v>201.98697999999999</v>
      </c>
      <c r="J44" s="19">
        <v>201.79603</v>
      </c>
      <c r="K44" s="18">
        <v>-0.41899999999999998</v>
      </c>
      <c r="L44" s="18">
        <v>-0.42</v>
      </c>
      <c r="M44" s="18">
        <v>1008.5650000000001</v>
      </c>
      <c r="N44" s="18">
        <v>0</v>
      </c>
      <c r="O44" s="18"/>
      <c r="P44" s="21" t="s">
        <v>565</v>
      </c>
      <c r="Q44" s="21"/>
      <c r="R44" s="22">
        <f t="shared" si="0"/>
        <v>335.90866666666665</v>
      </c>
      <c r="S44" s="21" t="s">
        <v>575</v>
      </c>
    </row>
    <row r="45" spans="1:19" ht="18" customHeight="1" x14ac:dyDescent="0.75">
      <c r="A45" s="24" t="s">
        <v>385</v>
      </c>
      <c r="B45" s="25">
        <v>21.184999999999999</v>
      </c>
      <c r="C45" s="25">
        <v>26.167000000000002</v>
      </c>
      <c r="D45" s="23" t="s">
        <v>63</v>
      </c>
      <c r="E45" s="23" t="s">
        <v>60</v>
      </c>
      <c r="F45" s="26">
        <v>103.25908</v>
      </c>
      <c r="G45" s="27">
        <v>0</v>
      </c>
      <c r="H45" s="26">
        <v>20.233720000000002</v>
      </c>
      <c r="I45" s="26">
        <v>336.46944999999999</v>
      </c>
      <c r="J45" s="26">
        <v>88.044579999999996</v>
      </c>
      <c r="K45" s="25">
        <v>6.5010000000000003</v>
      </c>
      <c r="L45" s="25">
        <v>24.844999999999999</v>
      </c>
      <c r="M45" s="25">
        <v>0.72</v>
      </c>
      <c r="N45" s="25">
        <v>268.62099999999998</v>
      </c>
      <c r="O45" s="25"/>
      <c r="P45" s="28" t="s">
        <v>565</v>
      </c>
      <c r="Q45" s="28"/>
      <c r="R45" s="29">
        <f t="shared" si="0"/>
        <v>10.688666666666668</v>
      </c>
      <c r="S45" s="28" t="s">
        <v>575</v>
      </c>
    </row>
    <row r="46" spans="1:19" ht="18" customHeight="1" x14ac:dyDescent="0.75">
      <c r="A46" s="24" t="s">
        <v>90</v>
      </c>
      <c r="B46" s="25">
        <v>60.585000000000001</v>
      </c>
      <c r="C46" s="25">
        <v>12.474</v>
      </c>
      <c r="D46" s="23" t="s">
        <v>56</v>
      </c>
      <c r="E46" s="23" t="s">
        <v>60</v>
      </c>
      <c r="F46" s="26">
        <v>22560</v>
      </c>
      <c r="G46" s="27">
        <v>267</v>
      </c>
      <c r="H46" s="26">
        <v>10118</v>
      </c>
      <c r="I46" s="26">
        <v>81248</v>
      </c>
      <c r="J46" s="26">
        <v>10135</v>
      </c>
      <c r="K46" s="25">
        <v>16.821999999999999</v>
      </c>
      <c r="L46" s="25">
        <v>134.85900000000001</v>
      </c>
      <c r="M46" s="25">
        <v>1.47</v>
      </c>
      <c r="N46" s="25">
        <v>643.25599999999997</v>
      </c>
      <c r="O46" s="25">
        <v>0.16800000000000001</v>
      </c>
      <c r="P46" s="28" t="s">
        <v>562</v>
      </c>
      <c r="Q46" s="28" t="s">
        <v>569</v>
      </c>
      <c r="R46" s="29">
        <f t="shared" si="0"/>
        <v>51.050333333333334</v>
      </c>
      <c r="S46" s="28" t="s">
        <v>575</v>
      </c>
    </row>
    <row r="47" spans="1:19" ht="18" customHeight="1" x14ac:dyDescent="0.75">
      <c r="A47" s="17" t="s">
        <v>442</v>
      </c>
      <c r="B47" s="18">
        <v>33.332999999999998</v>
      </c>
      <c r="C47" s="18">
        <v>4.0179999999999998</v>
      </c>
      <c r="D47" s="16" t="s">
        <v>56</v>
      </c>
      <c r="E47" s="16" t="s">
        <v>60</v>
      </c>
      <c r="F47" s="19">
        <v>12</v>
      </c>
      <c r="G47" s="20">
        <v>880</v>
      </c>
      <c r="H47" s="19">
        <v>3</v>
      </c>
      <c r="I47" s="19">
        <v>11820</v>
      </c>
      <c r="J47" s="19">
        <v>475</v>
      </c>
      <c r="K47" s="18">
        <v>3.3000000000000002E-2</v>
      </c>
      <c r="L47" s="18">
        <v>0.84199999999999997</v>
      </c>
      <c r="M47" s="18">
        <v>0.77500000000000002</v>
      </c>
      <c r="N47" s="18">
        <v>1052.6310000000001</v>
      </c>
      <c r="O47" s="18">
        <v>9.5000000000000001E-2</v>
      </c>
      <c r="P47" s="21" t="s">
        <v>562</v>
      </c>
      <c r="Q47" s="21" t="s">
        <v>569</v>
      </c>
      <c r="R47" s="22">
        <f t="shared" si="0"/>
        <v>0.54999999999999993</v>
      </c>
      <c r="S47" s="21" t="s">
        <v>576</v>
      </c>
    </row>
    <row r="48" spans="1:19" ht="18" customHeight="1" x14ac:dyDescent="0.75">
      <c r="A48" s="17" t="s">
        <v>342</v>
      </c>
      <c r="B48" s="18">
        <v>30.798999999999999</v>
      </c>
      <c r="C48" s="18">
        <v>39.253</v>
      </c>
      <c r="D48" s="16" t="s">
        <v>56</v>
      </c>
      <c r="E48" s="16" t="s">
        <v>60</v>
      </c>
      <c r="F48" s="19">
        <v>671.95159999999998</v>
      </c>
      <c r="G48" s="20">
        <v>36</v>
      </c>
      <c r="H48" s="19">
        <v>149.96252999999999</v>
      </c>
      <c r="I48" s="19">
        <v>1910.57873</v>
      </c>
      <c r="J48" s="19">
        <v>749.96253000000002</v>
      </c>
      <c r="K48" s="18">
        <v>10.832000000000001</v>
      </c>
      <c r="L48" s="18">
        <v>27.594999999999999</v>
      </c>
      <c r="M48" s="18">
        <v>1.353</v>
      </c>
      <c r="N48" s="18">
        <v>83.894999999999996</v>
      </c>
      <c r="O48" s="18">
        <v>1.1910000000000001</v>
      </c>
      <c r="P48" s="21" t="s">
        <v>564</v>
      </c>
      <c r="Q48" s="21" t="s">
        <v>568</v>
      </c>
      <c r="R48" s="22">
        <f t="shared" si="0"/>
        <v>13.26</v>
      </c>
      <c r="S48" s="21" t="s">
        <v>575</v>
      </c>
    </row>
    <row r="49" spans="1:19" ht="18" customHeight="1" x14ac:dyDescent="0.75">
      <c r="A49" s="17" t="s">
        <v>175</v>
      </c>
      <c r="B49" s="18">
        <v>-18.308</v>
      </c>
      <c r="C49" s="18">
        <v>3.8159999999999998</v>
      </c>
      <c r="D49" s="16" t="s">
        <v>56</v>
      </c>
      <c r="E49" s="16" t="s">
        <v>57</v>
      </c>
      <c r="F49" s="19">
        <v>7155</v>
      </c>
      <c r="G49" s="20">
        <v>78</v>
      </c>
      <c r="H49" s="19">
        <v>-1010</v>
      </c>
      <c r="I49" s="19">
        <v>59853</v>
      </c>
      <c r="J49" s="19">
        <v>2284</v>
      </c>
      <c r="K49" s="18">
        <v>-2.1880000000000002</v>
      </c>
      <c r="L49" s="18">
        <v>-57.354999999999997</v>
      </c>
      <c r="M49" s="18">
        <v>0.56399999999999995</v>
      </c>
      <c r="N49" s="18">
        <v>2116.8119999999999</v>
      </c>
      <c r="O49" s="18">
        <v>4.7E-2</v>
      </c>
      <c r="P49" s="21" t="s">
        <v>564</v>
      </c>
      <c r="Q49" s="21" t="s">
        <v>569</v>
      </c>
      <c r="R49" s="22">
        <f t="shared" si="0"/>
        <v>-19.659666666666666</v>
      </c>
      <c r="S49" s="21" t="s">
        <v>577</v>
      </c>
    </row>
    <row r="50" spans="1:19" ht="18" customHeight="1" x14ac:dyDescent="0.75">
      <c r="A50" s="24" t="s">
        <v>255</v>
      </c>
      <c r="B50" s="25">
        <v>43.581000000000003</v>
      </c>
      <c r="C50" s="25">
        <v>26.995999999999999</v>
      </c>
      <c r="D50" s="23" t="s">
        <v>65</v>
      </c>
      <c r="E50" s="23" t="s">
        <v>57</v>
      </c>
      <c r="F50" s="26">
        <v>3688.07</v>
      </c>
      <c r="G50" s="27">
        <v>114</v>
      </c>
      <c r="H50" s="26">
        <v>1205.5</v>
      </c>
      <c r="I50" s="26">
        <v>13874.96</v>
      </c>
      <c r="J50" s="26">
        <v>3745.8</v>
      </c>
      <c r="K50" s="25">
        <v>11.584</v>
      </c>
      <c r="L50" s="25">
        <v>42.91</v>
      </c>
      <c r="M50" s="25">
        <v>1.7170000000000001</v>
      </c>
      <c r="N50" s="25">
        <v>241.29300000000001</v>
      </c>
      <c r="O50" s="25">
        <v>0.47099999999999997</v>
      </c>
      <c r="P50" s="28" t="s">
        <v>562</v>
      </c>
      <c r="Q50" s="28" t="s">
        <v>569</v>
      </c>
      <c r="R50" s="29">
        <f t="shared" si="0"/>
        <v>18.736999999999998</v>
      </c>
      <c r="S50" s="28" t="s">
        <v>575</v>
      </c>
    </row>
    <row r="51" spans="1:19" ht="18" customHeight="1" x14ac:dyDescent="0.75">
      <c r="A51" s="17" t="s">
        <v>498</v>
      </c>
      <c r="B51" s="18"/>
      <c r="C51" s="18">
        <v>0.66800000000000004</v>
      </c>
      <c r="D51" s="16" t="s">
        <v>68</v>
      </c>
      <c r="E51" s="16" t="s">
        <v>60</v>
      </c>
      <c r="F51" s="19"/>
      <c r="G51" s="20">
        <v>168</v>
      </c>
      <c r="H51" s="19"/>
      <c r="I51" s="19">
        <v>448.53453000000002</v>
      </c>
      <c r="J51" s="19">
        <v>3</v>
      </c>
      <c r="K51" s="18">
        <v>0</v>
      </c>
      <c r="L51" s="18">
        <v>0</v>
      </c>
      <c r="M51" s="18">
        <v>5.7000000000000002E-2</v>
      </c>
      <c r="N51" s="18">
        <v>0</v>
      </c>
      <c r="O51" s="18"/>
      <c r="P51" s="21" t="s">
        <v>562</v>
      </c>
      <c r="Q51" s="21"/>
      <c r="R51" s="22">
        <f t="shared" si="0"/>
        <v>1.9E-2</v>
      </c>
      <c r="S51" s="21" t="s">
        <v>576</v>
      </c>
    </row>
    <row r="52" spans="1:19" ht="18" customHeight="1" x14ac:dyDescent="0.75">
      <c r="A52" s="24" t="s">
        <v>455</v>
      </c>
      <c r="B52" s="25">
        <v>0</v>
      </c>
      <c r="C52" s="25">
        <v>99.126999999999995</v>
      </c>
      <c r="D52" s="23" t="s">
        <v>68</v>
      </c>
      <c r="E52" s="23" t="s">
        <v>60</v>
      </c>
      <c r="F52" s="26">
        <v>0.25313000000000002</v>
      </c>
      <c r="G52" s="27">
        <v>31</v>
      </c>
      <c r="H52" s="26"/>
      <c r="I52" s="26">
        <v>3.5940500000000002</v>
      </c>
      <c r="J52" s="26">
        <v>3.5626899999999999</v>
      </c>
      <c r="K52" s="25">
        <v>0</v>
      </c>
      <c r="L52" s="25">
        <v>0</v>
      </c>
      <c r="M52" s="25">
        <v>114.60599999999999</v>
      </c>
      <c r="N52" s="25">
        <v>0</v>
      </c>
      <c r="O52" s="25"/>
      <c r="P52" s="28" t="s">
        <v>564</v>
      </c>
      <c r="Q52" s="28"/>
      <c r="R52" s="29">
        <f t="shared" si="0"/>
        <v>38.201999999999998</v>
      </c>
      <c r="S52" s="28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Estrategia de búsqueda</vt:lpstr>
      <vt:lpstr>Variables</vt:lpstr>
      <vt:lpstr>Datos</vt:lpstr>
      <vt:lpstr>Hoja1</vt:lpstr>
      <vt:lpstr>selección AC100</vt:lpstr>
      <vt:lpstr>selección AC 50 no asoc</vt:lpstr>
      <vt:lpstr>selección AC buena no</vt:lpstr>
      <vt:lpstr>selección AC buena asoc</vt:lpstr>
      <vt:lpstr>selección 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Ángel Tarancón Morán</cp:lastModifiedBy>
  <dcterms:created xsi:type="dcterms:W3CDTF">2022-12-04T18:42:01Z</dcterms:created>
  <dcterms:modified xsi:type="dcterms:W3CDTF">2024-11-25T12:28:20Z</dcterms:modified>
</cp:coreProperties>
</file>