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Work_Document\Y4\Research\"/>
    </mc:Choice>
  </mc:AlternateContent>
  <bookViews>
    <workbookView xWindow="0" yWindow="0" windowWidth="14923" windowHeight="6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<sst xmlns="http://schemas.openxmlformats.org/spreadsheetml/2006/main" count="7" uniqueCount="7">
  <si>
    <t>y Pixel</t>
  </si>
  <si>
    <t>distance</t>
  </si>
  <si>
    <t>max angle</t>
  </si>
  <si>
    <t>lowest pix</t>
  </si>
  <si>
    <t>distance at center</t>
  </si>
  <si>
    <t>angle (rad)</t>
  </si>
  <si>
    <t>angle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</si>
</sst>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0.000"/>
    <numFmt numFmtId="189" formatCode="0.00000"/>
  </numFmts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7" fontId="0" fillId="0" borderId="0" xfId="0" applyNumberFormat="1"/>
    <xf numFmtId="18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Pixel vs. Angle in degree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8.799999999999997"/>
            <c:dispRSqr val="0"/>
            <c:dispEq val="1"/>
            <c:trendlineLbl>
              <c:layout>
                <c:manualLayout>
                  <c:x val="2.9320428696412947E-2"/>
                  <c:y val="-0.28328557888597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241</c:v>
                </c:pt>
                <c:pt idx="1">
                  <c:v>200</c:v>
                </c:pt>
                <c:pt idx="2">
                  <c:v>180</c:v>
                </c:pt>
                <c:pt idx="3">
                  <c:v>160</c:v>
                </c:pt>
                <c:pt idx="4">
                  <c:v>140</c:v>
                </c:pt>
                <c:pt idx="5">
                  <c:v>120</c:v>
                </c:pt>
                <c:pt idx="6">
                  <c:v>100</c:v>
                </c:pt>
                <c:pt idx="7">
                  <c:v>80</c:v>
                </c:pt>
                <c:pt idx="8">
                  <c:v>60</c:v>
                </c:pt>
                <c:pt idx="9">
                  <c:v>40</c:v>
                </c:pt>
                <c:pt idx="10">
                  <c:v>20</c:v>
                </c:pt>
                <c:pt idx="11">
                  <c:v>0</c:v>
                </c:pt>
              </c:numCache>
            </c:numRef>
          </c:xVal>
          <c:yVal>
            <c:numRef>
              <c:f>Sheet1!$D$2:$D$13</c:f>
              <c:numCache>
                <c:formatCode>0.000</c:formatCode>
                <c:ptCount val="12"/>
                <c:pt idx="0">
                  <c:v>0</c:v>
                </c:pt>
                <c:pt idx="1">
                  <c:v>2.0915651573667491</c:v>
                </c:pt>
                <c:pt idx="2">
                  <c:v>6.5976477538012102</c:v>
                </c:pt>
                <c:pt idx="3">
                  <c:v>9.9701035171603447</c:v>
                </c:pt>
                <c:pt idx="4">
                  <c:v>13.403271070907161</c:v>
                </c:pt>
                <c:pt idx="5">
                  <c:v>16.815130051035947</c:v>
                </c:pt>
                <c:pt idx="6">
                  <c:v>20.364134806317804</c:v>
                </c:pt>
                <c:pt idx="7">
                  <c:v>23.925043711922733</c:v>
                </c:pt>
                <c:pt idx="8">
                  <c:v>27.818055202647727</c:v>
                </c:pt>
                <c:pt idx="9">
                  <c:v>31.380513476744245</c:v>
                </c:pt>
                <c:pt idx="10">
                  <c:v>35.170787153333897</c:v>
                </c:pt>
                <c:pt idx="11">
                  <c:v>38.810714052269759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A16-4FF4-8F34-3F92CF9D8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718592"/>
        <c:axId val="-1834142976"/>
      </c:scatterChart>
      <c:valAx>
        <c:axId val="-184571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Pixel [px]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834142976"/>
        <c:crosses val="autoZero"/>
        <c:crossBetween val="midCat"/>
      </c:valAx>
      <c:valAx>
        <c:axId val="-1834142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84571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Pixel vs. Angle in radian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67700000000000016"/>
            <c:dispRSqr val="0"/>
            <c:dispEq val="1"/>
            <c:trendlineLbl>
              <c:layout>
                <c:manualLayout>
                  <c:x val="8.8442475940507442E-2"/>
                  <c:y val="-0.32920968212306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241</c:v>
                </c:pt>
                <c:pt idx="1">
                  <c:v>200</c:v>
                </c:pt>
                <c:pt idx="2">
                  <c:v>180</c:v>
                </c:pt>
                <c:pt idx="3">
                  <c:v>160</c:v>
                </c:pt>
                <c:pt idx="4">
                  <c:v>140</c:v>
                </c:pt>
                <c:pt idx="5">
                  <c:v>120</c:v>
                </c:pt>
                <c:pt idx="6">
                  <c:v>100</c:v>
                </c:pt>
                <c:pt idx="7">
                  <c:v>80</c:v>
                </c:pt>
                <c:pt idx="8">
                  <c:v>60</c:v>
                </c:pt>
                <c:pt idx="9">
                  <c:v>40</c:v>
                </c:pt>
                <c:pt idx="10">
                  <c:v>20</c:v>
                </c:pt>
                <c:pt idx="11">
                  <c:v>0</c:v>
                </c:pt>
              </c:numCache>
            </c:numRef>
          </c:xVal>
          <c:yVal>
            <c:numRef>
              <c:f>Sheet1!$C$2:$C$13</c:f>
              <c:numCache>
                <c:formatCode>0.00000</c:formatCode>
                <c:ptCount val="12"/>
                <c:pt idx="0">
                  <c:v>0</c:v>
                </c:pt>
                <c:pt idx="1">
                  <c:v>3.6504698516043099E-2</c:v>
                </c:pt>
                <c:pt idx="2">
                  <c:v>0.11515067619063935</c:v>
                </c:pt>
                <c:pt idx="3">
                  <c:v>0.17401113313911498</c:v>
                </c:pt>
                <c:pt idx="4">
                  <c:v>0.2339312107246363</c:v>
                </c:pt>
                <c:pt idx="5">
                  <c:v>0.2934793835416194</c:v>
                </c:pt>
                <c:pt idx="6">
                  <c:v>0.3554212016902234</c:v>
                </c:pt>
                <c:pt idx="7">
                  <c:v>0.41757078645661738</c:v>
                </c:pt>
                <c:pt idx="8">
                  <c:v>0.4855166547877412</c:v>
                </c:pt>
                <c:pt idx="9">
                  <c:v>0.54769328113564009</c:v>
                </c:pt>
                <c:pt idx="10">
                  <c:v>0.61384603634380019</c:v>
                </c:pt>
                <c:pt idx="11">
                  <c:v>0.67737474526213792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5D-45EF-B5EA-F08875553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4140800"/>
        <c:axId val="-1834142432"/>
      </c:scatterChart>
      <c:valAx>
        <c:axId val="-183414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Pixel [px]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834142432"/>
        <c:crosses val="autoZero"/>
        <c:crossBetween val="midCat"/>
      </c:valAx>
      <c:valAx>
        <c:axId val="-1834142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[rad]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83414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1360</xdr:colOff>
      <xdr:row>7</xdr:row>
      <xdr:rowOff>17688</xdr:rowOff>
    </xdr:from>
    <xdr:to>
      <xdr:col>13</xdr:col>
      <xdr:colOff>594632</xdr:colOff>
      <xdr:row>25</xdr:row>
      <xdr:rowOff>58509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625248</xdr:colOff>
      <xdr:row>15</xdr:row>
      <xdr:rowOff>78921</xdr:rowOff>
    </xdr:from>
    <xdr:to>
      <xdr:col>6</xdr:col>
      <xdr:colOff>304119</xdr:colOff>
      <xdr:row>33</xdr:row>
      <xdr:rowOff>107496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R21" sqref="R21"/>
    </sheetView>
  </sheetViews>
  <sheetFormatPr defaultRowHeight="13.75" x14ac:dyDescent="0.3"/>
  <cols>
    <col min="3" max="3" width="14.7109375" style="2" customWidth="1"/>
    <col min="4" max="4" width="10.28515625" style="1" bestFit="1" customWidth="1"/>
    <col min="9" max="9" width="16.5" customWidth="1"/>
  </cols>
  <sheetData>
    <row r="1" spans="1:10" x14ac:dyDescent="0.3">
      <c r="A1" t="s">
        <v>0</v>
      </c>
      <c r="B1" t="s">
        <v>1</v>
      </c>
      <c r="C1" s="2" t="s">
        <v>5</v>
      </c>
      <c r="D1" s="1" t="s">
        <v>6</v>
      </c>
      <c r="I1" t="s">
        <v>2</v>
      </c>
      <c r="J1">
        <v>38.810699999999997</v>
      </c>
    </row>
    <row r="2" spans="1:10" x14ac:dyDescent="0.3">
      <c r="A2">
        <v>241</v>
      </c>
      <c r="B2" s="1">
        <v>1.5</v>
      </c>
      <c r="C2" s="2">
        <f>ACOS($J3/B2)</f>
        <v>0</v>
      </c>
      <c r="D2" s="1">
        <f>C2*360/(2*PI())</f>
        <v>0</v>
      </c>
      <c r="I2" t="s">
        <v>3</v>
      </c>
      <c r="J2">
        <v>0</v>
      </c>
    </row>
    <row r="3" spans="1:10" x14ac:dyDescent="0.3">
      <c r="A3">
        <v>200</v>
      </c>
      <c r="B3" s="1">
        <v>1.5009999999999999</v>
      </c>
      <c r="C3" s="2">
        <f>ACOS($J3/B3)</f>
        <v>3.6504698516043099E-2</v>
      </c>
      <c r="D3" s="1">
        <f>C3*360/(2*PI())</f>
        <v>2.0915651573667491</v>
      </c>
      <c r="I3" t="s">
        <v>4</v>
      </c>
      <c r="J3">
        <v>1.5</v>
      </c>
    </row>
    <row r="4" spans="1:10" x14ac:dyDescent="0.3">
      <c r="A4">
        <v>180</v>
      </c>
      <c r="B4" s="1">
        <v>1.51</v>
      </c>
      <c r="C4" s="2">
        <f>ACOS($J3/B4)</f>
        <v>0.11515067619063935</v>
      </c>
      <c r="D4" s="1">
        <f t="shared" ref="D4:D13" si="0">C4*360/(2*PI())</f>
        <v>6.5976477538012102</v>
      </c>
    </row>
    <row r="5" spans="1:10" x14ac:dyDescent="0.3">
      <c r="A5">
        <v>160</v>
      </c>
      <c r="B5" s="1">
        <v>1.5229999999999999</v>
      </c>
      <c r="C5" s="2">
        <f>ACOS($J3/B5)</f>
        <v>0.17401113313911498</v>
      </c>
      <c r="D5" s="1">
        <f t="shared" si="0"/>
        <v>9.9701035171603447</v>
      </c>
    </row>
    <row r="6" spans="1:10" x14ac:dyDescent="0.3">
      <c r="A6">
        <v>140</v>
      </c>
      <c r="B6" s="1">
        <v>1.542</v>
      </c>
      <c r="C6" s="2">
        <f>ACOS($J3/B6)</f>
        <v>0.2339312107246363</v>
      </c>
      <c r="D6" s="1">
        <f t="shared" si="0"/>
        <v>13.403271070907161</v>
      </c>
    </row>
    <row r="7" spans="1:10" x14ac:dyDescent="0.3">
      <c r="A7">
        <v>120</v>
      </c>
      <c r="B7" s="1">
        <v>1.5669999999999999</v>
      </c>
      <c r="C7" s="2">
        <f>ACOS($J3/B7)</f>
        <v>0.2934793835416194</v>
      </c>
      <c r="D7" s="1">
        <f t="shared" si="0"/>
        <v>16.815130051035947</v>
      </c>
    </row>
    <row r="8" spans="1:10" x14ac:dyDescent="0.3">
      <c r="A8">
        <v>100</v>
      </c>
      <c r="B8" s="1">
        <v>1.6</v>
      </c>
      <c r="C8" s="2">
        <f>ACOS($J3/B8)</f>
        <v>0.3554212016902234</v>
      </c>
      <c r="D8" s="1">
        <f t="shared" si="0"/>
        <v>20.364134806317804</v>
      </c>
    </row>
    <row r="9" spans="1:10" x14ac:dyDescent="0.3">
      <c r="A9">
        <v>80</v>
      </c>
      <c r="B9" s="1">
        <v>1.641</v>
      </c>
      <c r="C9" s="2">
        <f>ACOS($J3/B9)</f>
        <v>0.41757078645661738</v>
      </c>
      <c r="D9" s="1">
        <f t="shared" si="0"/>
        <v>23.925043711922733</v>
      </c>
    </row>
    <row r="10" spans="1:10" x14ac:dyDescent="0.3">
      <c r="A10">
        <v>60</v>
      </c>
      <c r="B10" s="1">
        <v>1.696</v>
      </c>
      <c r="C10" s="2">
        <f>ACOS($J3/B10)</f>
        <v>0.4855166547877412</v>
      </c>
      <c r="D10" s="1">
        <f t="shared" si="0"/>
        <v>27.818055202647727</v>
      </c>
    </row>
    <row r="11" spans="1:10" x14ac:dyDescent="0.3">
      <c r="A11">
        <v>40</v>
      </c>
      <c r="B11" s="1">
        <v>1.7569999999999999</v>
      </c>
      <c r="C11" s="2">
        <f>ACOS($J3/B11)</f>
        <v>0.54769328113564009</v>
      </c>
      <c r="D11" s="1">
        <f t="shared" si="0"/>
        <v>31.380513476744245</v>
      </c>
    </row>
    <row r="12" spans="1:10" x14ac:dyDescent="0.3">
      <c r="A12">
        <v>20</v>
      </c>
      <c r="B12" s="1">
        <v>1.835</v>
      </c>
      <c r="C12" s="2">
        <f>ACOS($J3/B12)</f>
        <v>0.61384603634380019</v>
      </c>
      <c r="D12" s="1">
        <f t="shared" si="0"/>
        <v>35.170787153333897</v>
      </c>
    </row>
    <row r="13" spans="1:10" x14ac:dyDescent="0.3">
      <c r="A13">
        <v>0</v>
      </c>
      <c r="B13" s="1">
        <v>1.925</v>
      </c>
      <c r="C13" s="2">
        <f>ACOS($J3/B13)</f>
        <v>0.67737474526213792</v>
      </c>
      <c r="D13" s="1">
        <f t="shared" si="0"/>
        <v>38.810714052269759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Noppawit Lertutsahakul</dc:creator>
  <cp:lastModifiedBy>Noppawit Lertutsahakul</cp:lastModifiedBy>
  <dcterms:created xsi:type="dcterms:W3CDTF">2016-07-20T03:35:49Z</dcterms:created>
  <dcterms:modified xsi:type="dcterms:W3CDTF">2016-07-23T12:36:39Z</dcterms:modified>
</cp:coreProperties>
</file>