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7" firstSheet="0" activeTab="1"/>
  </bookViews>
  <sheets>
    <sheet name="Sheet1" sheetId="1" state="visible" r:id="rId2"/>
    <sheet name="Sheet3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<sst xmlns="http://schemas.openxmlformats.org/spreadsheetml/2006/main" count="14" uniqueCount="8">
  <si>
    <t>y Pixel</t>
  </si>
  <si>
    <t>distance</t>
  </si>
  <si>
    <t>angle (rad)</t>
  </si>
  <si>
    <t>angle (deg)</t>
  </si>
  <si>
    <t>max angle</t>
  </si>
  <si>
    <t>lowest pix</t>
  </si>
  <si>
    <t>distance at center</t>
  </si>
  <si>
    <t>x Pixel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</si>
</sst>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Tahoma"/>
      <family val="2"/>
      <charset val="22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intercept val="38.8"/>
            <c:dispRSqr val="0"/>
            <c:dispEq val="1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238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9.53199095528227</c:v>
                </c:pt>
                <c:pt idx="2">
                  <c:v>14.4497890542131</c:v>
                </c:pt>
                <c:pt idx="3">
                  <c:v>19.6746519950194</c:v>
                </c:pt>
                <c:pt idx="4">
                  <c:v>25.0691459036773</c:v>
                </c:pt>
                <c:pt idx="5">
                  <c:v>29.2377625159748</c:v>
                </c:pt>
                <c:pt idx="6">
                  <c:v>33.0716498903793</c:v>
                </c:pt>
                <c:pt idx="7">
                  <c:v>37.0725965252189</c:v>
                </c:pt>
                <c:pt idx="8">
                  <c:v>39.1410257533075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67520236"/>
        <c:axId val="77691268"/>
      </c:scatterChart>
      <c:valAx>
        <c:axId val="675202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7691268"/>
        <c:crossesAt val="0"/>
      </c:valAx>
      <c:valAx>
        <c:axId val="776912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752023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solidFill>
                <a:srgbClr val="99ccff"/>
              </a:solidFill>
              <a:round/>
            </a:ln>
          </c:spPr>
          <c:marker>
            <c:size val="4"/>
          </c:marker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238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0.166364626439995</c:v>
                </c:pt>
                <c:pt idx="2">
                  <c:v>0.252196395214656</c:v>
                </c:pt>
                <c:pt idx="3">
                  <c:v>0.34338745649716</c:v>
                </c:pt>
                <c:pt idx="4">
                  <c:v>0.437539136682019</c:v>
                </c:pt>
                <c:pt idx="5">
                  <c:v>0.510295221819941</c:v>
                </c:pt>
                <c:pt idx="6">
                  <c:v>0.57720917965394</c:v>
                </c:pt>
                <c:pt idx="7">
                  <c:v>0.647038871628479</c:v>
                </c:pt>
                <c:pt idx="8">
                  <c:v>0.683139772003109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</c:ser>
        <c:axId val="22623534"/>
        <c:axId val="52061381"/>
      </c:scatterChart>
      <c:valAx>
        <c:axId val="226235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061381"/>
        <c:crossesAt val="0"/>
      </c:valAx>
      <c:valAx>
        <c:axId val="5206138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Angle [rad]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262353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y Pixel vs. Angle in degree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intercept val="38.8"/>
            <c:dispRSqr val="0"/>
            <c:dispEq val="1"/>
          </c:trendline>
          <c:xVal>
            <c:numRef>
              <c:f>Sheet3!$A$2:$A$13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183</c:v>
                </c:pt>
                <c:pt idx="4">
                  <c:v>212</c:v>
                </c:pt>
                <c:pt idx="5">
                  <c:v>238</c:v>
                </c:pt>
                <c:pt idx="6">
                  <c:v>261</c:v>
                </c:pt>
                <c:pt idx="7">
                  <c:v>287</c:v>
                </c:pt>
                <c:pt idx="8">
                  <c:v>324</c:v>
                </c:pt>
                <c:pt idx="9">
                  <c:v>361</c:v>
                </c:pt>
                <c:pt idx="10">
                  <c:v>387</c:v>
                </c:pt>
                <c:pt idx="11">
                  <c:v>410</c:v>
                </c:pt>
              </c:numCache>
            </c:numRef>
          </c:xVal>
          <c:yVal>
            <c:numRef>
              <c:f>Sheet3!$D$2:$D$13</c:f>
              <c:numCache>
                <c:formatCode>General</c:formatCode>
                <c:ptCount val="1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-42.5303239350895</c:v>
                </c:pt>
                <c:pt idx="4">
                  <c:v>-35.9956625854216</c:v>
                </c:pt>
                <c:pt idx="5">
                  <c:v>-28.6023757894357</c:v>
                </c:pt>
                <c:pt idx="6">
                  <c:v>-21.3932655461634</c:v>
                </c:pt>
                <c:pt idx="7">
                  <c:v>-12.4292571325226</c:v>
                </c:pt>
                <c:pt idx="8">
                  <c:v>0</c:v>
                </c:pt>
                <c:pt idx="9">
                  <c:v>12.4292571325226</c:v>
                </c:pt>
                <c:pt idx="10">
                  <c:v>21.3932655461634</c:v>
                </c:pt>
                <c:pt idx="11">
                  <c:v>28.6023757894357</c:v>
                </c:pt>
              </c:numCache>
            </c:numRef>
          </c:yVal>
        </c:ser>
        <c:axId val="72821972"/>
        <c:axId val="21676927"/>
      </c:scatterChart>
      <c:valAx>
        <c:axId val="728219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676927"/>
        <c:crossesAt val="0"/>
      </c:valAx>
      <c:valAx>
        <c:axId val="2167692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282197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y Pixel vs. Angle in radian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5560">
              <a:solidFill>
                <a:srgbClr val="99ccff"/>
              </a:solidFill>
              <a:round/>
            </a:ln>
          </c:spPr>
          <c:marker>
            <c:size val="4"/>
          </c:marker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99ccff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Sheet3!$A$2:$A$18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183</c:v>
                </c:pt>
                <c:pt idx="4">
                  <c:v>212</c:v>
                </c:pt>
                <c:pt idx="5">
                  <c:v>238</c:v>
                </c:pt>
                <c:pt idx="6">
                  <c:v>261</c:v>
                </c:pt>
                <c:pt idx="7">
                  <c:v>287</c:v>
                </c:pt>
                <c:pt idx="8">
                  <c:v>324</c:v>
                </c:pt>
                <c:pt idx="9">
                  <c:v>361</c:v>
                </c:pt>
                <c:pt idx="10">
                  <c:v>387</c:v>
                </c:pt>
                <c:pt idx="11">
                  <c:v>410</c:v>
                </c:pt>
                <c:pt idx="12">
                  <c:v>436</c:v>
                </c:pt>
                <c:pt idx="13">
                  <c:v>465</c:v>
                </c:pt>
                <c:pt idx="14">
                  <c:v>482</c:v>
                </c:pt>
                <c:pt idx="15">
                  <c:v>507</c:v>
                </c:pt>
                <c:pt idx="16">
                  <c:v>527</c:v>
                </c:pt>
              </c:numCache>
            </c:numRef>
          </c:xVal>
          <c:yVal>
            <c:numRef>
              <c:f>Sheet3!$C$2:$C$18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-0.742294184607062</c:v>
                </c:pt>
                <c:pt idx="4">
                  <c:v>-0.628242828552542</c:v>
                </c:pt>
                <c:pt idx="5">
                  <c:v>-0.499205631418366</c:v>
                </c:pt>
                <c:pt idx="6">
                  <c:v>-0.373382921534015</c:v>
                </c:pt>
                <c:pt idx="7">
                  <c:v>-0.216931460539509</c:v>
                </c:pt>
                <c:pt idx="8">
                  <c:v>0</c:v>
                </c:pt>
                <c:pt idx="9">
                  <c:v>0.216931460539509</c:v>
                </c:pt>
                <c:pt idx="10">
                  <c:v>0.373382921534015</c:v>
                </c:pt>
                <c:pt idx="11">
                  <c:v>0.499205631418366</c:v>
                </c:pt>
                <c:pt idx="12">
                  <c:v>0.628242828552542</c:v>
                </c:pt>
                <c:pt idx="13">
                  <c:v>0.742294184607062</c:v>
                </c:pt>
                <c:pt idx="14">
                  <c:v>0.801131988803719</c:v>
                </c:pt>
                <c:pt idx="15">
                  <c:v>0.88393235223363</c:v>
                </c:pt>
                <c:pt idx="16">
                  <c:v>0.939342617475083</c:v>
                </c:pt>
              </c:numCache>
            </c:numRef>
          </c:yVal>
        </c:ser>
        <c:axId val="86892935"/>
        <c:axId val="4453383"/>
      </c:scatterChart>
      <c:valAx>
        <c:axId val="868929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y Pixel [px]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453383"/>
        <c:crossesAt val="0"/>
      </c:valAx>
      <c:valAx>
        <c:axId val="4453383"/>
        <c:scaling>
          <c:orientation val="minMax"/>
          <c:max val="1"/>
          <c:min val="-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Angle [rad]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89293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208080</xdr:colOff>
      <xdr:row>3</xdr:row>
      <xdr:rowOff>151200</xdr:rowOff>
    </xdr:from>
    <xdr:to>
      <xdr:col>17</xdr:col>
      <xdr:colOff>664920</xdr:colOff>
      <xdr:row>22</xdr:row>
      <xdr:rowOff>34560</xdr:rowOff>
    </xdr:to>
    <xdr:graphicFrame>
      <xdr:nvGraphicFramePr>
        <xdr:cNvPr id="0" name="Chart 1"/>
        <xdr:cNvGraphicFramePr/>
      </xdr:nvGraphicFramePr>
      <xdr:xfrm>
        <a:off x="10251000" y="676800"/>
        <a:ext cx="5032800" cy="33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603360</xdr:colOff>
      <xdr:row>3</xdr:row>
      <xdr:rowOff>141480</xdr:rowOff>
    </xdr:from>
    <xdr:to>
      <xdr:col>10</xdr:col>
      <xdr:colOff>488880</xdr:colOff>
      <xdr:row>22</xdr:row>
      <xdr:rowOff>5400</xdr:rowOff>
    </xdr:to>
    <xdr:graphicFrame>
      <xdr:nvGraphicFramePr>
        <xdr:cNvPr id="1" name="Chart 3"/>
        <xdr:cNvGraphicFramePr/>
      </xdr:nvGraphicFramePr>
      <xdr:xfrm>
        <a:off x="4602960" y="667080"/>
        <a:ext cx="5166360" cy="32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208080</xdr:colOff>
      <xdr:row>3</xdr:row>
      <xdr:rowOff>151200</xdr:rowOff>
    </xdr:from>
    <xdr:to>
      <xdr:col>17</xdr:col>
      <xdr:colOff>664920</xdr:colOff>
      <xdr:row>22</xdr:row>
      <xdr:rowOff>114480</xdr:rowOff>
    </xdr:to>
    <xdr:graphicFrame>
      <xdr:nvGraphicFramePr>
        <xdr:cNvPr id="2" name="Chart 1"/>
        <xdr:cNvGraphicFramePr/>
      </xdr:nvGraphicFramePr>
      <xdr:xfrm>
        <a:off x="10251000" y="676800"/>
        <a:ext cx="5032800" cy="33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603360</xdr:colOff>
      <xdr:row>3</xdr:row>
      <xdr:rowOff>141480</xdr:rowOff>
    </xdr:from>
    <xdr:to>
      <xdr:col>10</xdr:col>
      <xdr:colOff>488880</xdr:colOff>
      <xdr:row>22</xdr:row>
      <xdr:rowOff>85320</xdr:rowOff>
    </xdr:to>
    <xdr:graphicFrame>
      <xdr:nvGraphicFramePr>
        <xdr:cNvPr id="3" name="Chart 3"/>
        <xdr:cNvGraphicFramePr/>
      </xdr:nvGraphicFramePr>
      <xdr:xfrm>
        <a:off x="4602960" y="667080"/>
        <a:ext cx="5166360" cy="328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4.25"/>
  <cols>
    <col collapsed="false" hidden="false" max="2" min="1" style="0" width="8.5748987854251"/>
    <col collapsed="false" hidden="false" max="3" min="3" style="0" width="19.251012145749"/>
    <col collapsed="false" hidden="false" max="8" min="4" style="0" width="8.5748987854251"/>
    <col collapsed="false" hidden="false" max="9" min="9" style="0" width="16.502024291498"/>
    <col collapsed="false" hidden="false" max="1025" min="10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I1" s="0" t="s">
        <v>4</v>
      </c>
    </row>
    <row r="2" customFormat="false" ht="13.8" hidden="false" customHeight="false" outlineLevel="0" collapsed="false">
      <c r="A2" s="0" t="n">
        <v>238</v>
      </c>
      <c r="B2" s="0" t="n">
        <v>1.5</v>
      </c>
      <c r="C2" s="0" t="n">
        <f aca="false">ACOS($J3/B2)</f>
        <v>0</v>
      </c>
      <c r="D2" s="0" t="n">
        <f aca="false">C2*360/(2*PI())</f>
        <v>0</v>
      </c>
      <c r="I2" s="0" t="s">
        <v>5</v>
      </c>
    </row>
    <row r="3" customFormat="false" ht="13.8" hidden="false" customHeight="false" outlineLevel="0" collapsed="false">
      <c r="A3" s="0" t="n">
        <v>200</v>
      </c>
      <c r="B3" s="0" t="n">
        <v>1.521</v>
      </c>
      <c r="C3" s="0" t="n">
        <f aca="false">ACOS($J3/B3)</f>
        <v>0.166364626439995</v>
      </c>
      <c r="D3" s="0" t="n">
        <f aca="false">C3*360/(2*PI())</f>
        <v>9.53199095528227</v>
      </c>
      <c r="I3" s="0" t="s">
        <v>6</v>
      </c>
      <c r="J3" s="0" t="n">
        <v>1.5</v>
      </c>
    </row>
    <row r="4" customFormat="false" ht="14.25" hidden="false" customHeight="false" outlineLevel="0" collapsed="false">
      <c r="A4" s="0" t="n">
        <v>180</v>
      </c>
      <c r="B4" s="0" t="n">
        <v>1.549</v>
      </c>
      <c r="C4" s="0" t="n">
        <f aca="false">ACOS($J3/B4)</f>
        <v>0.252196395214656</v>
      </c>
      <c r="D4" s="0" t="n">
        <f aca="false">C4*360/(2*PI())</f>
        <v>14.4497890542131</v>
      </c>
    </row>
    <row r="5" customFormat="false" ht="14.25" hidden="false" customHeight="false" outlineLevel="0" collapsed="false">
      <c r="A5" s="0" t="n">
        <v>160</v>
      </c>
      <c r="B5" s="0" t="n">
        <v>1.593</v>
      </c>
      <c r="C5" s="0" t="n">
        <f aca="false">ACOS($J3/B5)</f>
        <v>0.34338745649716</v>
      </c>
      <c r="D5" s="0" t="n">
        <f aca="false">C5*360/(2*PI())</f>
        <v>19.6746519950194</v>
      </c>
    </row>
    <row r="6" customFormat="false" ht="14.25" hidden="false" customHeight="false" outlineLevel="0" collapsed="false">
      <c r="A6" s="0" t="n">
        <v>140</v>
      </c>
      <c r="B6" s="0" t="n">
        <v>1.656</v>
      </c>
      <c r="C6" s="0" t="n">
        <f aca="false">ACOS($J3/B6)</f>
        <v>0.437539136682019</v>
      </c>
      <c r="D6" s="0" t="n">
        <f aca="false">C6*360/(2*PI())</f>
        <v>25.0691459036773</v>
      </c>
    </row>
    <row r="7" customFormat="false" ht="14.25" hidden="false" customHeight="false" outlineLevel="0" collapsed="false">
      <c r="A7" s="0" t="n">
        <v>120</v>
      </c>
      <c r="B7" s="0" t="n">
        <v>1.719</v>
      </c>
      <c r="C7" s="0" t="n">
        <f aca="false">ACOS($J3/B7)</f>
        <v>0.510295221819941</v>
      </c>
      <c r="D7" s="0" t="n">
        <f aca="false">C7*360/(2*PI())</f>
        <v>29.2377625159748</v>
      </c>
    </row>
    <row r="8" customFormat="false" ht="14.25" hidden="false" customHeight="false" outlineLevel="0" collapsed="false">
      <c r="A8" s="0" t="n">
        <v>100</v>
      </c>
      <c r="B8" s="0" t="n">
        <v>1.79</v>
      </c>
      <c r="C8" s="0" t="n">
        <f aca="false">ACOS($J3/B8)</f>
        <v>0.57720917965394</v>
      </c>
      <c r="D8" s="0" t="n">
        <f aca="false">C8*360/(2*PI())</f>
        <v>33.0716498903793</v>
      </c>
    </row>
    <row r="9" customFormat="false" ht="14.25" hidden="false" customHeight="false" outlineLevel="0" collapsed="false">
      <c r="A9" s="0" t="n">
        <v>80</v>
      </c>
      <c r="B9" s="0" t="n">
        <v>1.88</v>
      </c>
      <c r="C9" s="0" t="n">
        <f aca="false">ACOS($J3/B9)</f>
        <v>0.647038871628479</v>
      </c>
      <c r="D9" s="0" t="n">
        <f aca="false">C9*360/(2*PI())</f>
        <v>37.0725965252189</v>
      </c>
    </row>
    <row r="10" customFormat="false" ht="14.25" hidden="false" customHeight="false" outlineLevel="0" collapsed="false">
      <c r="A10" s="0" t="n">
        <v>65</v>
      </c>
      <c r="B10" s="0" t="n">
        <v>1.934</v>
      </c>
      <c r="C10" s="0" t="n">
        <f aca="false">ACOS($J3/B10)</f>
        <v>0.683139772003109</v>
      </c>
      <c r="D10" s="0" t="n">
        <f aca="false">C10*360/(2*PI())</f>
        <v>39.1410257533075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4.25"/>
  <cols>
    <col collapsed="false" hidden="false" max="2" min="1" style="0" width="8.5748987854251"/>
    <col collapsed="false" hidden="false" max="3" min="3" style="0" width="19.251012145749"/>
    <col collapsed="false" hidden="false" max="8" min="4" style="0" width="8.5748987854251"/>
    <col collapsed="false" hidden="false" max="9" min="9" style="0" width="16.502024291498"/>
    <col collapsed="false" hidden="false" max="1025" min="10" style="0" width="8.5748987854251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  <c r="D1" s="0" t="s">
        <v>3</v>
      </c>
      <c r="I1" s="0" t="s">
        <v>4</v>
      </c>
    </row>
    <row r="2" customFormat="false" ht="13.8" hidden="false" customHeight="false" outlineLevel="0" collapsed="false">
      <c r="I2" s="0" t="s">
        <v>5</v>
      </c>
    </row>
    <row r="3" customFormat="false" ht="13.8" hidden="false" customHeight="false" outlineLevel="0" collapsed="false">
      <c r="I3" s="0" t="s">
        <v>6</v>
      </c>
      <c r="J3" s="0" t="n">
        <v>1</v>
      </c>
    </row>
    <row r="5" customFormat="false" ht="13.8" hidden="false" customHeight="false" outlineLevel="0" collapsed="false">
      <c r="A5" s="0" t="n">
        <f aca="false">A10-(A15-A10)</f>
        <v>183</v>
      </c>
      <c r="B5" s="0" t="n">
        <v>1.357</v>
      </c>
      <c r="C5" s="0" t="n">
        <f aca="false">-ACOS($J3/B5)</f>
        <v>-0.742294184607062</v>
      </c>
      <c r="D5" s="0" t="n">
        <f aca="false">C5*360/(2*PI())</f>
        <v>-42.5303239350895</v>
      </c>
    </row>
    <row r="6" customFormat="false" ht="13.8" hidden="false" customHeight="false" outlineLevel="0" collapsed="false">
      <c r="A6" s="0" t="n">
        <f aca="false">A10-(A14-A10)</f>
        <v>212</v>
      </c>
      <c r="B6" s="0" t="n">
        <v>1.236</v>
      </c>
      <c r="C6" s="0" t="n">
        <f aca="false">-ACOS($J3/B6)</f>
        <v>-0.628242828552542</v>
      </c>
      <c r="D6" s="0" t="n">
        <f aca="false">C6*360/(2*PI())</f>
        <v>-35.9956625854216</v>
      </c>
    </row>
    <row r="7" customFormat="false" ht="13.8" hidden="false" customHeight="false" outlineLevel="0" collapsed="false">
      <c r="A7" s="0" t="n">
        <f aca="false">A10-(A13-A10)</f>
        <v>238</v>
      </c>
      <c r="B7" s="0" t="n">
        <v>1.139</v>
      </c>
      <c r="C7" s="0" t="n">
        <f aca="false">-ACOS($J3/B7)</f>
        <v>-0.499205631418366</v>
      </c>
      <c r="D7" s="0" t="n">
        <f aca="false">C7*360/(2*PI())</f>
        <v>-28.6023757894357</v>
      </c>
    </row>
    <row r="8" customFormat="false" ht="13.8" hidden="false" customHeight="false" outlineLevel="0" collapsed="false">
      <c r="A8" s="0" t="n">
        <f aca="false">A10-(A12-A10)</f>
        <v>261</v>
      </c>
      <c r="B8" s="0" t="n">
        <v>1.074</v>
      </c>
      <c r="C8" s="0" t="n">
        <f aca="false">-ACOS($J3/B8)</f>
        <v>-0.373382921534015</v>
      </c>
      <c r="D8" s="0" t="n">
        <f aca="false">C8*360/(2*PI())</f>
        <v>-21.3932655461634</v>
      </c>
    </row>
    <row r="9" customFormat="false" ht="13.8" hidden="false" customHeight="false" outlineLevel="0" collapsed="false">
      <c r="A9" s="0" t="n">
        <f aca="false">A10-(A11-A10)</f>
        <v>287</v>
      </c>
      <c r="B9" s="0" t="n">
        <v>1.024</v>
      </c>
      <c r="C9" s="0" t="n">
        <f aca="false">-ACOS($J3/B9)</f>
        <v>-0.216931460539509</v>
      </c>
      <c r="D9" s="0" t="n">
        <f aca="false">C9*360/(2*PI())</f>
        <v>-12.4292571325226</v>
      </c>
    </row>
    <row r="10" customFormat="false" ht="13.8" hidden="false" customHeight="false" outlineLevel="0" collapsed="false">
      <c r="A10" s="0" t="n">
        <v>324</v>
      </c>
      <c r="B10" s="0" t="n">
        <v>1</v>
      </c>
      <c r="C10" s="0" t="n">
        <f aca="false">ACOS($J3/B10)</f>
        <v>0</v>
      </c>
      <c r="D10" s="0" t="n">
        <f aca="false">C10*360/(2*PI())</f>
        <v>0</v>
      </c>
    </row>
    <row r="11" customFormat="false" ht="13.8" hidden="false" customHeight="false" outlineLevel="0" collapsed="false">
      <c r="A11" s="0" t="n">
        <v>361</v>
      </c>
      <c r="B11" s="0" t="n">
        <v>1.024</v>
      </c>
      <c r="C11" s="0" t="n">
        <f aca="false">ACOS($J3/B11)</f>
        <v>0.216931460539509</v>
      </c>
      <c r="D11" s="0" t="n">
        <f aca="false">C11*360/(2*PI())</f>
        <v>12.4292571325226</v>
      </c>
    </row>
    <row r="12" customFormat="false" ht="13.8" hidden="false" customHeight="false" outlineLevel="0" collapsed="false">
      <c r="A12" s="0" t="n">
        <v>387</v>
      </c>
      <c r="B12" s="0" t="n">
        <v>1.074</v>
      </c>
      <c r="C12" s="0" t="n">
        <f aca="false">ACOS($J3/B12)</f>
        <v>0.373382921534015</v>
      </c>
      <c r="D12" s="0" t="n">
        <f aca="false">C12*360/(2*PI())</f>
        <v>21.3932655461634</v>
      </c>
    </row>
    <row r="13" customFormat="false" ht="13.8" hidden="false" customHeight="false" outlineLevel="0" collapsed="false">
      <c r="A13" s="0" t="n">
        <v>410</v>
      </c>
      <c r="B13" s="0" t="n">
        <v>1.139</v>
      </c>
      <c r="C13" s="0" t="n">
        <f aca="false">ACOS($J3/B13)</f>
        <v>0.499205631418366</v>
      </c>
      <c r="D13" s="0" t="n">
        <f aca="false">C13*360/(2*PI())</f>
        <v>28.6023757894357</v>
      </c>
    </row>
    <row r="14" customFormat="false" ht="13.8" hidden="false" customHeight="false" outlineLevel="0" collapsed="false">
      <c r="A14" s="0" t="n">
        <v>436</v>
      </c>
      <c r="B14" s="0" t="n">
        <v>1.236</v>
      </c>
      <c r="C14" s="0" t="n">
        <f aca="false">ACOS($J3/B14)</f>
        <v>0.628242828552542</v>
      </c>
      <c r="D14" s="0" t="n">
        <f aca="false">C14*360/(2*PI())</f>
        <v>35.9956625854216</v>
      </c>
    </row>
    <row r="15" customFormat="false" ht="13.8" hidden="false" customHeight="false" outlineLevel="0" collapsed="false">
      <c r="A15" s="0" t="n">
        <v>465</v>
      </c>
      <c r="B15" s="0" t="n">
        <v>1.357</v>
      </c>
      <c r="C15" s="0" t="n">
        <f aca="false">ACOS($J3/B15)</f>
        <v>0.742294184607062</v>
      </c>
      <c r="D15" s="0" t="n">
        <f aca="false">C15*360/(2*PI())</f>
        <v>42.5303239350895</v>
      </c>
    </row>
    <row r="16" customFormat="false" ht="13.8" hidden="false" customHeight="false" outlineLevel="0" collapsed="false">
      <c r="A16" s="0" t="n">
        <v>482</v>
      </c>
      <c r="B16" s="0" t="n">
        <v>1.437</v>
      </c>
      <c r="C16" s="0" t="n">
        <f aca="false">ACOS($J3/B16)</f>
        <v>0.801131988803719</v>
      </c>
      <c r="D16" s="0" t="n">
        <f aca="false">C16*360/(2*PI())</f>
        <v>45.9014817913751</v>
      </c>
    </row>
    <row r="17" customFormat="false" ht="13.8" hidden="false" customHeight="false" outlineLevel="0" collapsed="false">
      <c r="A17" s="0" t="n">
        <v>507</v>
      </c>
      <c r="B17" s="0" t="n">
        <v>1.577</v>
      </c>
      <c r="C17" s="0" t="n">
        <f aca="false">ACOS($J3/B17)</f>
        <v>0.88393235223363</v>
      </c>
      <c r="D17" s="0" t="n">
        <f aca="false">C17*360/(2*PI())</f>
        <v>50.6455931580583</v>
      </c>
    </row>
    <row r="18" customFormat="false" ht="13.8" hidden="false" customHeight="false" outlineLevel="0" collapsed="false">
      <c r="A18" s="0" t="n">
        <v>527</v>
      </c>
      <c r="B18" s="0" t="n">
        <v>1.694</v>
      </c>
      <c r="C18" s="0" t="n">
        <f aca="false">ACOS($J3/B18)</f>
        <v>0.939342617475083</v>
      </c>
      <c r="D18" s="0" t="n">
        <f aca="false">C18*360/(2*PI())</f>
        <v>53.820367498094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2016-07-20T03:35:49Z</dcterms:created>
  <dc:creator>Noppawit Lertutsahakul</dc:creator>
  <dc:language>en-US</dc:language>
  <cp:lastModifiedBy>Noppawit Lertutsahakul</cp:lastModifiedBy>
  <dcterms:modified xsi:type="dcterms:W3CDTF">2016-07-20T06:29:48Z</dcterms:modified>
  <cp:revision>0</cp:revision>
</cp:coreProperties>
</file>