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<sst xmlns="http://schemas.openxmlformats.org/spreadsheetml/2006/main" count="65" uniqueCount="36">
  <si>
    <t>AIRLINES</t>
  </si>
  <si>
    <t>AMAZON</t>
  </si>
  <si>
    <t>BIG BASKET</t>
  </si>
  <si>
    <t>BRAZILIAN</t>
  </si>
  <si>
    <t>CUSTOMER</t>
  </si>
  <si>
    <t>ECOMMERCE</t>
  </si>
  <si>
    <t>SUMMARY</t>
  </si>
  <si>
    <t>HUMAN A</t>
  </si>
  <si>
    <t>LLM</t>
  </si>
  <si>
    <t>HUMAN B</t>
  </si>
  <si>
    <t>HUMAN</t>
  </si>
  <si>
    <t>TOTAL</t>
  </si>
  <si>
    <t>NUMBER</t>
  </si>
  <si>
    <t>TYPE</t>
  </si>
  <si>
    <t xml:space="preserve"> A</t>
  </si>
  <si>
    <t>MINOR</t>
  </si>
  <si>
    <t>P7</t>
  </si>
  <si>
    <t>P21</t>
  </si>
  <si>
    <t>P24</t>
  </si>
  <si>
    <t>IMPORTANT</t>
  </si>
  <si>
    <t>P32</t>
  </si>
  <si>
    <t>P37</t>
  </si>
  <si>
    <t>CRITICAL</t>
  </si>
  <si>
    <t>P19</t>
  </si>
  <si>
    <t>P2</t>
  </si>
  <si>
    <t>P34</t>
  </si>
  <si>
    <t>P35</t>
  </si>
  <si>
    <t>P11</t>
  </si>
  <si>
    <t>P31</t>
  </si>
  <si>
    <t>P39</t>
  </si>
  <si>
    <t>P22</t>
  </si>
  <si>
    <t>P10</t>
  </si>
  <si>
    <t>P13</t>
  </si>
  <si>
    <t>P8</t>
  </si>
  <si>
    <t>P36</t>
  </si>
  <si>
    <t>P38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</si>
</sst>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4" fontId="1" numFmtId="0" xfId="0" applyAlignment="1" applyFont="1">
      <alignment readingOrder="0"/>
    </xf>
    <xf borderId="0" fillId="0" fontId="1" numFmtId="0" xfId="0" applyFont="1"/>
    <xf borderId="0" fillId="2" fontId="1" numFmtId="0" xfId="0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2" t="s">
        <v>0</v>
      </c>
      <c r="E1" s="2" t="s">
        <v>1</v>
      </c>
      <c r="G1" s="2" t="s">
        <v>2</v>
      </c>
      <c r="I1" s="2" t="s">
        <v>3</v>
      </c>
      <c r="K1" s="2" t="s">
        <v>4</v>
      </c>
      <c r="M1" s="2" t="s">
        <v>5</v>
      </c>
      <c r="O1" s="3" t="s">
        <v>6</v>
      </c>
      <c r="Q1" s="4"/>
    </row>
    <row r="2">
      <c r="A2" s="5"/>
      <c r="B2" s="6"/>
      <c r="C2" s="6" t="s">
        <v>7</v>
      </c>
      <c r="D2" s="6" t="s">
        <v>8</v>
      </c>
      <c r="E2" s="6" t="s">
        <v>7</v>
      </c>
      <c r="F2" s="6" t="s">
        <v>8</v>
      </c>
      <c r="G2" s="6" t="s">
        <v>9</v>
      </c>
      <c r="H2" s="6" t="s">
        <v>8</v>
      </c>
      <c r="I2" s="6" t="s">
        <v>9</v>
      </c>
      <c r="J2" s="6" t="s">
        <v>8</v>
      </c>
      <c r="K2" s="6" t="s">
        <v>7</v>
      </c>
      <c r="L2" s="6" t="s">
        <v>8</v>
      </c>
      <c r="M2" s="6" t="s">
        <v>9</v>
      </c>
      <c r="N2" s="6" t="s">
        <v>8</v>
      </c>
      <c r="O2" s="7" t="s">
        <v>10</v>
      </c>
      <c r="P2" s="7" t="s">
        <v>8</v>
      </c>
      <c r="Q2" s="7" t="s">
        <v>11</v>
      </c>
    </row>
    <row r="3">
      <c r="A3" s="5" t="s">
        <v>12</v>
      </c>
      <c r="B3" s="5" t="s">
        <v>13</v>
      </c>
      <c r="C3" s="8">
        <f t="shared" ref="C3:N3" si="1">COUNT(C4:C22)</f>
        <v>4</v>
      </c>
      <c r="D3" s="8">
        <f t="shared" si="1"/>
        <v>13</v>
      </c>
      <c r="E3" s="8">
        <f t="shared" si="1"/>
        <v>6</v>
      </c>
      <c r="F3" s="8">
        <f t="shared" si="1"/>
        <v>7</v>
      </c>
      <c r="G3" s="8">
        <f t="shared" si="1"/>
        <v>6</v>
      </c>
      <c r="H3" s="8">
        <f t="shared" si="1"/>
        <v>8</v>
      </c>
      <c r="I3" s="8">
        <f t="shared" si="1"/>
        <v>8</v>
      </c>
      <c r="J3" s="8">
        <f t="shared" si="1"/>
        <v>9</v>
      </c>
      <c r="K3" s="8">
        <f t="shared" si="1"/>
        <v>8</v>
      </c>
      <c r="L3" s="8">
        <f t="shared" si="1"/>
        <v>12</v>
      </c>
      <c r="M3" s="8">
        <f t="shared" si="1"/>
        <v>6</v>
      </c>
      <c r="N3" s="8">
        <f t="shared" si="1"/>
        <v>10</v>
      </c>
      <c r="O3" s="8">
        <f t="shared" ref="O3:Q3" si="2">SUM(O4:O22)</f>
        <v>38</v>
      </c>
      <c r="P3" s="8">
        <f t="shared" si="2"/>
        <v>59</v>
      </c>
      <c r="Q3" s="8">
        <f t="shared" si="2"/>
        <v>97</v>
      </c>
    </row>
    <row r="4">
      <c r="A4" s="5" t="s">
        <v>14</v>
      </c>
      <c r="B4" s="5" t="s">
        <v>15</v>
      </c>
      <c r="D4" s="5">
        <v>1.0</v>
      </c>
      <c r="O4" s="8">
        <f t="shared" ref="O4:P4" si="3">COUNT(C4,E4,G4,I4,K4,M4)</f>
        <v>0</v>
      </c>
      <c r="P4" s="8">
        <f t="shared" si="3"/>
        <v>1</v>
      </c>
      <c r="Q4" s="8">
        <f t="shared" ref="Q4:Q22" si="5">O4+P4</f>
        <v>1</v>
      </c>
    </row>
    <row r="5">
      <c r="A5" s="5" t="s">
        <v>16</v>
      </c>
      <c r="B5" s="5" t="s">
        <v>15</v>
      </c>
      <c r="D5" s="5">
        <v>1.0</v>
      </c>
      <c r="O5" s="8">
        <f t="shared" ref="O5:P5" si="4">COUNT(C5,E5,G5,I5,K5,M5)</f>
        <v>0</v>
      </c>
      <c r="P5" s="8">
        <f t="shared" si="4"/>
        <v>1</v>
      </c>
      <c r="Q5" s="8">
        <f t="shared" si="5"/>
        <v>1</v>
      </c>
    </row>
    <row r="6">
      <c r="A6" s="5" t="s">
        <v>17</v>
      </c>
      <c r="B6" s="5" t="s">
        <v>15</v>
      </c>
      <c r="K6" s="5">
        <v>1.0</v>
      </c>
      <c r="O6" s="9">
        <f t="shared" ref="O6:P6" si="6">COUNT(C6,E6,G6,I6,K6,M6)</f>
        <v>1</v>
      </c>
      <c r="P6" s="9">
        <f t="shared" si="6"/>
        <v>0</v>
      </c>
      <c r="Q6" s="8">
        <f t="shared" si="5"/>
        <v>1</v>
      </c>
    </row>
    <row r="7">
      <c r="A7" s="5" t="s">
        <v>18</v>
      </c>
      <c r="B7" s="5" t="s">
        <v>19</v>
      </c>
      <c r="L7" s="5">
        <v>1.0</v>
      </c>
      <c r="O7" s="9">
        <f t="shared" ref="O7:P7" si="7">COUNT(C7,E7,G7,I7,K7,M7)</f>
        <v>0</v>
      </c>
      <c r="P7" s="9">
        <f t="shared" si="7"/>
        <v>1</v>
      </c>
      <c r="Q7" s="8">
        <f t="shared" si="5"/>
        <v>1</v>
      </c>
    </row>
    <row r="8">
      <c r="A8" s="5" t="s">
        <v>20</v>
      </c>
      <c r="B8" s="5" t="s">
        <v>15</v>
      </c>
      <c r="I8" s="5">
        <v>1.0</v>
      </c>
      <c r="O8" s="9">
        <f t="shared" ref="O8:P8" si="8">COUNT(C8,E8,G8,I8,K8,M8)</f>
        <v>1</v>
      </c>
      <c r="P8" s="9">
        <f t="shared" si="8"/>
        <v>0</v>
      </c>
      <c r="Q8" s="8">
        <f t="shared" si="5"/>
        <v>1</v>
      </c>
    </row>
    <row r="9">
      <c r="A9" s="5" t="s">
        <v>21</v>
      </c>
      <c r="B9" s="5" t="s">
        <v>22</v>
      </c>
      <c r="C9" s="5">
        <v>1.0</v>
      </c>
      <c r="O9" s="9">
        <f t="shared" ref="O9:P9" si="9">COUNT(C9,E9,G9,I9,K9,M9)</f>
        <v>1</v>
      </c>
      <c r="P9" s="9">
        <f t="shared" si="9"/>
        <v>0</v>
      </c>
      <c r="Q9" s="8">
        <f t="shared" si="5"/>
        <v>1</v>
      </c>
    </row>
    <row r="10">
      <c r="A10" s="5" t="s">
        <v>23</v>
      </c>
      <c r="B10" s="5" t="s">
        <v>22</v>
      </c>
      <c r="D10" s="5">
        <v>1.0</v>
      </c>
      <c r="K10" s="5">
        <v>1.0</v>
      </c>
      <c r="O10" s="9">
        <f t="shared" ref="O10:P10" si="10">COUNT(C10,E10,G10,I10,K10,M10)</f>
        <v>1</v>
      </c>
      <c r="P10" s="9">
        <f t="shared" si="10"/>
        <v>1</v>
      </c>
      <c r="Q10" s="8">
        <f t="shared" si="5"/>
        <v>2</v>
      </c>
    </row>
    <row r="11">
      <c r="A11" s="5" t="s">
        <v>24</v>
      </c>
      <c r="B11" s="5" t="s">
        <v>15</v>
      </c>
      <c r="D11" s="5">
        <v>1.0</v>
      </c>
      <c r="J11" s="5">
        <v>1.0</v>
      </c>
      <c r="L11" s="5">
        <v>1.0</v>
      </c>
      <c r="O11" s="9">
        <f t="shared" ref="O11:P11" si="11">COUNT(C11,E11,G11,I11,K11,M11)</f>
        <v>0</v>
      </c>
      <c r="P11" s="9">
        <f t="shared" si="11"/>
        <v>3</v>
      </c>
      <c r="Q11" s="8">
        <f t="shared" si="5"/>
        <v>3</v>
      </c>
    </row>
    <row r="12">
      <c r="A12" s="5" t="s">
        <v>25</v>
      </c>
      <c r="B12" s="5" t="s">
        <v>19</v>
      </c>
      <c r="D12" s="5">
        <v>1.0</v>
      </c>
      <c r="J12" s="5">
        <v>1.0</v>
      </c>
      <c r="L12" s="5">
        <v>1.0</v>
      </c>
      <c r="N12" s="5">
        <v>1.0</v>
      </c>
      <c r="O12" s="9">
        <f t="shared" ref="O12:P12" si="12">COUNT(C12,E12,G12,I12,K12,M12)</f>
        <v>0</v>
      </c>
      <c r="P12" s="9">
        <f t="shared" si="12"/>
        <v>4</v>
      </c>
      <c r="Q12" s="8">
        <f t="shared" si="5"/>
        <v>4</v>
      </c>
    </row>
    <row r="13">
      <c r="A13" s="5" t="s">
        <v>26</v>
      </c>
      <c r="B13" s="5" t="s">
        <v>19</v>
      </c>
      <c r="D13" s="5">
        <v>1.0</v>
      </c>
      <c r="F13" s="5">
        <v>1.0</v>
      </c>
      <c r="L13" s="5">
        <v>1.0</v>
      </c>
      <c r="N13" s="5">
        <v>1.0</v>
      </c>
      <c r="O13" s="9">
        <f t="shared" ref="O13:P13" si="13">COUNT(C13,E13,G13,I13,K13,M13)</f>
        <v>0</v>
      </c>
      <c r="P13" s="9">
        <f t="shared" si="13"/>
        <v>4</v>
      </c>
      <c r="Q13" s="8">
        <f t="shared" si="5"/>
        <v>4</v>
      </c>
    </row>
    <row r="14">
      <c r="A14" s="5" t="s">
        <v>27</v>
      </c>
      <c r="B14" s="5" t="s">
        <v>19</v>
      </c>
      <c r="G14" s="5">
        <v>1.0</v>
      </c>
      <c r="H14" s="5">
        <v>1.0</v>
      </c>
      <c r="I14" s="5">
        <v>1.0</v>
      </c>
      <c r="K14" s="5">
        <v>1.0</v>
      </c>
      <c r="M14" s="5">
        <v>1.0</v>
      </c>
      <c r="O14" s="9">
        <f t="shared" ref="O14:P14" si="14">COUNT(C14,E14,G14,I14,K14,M14)</f>
        <v>4</v>
      </c>
      <c r="P14" s="9">
        <f t="shared" si="14"/>
        <v>1</v>
      </c>
      <c r="Q14" s="8">
        <f t="shared" si="5"/>
        <v>5</v>
      </c>
    </row>
    <row r="15">
      <c r="A15" s="5" t="s">
        <v>28</v>
      </c>
      <c r="B15" s="5" t="s">
        <v>22</v>
      </c>
      <c r="D15" s="5">
        <v>1.0</v>
      </c>
      <c r="G15" s="5">
        <v>1.0</v>
      </c>
      <c r="H15" s="5">
        <v>1.0</v>
      </c>
      <c r="J15" s="5">
        <v>1.0</v>
      </c>
      <c r="L15" s="5">
        <v>1.0</v>
      </c>
      <c r="N15" s="5">
        <v>1.0</v>
      </c>
      <c r="O15" s="8">
        <f t="shared" ref="O15:P15" si="15">COUNT(C15,E15,G15,I15,K15,M15)</f>
        <v>1</v>
      </c>
      <c r="P15" s="8">
        <f t="shared" si="15"/>
        <v>5</v>
      </c>
      <c r="Q15" s="8">
        <f t="shared" si="5"/>
        <v>6</v>
      </c>
    </row>
    <row r="16">
      <c r="A16" s="5" t="s">
        <v>29</v>
      </c>
      <c r="B16" s="5" t="s">
        <v>22</v>
      </c>
      <c r="C16" s="5">
        <v>1.0</v>
      </c>
      <c r="D16" s="5">
        <v>1.0</v>
      </c>
      <c r="F16" s="5">
        <v>1.0</v>
      </c>
      <c r="J16" s="5">
        <v>1.0</v>
      </c>
      <c r="L16" s="5">
        <v>1.0</v>
      </c>
      <c r="N16" s="5">
        <v>1.0</v>
      </c>
      <c r="O16" s="8">
        <f t="shared" ref="O16:P16" si="16">COUNT(C16,E16,G16,I16,K16,M16)</f>
        <v>1</v>
      </c>
      <c r="P16" s="8">
        <f t="shared" si="16"/>
        <v>5</v>
      </c>
      <c r="Q16" s="8">
        <f t="shared" si="5"/>
        <v>6</v>
      </c>
    </row>
    <row r="17">
      <c r="A17" s="5" t="s">
        <v>30</v>
      </c>
      <c r="B17" s="5" t="s">
        <v>15</v>
      </c>
      <c r="E17" s="5">
        <v>1.0</v>
      </c>
      <c r="G17" s="5">
        <v>1.0</v>
      </c>
      <c r="H17" s="5">
        <v>1.0</v>
      </c>
      <c r="I17" s="5">
        <v>1.0</v>
      </c>
      <c r="L17" s="5">
        <v>1.0</v>
      </c>
      <c r="M17" s="5">
        <v>1.0</v>
      </c>
      <c r="N17" s="5">
        <v>1.0</v>
      </c>
      <c r="O17" s="8">
        <f t="shared" ref="O17:P17" si="17">COUNT(C17,E17,G17,I17,K17,M17)</f>
        <v>4</v>
      </c>
      <c r="P17" s="8">
        <f t="shared" si="17"/>
        <v>3</v>
      </c>
      <c r="Q17" s="8">
        <f t="shared" si="5"/>
        <v>7</v>
      </c>
    </row>
    <row r="18">
      <c r="A18" s="5" t="s">
        <v>31</v>
      </c>
      <c r="B18" s="5" t="s">
        <v>19</v>
      </c>
      <c r="D18" s="5">
        <v>1.0</v>
      </c>
      <c r="E18" s="5">
        <v>1.0</v>
      </c>
      <c r="F18" s="5">
        <v>1.0</v>
      </c>
      <c r="H18" s="5">
        <v>1.0</v>
      </c>
      <c r="I18" s="5">
        <v>1.0</v>
      </c>
      <c r="J18" s="5">
        <v>1.0</v>
      </c>
      <c r="K18" s="5">
        <v>1.0</v>
      </c>
      <c r="L18" s="5">
        <v>1.0</v>
      </c>
      <c r="N18" s="5">
        <v>1.0</v>
      </c>
      <c r="O18" s="8">
        <f t="shared" ref="O18:P18" si="18">COUNT(C18,E18,G18,I18,K18,M18)</f>
        <v>3</v>
      </c>
      <c r="P18" s="8">
        <f t="shared" si="18"/>
        <v>6</v>
      </c>
      <c r="Q18" s="8">
        <f t="shared" si="5"/>
        <v>9</v>
      </c>
    </row>
    <row r="19">
      <c r="A19" s="5" t="s">
        <v>32</v>
      </c>
      <c r="B19" s="5" t="s">
        <v>15</v>
      </c>
      <c r="D19" s="5">
        <v>1.0</v>
      </c>
      <c r="E19" s="5">
        <v>1.0</v>
      </c>
      <c r="F19" s="5">
        <v>1.0</v>
      </c>
      <c r="H19" s="5">
        <v>1.0</v>
      </c>
      <c r="I19" s="5">
        <v>1.0</v>
      </c>
      <c r="J19" s="5">
        <v>1.0</v>
      </c>
      <c r="K19" s="5">
        <v>1.0</v>
      </c>
      <c r="L19" s="5">
        <v>1.0</v>
      </c>
      <c r="M19" s="5">
        <v>1.0</v>
      </c>
      <c r="N19" s="5">
        <v>1.0</v>
      </c>
      <c r="O19" s="8">
        <f t="shared" ref="O19:P19" si="19">COUNT(C19,E19,G19,I19,K19,M19)</f>
        <v>4</v>
      </c>
      <c r="P19" s="8">
        <f t="shared" si="19"/>
        <v>6</v>
      </c>
      <c r="Q19" s="8">
        <f t="shared" si="5"/>
        <v>10</v>
      </c>
    </row>
    <row r="20">
      <c r="A20" s="5" t="s">
        <v>33</v>
      </c>
      <c r="B20" s="5" t="s">
        <v>15</v>
      </c>
      <c r="D20" s="5">
        <v>1.0</v>
      </c>
      <c r="E20" s="5">
        <v>1.0</v>
      </c>
      <c r="F20" s="5">
        <v>1.0</v>
      </c>
      <c r="G20" s="5">
        <v>1.0</v>
      </c>
      <c r="H20" s="5">
        <v>1.0</v>
      </c>
      <c r="I20" s="5">
        <v>1.0</v>
      </c>
      <c r="J20" s="5">
        <v>1.0</v>
      </c>
      <c r="K20" s="5">
        <v>1.0</v>
      </c>
      <c r="L20" s="5">
        <v>1.0</v>
      </c>
      <c r="M20" s="5">
        <v>1.0</v>
      </c>
      <c r="N20" s="5">
        <v>1.0</v>
      </c>
      <c r="O20" s="8">
        <f t="shared" ref="O20:P20" si="20">COUNT(C20,E20,G20,I20,K20,M20)</f>
        <v>5</v>
      </c>
      <c r="P20" s="8">
        <f t="shared" si="20"/>
        <v>6</v>
      </c>
      <c r="Q20" s="8">
        <f t="shared" si="5"/>
        <v>11</v>
      </c>
    </row>
    <row r="21">
      <c r="A21" s="5" t="s">
        <v>34</v>
      </c>
      <c r="B21" s="5" t="s">
        <v>15</v>
      </c>
      <c r="C21" s="5">
        <v>1.0</v>
      </c>
      <c r="D21" s="5">
        <v>1.0</v>
      </c>
      <c r="E21" s="5">
        <v>1.0</v>
      </c>
      <c r="F21" s="5">
        <v>1.0</v>
      </c>
      <c r="G21" s="5">
        <v>1.0</v>
      </c>
      <c r="H21" s="5">
        <v>1.0</v>
      </c>
      <c r="I21" s="5">
        <v>1.0</v>
      </c>
      <c r="J21" s="5">
        <v>1.0</v>
      </c>
      <c r="K21" s="5">
        <v>1.0</v>
      </c>
      <c r="L21" s="5">
        <v>1.0</v>
      </c>
      <c r="M21" s="5">
        <v>1.0</v>
      </c>
      <c r="N21" s="5">
        <v>1.0</v>
      </c>
      <c r="O21" s="8">
        <f t="shared" ref="O21:P21" si="21">COUNT(C21,E21,G21,I21,K21,M21)</f>
        <v>6</v>
      </c>
      <c r="P21" s="8">
        <f t="shared" si="21"/>
        <v>6</v>
      </c>
      <c r="Q21" s="8">
        <f t="shared" si="5"/>
        <v>12</v>
      </c>
    </row>
    <row r="22">
      <c r="A22" s="5" t="s">
        <v>35</v>
      </c>
      <c r="B22" s="5" t="s">
        <v>19</v>
      </c>
      <c r="C22" s="5">
        <v>1.0</v>
      </c>
      <c r="D22" s="5">
        <v>1.0</v>
      </c>
      <c r="E22" s="5">
        <v>1.0</v>
      </c>
      <c r="F22" s="5">
        <v>1.0</v>
      </c>
      <c r="G22" s="5">
        <v>1.0</v>
      </c>
      <c r="H22" s="5">
        <v>1.0</v>
      </c>
      <c r="I22" s="5">
        <v>1.0</v>
      </c>
      <c r="J22" s="5">
        <v>1.0</v>
      </c>
      <c r="K22" s="5">
        <v>1.0</v>
      </c>
      <c r="L22" s="5">
        <v>1.0</v>
      </c>
      <c r="M22" s="5">
        <v>1.0</v>
      </c>
      <c r="N22" s="5">
        <v>1.0</v>
      </c>
      <c r="O22" s="8">
        <f t="shared" ref="O22:P22" si="22">COUNT(C22,E22,G22,I22,K22,M22)</f>
        <v>6</v>
      </c>
      <c r="P22" s="8">
        <f t="shared" si="22"/>
        <v>6</v>
      </c>
      <c r="Q22" s="8">
        <f t="shared" si="5"/>
        <v>12</v>
      </c>
    </row>
    <row r="24">
      <c r="B24" s="5" t="s">
        <v>22</v>
      </c>
      <c r="C24" s="10">
        <f t="shared" ref="C24:Q24" si="23">SUM(C11,C15,C20,C22)</f>
        <v>1</v>
      </c>
      <c r="D24" s="10">
        <f t="shared" si="23"/>
        <v>4</v>
      </c>
      <c r="E24" s="10">
        <f t="shared" si="23"/>
        <v>2</v>
      </c>
      <c r="F24" s="10">
        <f t="shared" si="23"/>
        <v>2</v>
      </c>
      <c r="G24" s="10">
        <f t="shared" si="23"/>
        <v>3</v>
      </c>
      <c r="H24" s="10">
        <f t="shared" si="23"/>
        <v>3</v>
      </c>
      <c r="I24" s="10">
        <f t="shared" si="23"/>
        <v>2</v>
      </c>
      <c r="J24" s="10">
        <f t="shared" si="23"/>
        <v>4</v>
      </c>
      <c r="K24" s="10">
        <f t="shared" si="23"/>
        <v>2</v>
      </c>
      <c r="L24" s="10">
        <f t="shared" si="23"/>
        <v>4</v>
      </c>
      <c r="M24" s="10">
        <f t="shared" si="23"/>
        <v>2</v>
      </c>
      <c r="N24" s="10">
        <f t="shared" si="23"/>
        <v>3</v>
      </c>
      <c r="O24" s="10">
        <f t="shared" si="23"/>
        <v>12</v>
      </c>
      <c r="P24" s="10">
        <f t="shared" si="23"/>
        <v>20</v>
      </c>
      <c r="Q24" s="10">
        <f t="shared" si="23"/>
        <v>32</v>
      </c>
    </row>
    <row r="25">
      <c r="B25" s="5" t="s">
        <v>19</v>
      </c>
      <c r="C25" s="11">
        <f t="shared" ref="C25:Q25" si="24">SUM(C8,C9,C14,C17,C18,C21)</f>
        <v>2</v>
      </c>
      <c r="D25" s="11">
        <f t="shared" si="24"/>
        <v>2</v>
      </c>
      <c r="E25" s="11">
        <f t="shared" si="24"/>
        <v>3</v>
      </c>
      <c r="F25" s="11">
        <f t="shared" si="24"/>
        <v>2</v>
      </c>
      <c r="G25" s="11">
        <f t="shared" si="24"/>
        <v>3</v>
      </c>
      <c r="H25" s="11">
        <f t="shared" si="24"/>
        <v>4</v>
      </c>
      <c r="I25" s="11">
        <f t="shared" si="24"/>
        <v>5</v>
      </c>
      <c r="J25" s="11">
        <f t="shared" si="24"/>
        <v>2</v>
      </c>
      <c r="K25" s="11">
        <f t="shared" si="24"/>
        <v>3</v>
      </c>
      <c r="L25" s="11">
        <f t="shared" si="24"/>
        <v>3</v>
      </c>
      <c r="M25" s="11">
        <f t="shared" si="24"/>
        <v>3</v>
      </c>
      <c r="N25" s="11">
        <f t="shared" si="24"/>
        <v>3</v>
      </c>
      <c r="O25" s="11">
        <f t="shared" si="24"/>
        <v>19</v>
      </c>
      <c r="P25" s="11">
        <f t="shared" si="24"/>
        <v>16</v>
      </c>
      <c r="Q25" s="11">
        <f t="shared" si="24"/>
        <v>35</v>
      </c>
    </row>
    <row r="26">
      <c r="B26" s="5" t="s">
        <v>15</v>
      </c>
      <c r="C26" s="12">
        <f t="shared" ref="C26:Q26" si="25">SUM(C4:C7,C10,C12,C13,C16,C19)</f>
        <v>1</v>
      </c>
      <c r="D26" s="12">
        <f t="shared" si="25"/>
        <v>7</v>
      </c>
      <c r="E26" s="12">
        <f t="shared" si="25"/>
        <v>1</v>
      </c>
      <c r="F26" s="12">
        <f t="shared" si="25"/>
        <v>3</v>
      </c>
      <c r="G26" s="12">
        <f t="shared" si="25"/>
        <v>0</v>
      </c>
      <c r="H26" s="12">
        <f t="shared" si="25"/>
        <v>1</v>
      </c>
      <c r="I26" s="12">
        <f t="shared" si="25"/>
        <v>1</v>
      </c>
      <c r="J26" s="12">
        <f t="shared" si="25"/>
        <v>3</v>
      </c>
      <c r="K26" s="12">
        <f t="shared" si="25"/>
        <v>3</v>
      </c>
      <c r="L26" s="12">
        <f t="shared" si="25"/>
        <v>5</v>
      </c>
      <c r="M26" s="12">
        <f t="shared" si="25"/>
        <v>1</v>
      </c>
      <c r="N26" s="12">
        <f t="shared" si="25"/>
        <v>4</v>
      </c>
      <c r="O26" s="12">
        <f t="shared" si="25"/>
        <v>7</v>
      </c>
      <c r="P26" s="12">
        <f t="shared" si="25"/>
        <v>23</v>
      </c>
      <c r="Q26" s="12">
        <f t="shared" si="25"/>
        <v>30</v>
      </c>
    </row>
  </sheetData>
  <mergeCells count="7">
    <mergeCell ref="C1:D1"/>
    <mergeCell ref="E1:F1"/>
    <mergeCell ref="G1:H1"/>
    <mergeCell ref="I1:J1"/>
    <mergeCell ref="K1:L1"/>
    <mergeCell ref="M1:N1"/>
    <mergeCell ref="O1:P1"/>
  </mergeCells>
  <drawing r:id="rId1"/>
</worksheet>
</file>