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workbookProtection workbookPassword="BF67" lockStructure="1"/>
  <bookViews>
    <workbookView xWindow="2385" yWindow="1950" windowWidth="16695" windowHeight="12075"/>
  </bookViews>
  <sheets>
    <sheet name="Instructions" sheetId="6" r:id="rId1"/>
    <sheet name="Questions" sheetId="1" r:id="rId2"/>
    <sheet name="Styles Graph" sheetId="2" r:id="rId3"/>
    <sheet name="Scoresheet" sheetId="3" r:id="rId4"/>
  </sheets>
  <definedNames>
    <definedName name="_xlnm._FilterDatabase" localSheetId="1" hidden="1">Questions!$A$2:$D$72</definedName>
    <definedName name="_xlnm.Print_Area" localSheetId="0">Instructions!$A$1:$C$25</definedName>
    <definedName name="_xlnm.Print_Area" localSheetId="1">Questions!$A$1:$C$80</definedName>
    <definedName name="_xlnm.Print_Area" localSheetId="3">Scoresheet!$A$1:$Q$45</definedName>
    <definedName name="_xlnm.Print_Area" localSheetId="2">'Styles Graph'!$A$1:$G$53</definedName>
    <definedName name="_xlnm.Print_Titles" localSheetId="1">Questions!$2:$2</definedName>
  </definedNames>
  <calcPr calcId="145621"/>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s="1"/>
  <c r="L42" i="3" s="1"/>
  <c r="B9" i="2" s="1"/>
  <c r="D10" i="2"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F3" i="3"/>
  <c r="F38" i="3" s="1"/>
  <c r="J42" i="3" s="1"/>
  <c r="B10" i="2" s="1"/>
  <c r="D8" i="2" s="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F42" i="3" s="1"/>
  <c r="B4" i="2" s="1"/>
  <c r="D4" i="2" s="1"/>
  <c r="K5" i="3"/>
  <c r="K3" i="3"/>
  <c r="K4" i="3"/>
  <c r="K6" i="3"/>
  <c r="K7" i="3"/>
  <c r="K9" i="3"/>
  <c r="K10" i="3"/>
  <c r="K11" i="3"/>
  <c r="K12" i="3"/>
  <c r="K13" i="3"/>
  <c r="K14" i="3"/>
  <c r="K15" i="3"/>
  <c r="K16" i="3"/>
  <c r="K17" i="3"/>
  <c r="K19" i="3"/>
  <c r="K20" i="3"/>
  <c r="K21" i="3"/>
  <c r="K22" i="3"/>
  <c r="K23" i="3"/>
  <c r="K24" i="3"/>
  <c r="K25" i="3"/>
  <c r="K26" i="3"/>
  <c r="K27" i="3"/>
  <c r="K29" i="3"/>
  <c r="K30" i="3"/>
  <c r="K31" i="3"/>
  <c r="K32" i="3"/>
  <c r="K33" i="3"/>
  <c r="K34" i="3"/>
  <c r="K35" i="3"/>
  <c r="K36" i="3"/>
  <c r="K37" i="3"/>
  <c r="K8" i="3"/>
  <c r="K18" i="3"/>
  <c r="K38" i="3" s="1"/>
  <c r="K28" i="3"/>
  <c r="O30" i="3"/>
  <c r="O19" i="3"/>
  <c r="O15" i="3"/>
  <c r="O11" i="3"/>
  <c r="O3" i="3"/>
  <c r="O4" i="3"/>
  <c r="O5" i="3"/>
  <c r="O6" i="3"/>
  <c r="O7" i="3"/>
  <c r="O8" i="3"/>
  <c r="O9" i="3"/>
  <c r="O10" i="3"/>
  <c r="O12" i="3"/>
  <c r="O13" i="3"/>
  <c r="O14" i="3"/>
  <c r="O16" i="3"/>
  <c r="O17" i="3"/>
  <c r="O18" i="3"/>
  <c r="O20" i="3"/>
  <c r="O21" i="3"/>
  <c r="O22" i="3"/>
  <c r="O23" i="3"/>
  <c r="O24" i="3"/>
  <c r="O25" i="3"/>
  <c r="O26" i="3"/>
  <c r="O27" i="3"/>
  <c r="O28" i="3"/>
  <c r="O29" i="3"/>
  <c r="O31" i="3"/>
  <c r="O32" i="3"/>
  <c r="O33" i="3"/>
  <c r="O34" i="3"/>
  <c r="O35" i="3"/>
  <c r="O36" i="3"/>
  <c r="O37" i="3"/>
  <c r="Q30" i="3"/>
  <c r="Q19" i="3"/>
  <c r="Q15" i="3"/>
  <c r="Q11" i="3"/>
  <c r="Q3" i="3"/>
  <c r="Q4" i="3"/>
  <c r="Q5" i="3"/>
  <c r="Q6" i="3"/>
  <c r="Q7" i="3"/>
  <c r="Q8" i="3"/>
  <c r="Q9" i="3"/>
  <c r="Q10" i="3"/>
  <c r="Q12" i="3"/>
  <c r="Q13" i="3"/>
  <c r="Q14" i="3"/>
  <c r="Q16" i="3"/>
  <c r="Q17" i="3"/>
  <c r="Q18" i="3"/>
  <c r="Q20" i="3"/>
  <c r="Q21" i="3"/>
  <c r="Q22" i="3"/>
  <c r="Q23" i="3"/>
  <c r="Q24" i="3"/>
  <c r="Q25" i="3"/>
  <c r="Q26" i="3"/>
  <c r="Q27" i="3"/>
  <c r="Q28" i="3"/>
  <c r="Q29" i="3"/>
  <c r="Q31" i="3"/>
  <c r="Q32" i="3"/>
  <c r="Q33" i="3"/>
  <c r="Q34" i="3"/>
  <c r="Q35" i="3"/>
  <c r="Q36" i="3"/>
  <c r="Q37" i="3"/>
  <c r="L30" i="3"/>
  <c r="L19" i="3"/>
  <c r="L15" i="3"/>
  <c r="L11" i="3"/>
  <c r="L3" i="3"/>
  <c r="L4" i="3"/>
  <c r="L5" i="3"/>
  <c r="L6" i="3"/>
  <c r="L7" i="3"/>
  <c r="L8" i="3"/>
  <c r="L9" i="3"/>
  <c r="L10" i="3"/>
  <c r="L12" i="3"/>
  <c r="L13" i="3"/>
  <c r="L14" i="3"/>
  <c r="L16" i="3"/>
  <c r="L17" i="3"/>
  <c r="L18" i="3"/>
  <c r="L20" i="3"/>
  <c r="L21" i="3"/>
  <c r="L22" i="3"/>
  <c r="L23" i="3"/>
  <c r="L24" i="3"/>
  <c r="L25" i="3"/>
  <c r="L26" i="3"/>
  <c r="L27" i="3"/>
  <c r="L28" i="3"/>
  <c r="L29" i="3"/>
  <c r="L31" i="3"/>
  <c r="L32" i="3"/>
  <c r="L33" i="3"/>
  <c r="L34" i="3"/>
  <c r="L35" i="3"/>
  <c r="L36" i="3"/>
  <c r="L37" i="3"/>
  <c r="M30" i="3"/>
  <c r="M19" i="3"/>
  <c r="M15" i="3"/>
  <c r="M11" i="3"/>
  <c r="M3" i="3"/>
  <c r="M4" i="3"/>
  <c r="M5" i="3"/>
  <c r="M6" i="3"/>
  <c r="M7" i="3"/>
  <c r="M8" i="3"/>
  <c r="M9" i="3"/>
  <c r="M10" i="3"/>
  <c r="M12" i="3"/>
  <c r="M13" i="3"/>
  <c r="M14" i="3"/>
  <c r="M16" i="3"/>
  <c r="M17" i="3"/>
  <c r="M18" i="3"/>
  <c r="M20" i="3"/>
  <c r="M21" i="3"/>
  <c r="M22" i="3"/>
  <c r="M23" i="3"/>
  <c r="M24" i="3"/>
  <c r="M25" i="3"/>
  <c r="M26" i="3"/>
  <c r="M27" i="3"/>
  <c r="M28" i="3"/>
  <c r="M29" i="3"/>
  <c r="M31" i="3"/>
  <c r="M32" i="3"/>
  <c r="M33" i="3"/>
  <c r="M34" i="3"/>
  <c r="M35" i="3"/>
  <c r="M36" i="3"/>
  <c r="M37" i="3"/>
  <c r="N30" i="3"/>
  <c r="N19" i="3"/>
  <c r="N15" i="3"/>
  <c r="N11" i="3"/>
  <c r="N3" i="3"/>
  <c r="N4" i="3"/>
  <c r="N5" i="3"/>
  <c r="N6" i="3"/>
  <c r="N7" i="3"/>
  <c r="N8" i="3"/>
  <c r="N9" i="3"/>
  <c r="N10" i="3"/>
  <c r="N12" i="3"/>
  <c r="N13" i="3"/>
  <c r="N14" i="3"/>
  <c r="N16" i="3"/>
  <c r="N17" i="3"/>
  <c r="N18" i="3"/>
  <c r="N20" i="3"/>
  <c r="N21" i="3"/>
  <c r="N22" i="3"/>
  <c r="N23" i="3"/>
  <c r="N24" i="3"/>
  <c r="N25" i="3"/>
  <c r="N26" i="3"/>
  <c r="N27" i="3"/>
  <c r="N28" i="3"/>
  <c r="N29" i="3"/>
  <c r="N31" i="3"/>
  <c r="N32" i="3"/>
  <c r="N33" i="3"/>
  <c r="N34" i="3"/>
  <c r="N35" i="3"/>
  <c r="N36" i="3"/>
  <c r="N37" i="3"/>
  <c r="P30" i="3"/>
  <c r="P19" i="3"/>
  <c r="P15" i="3"/>
  <c r="P11" i="3"/>
  <c r="P3" i="3"/>
  <c r="P4" i="3"/>
  <c r="P5" i="3"/>
  <c r="P6" i="3"/>
  <c r="P7" i="3"/>
  <c r="P8" i="3"/>
  <c r="P9" i="3"/>
  <c r="P10" i="3"/>
  <c r="P12" i="3"/>
  <c r="P13" i="3"/>
  <c r="P14" i="3"/>
  <c r="P16" i="3"/>
  <c r="P17" i="3"/>
  <c r="P18" i="3"/>
  <c r="P20" i="3"/>
  <c r="P21" i="3"/>
  <c r="P22" i="3"/>
  <c r="P23" i="3"/>
  <c r="P24" i="3"/>
  <c r="P25" i="3"/>
  <c r="P26" i="3"/>
  <c r="P27" i="3"/>
  <c r="P28" i="3"/>
  <c r="P29" i="3"/>
  <c r="P31" i="3"/>
  <c r="P32" i="3"/>
  <c r="P33" i="3"/>
  <c r="P34" i="3"/>
  <c r="P35" i="3"/>
  <c r="P36" i="3"/>
  <c r="P37" i="3"/>
  <c r="A4" i="1"/>
  <c r="A5" i="1" s="1"/>
  <c r="A4" i="3"/>
  <c r="A3" i="3"/>
  <c r="C38" i="3" l="1"/>
  <c r="G42" i="3" s="1"/>
  <c r="B8" i="2" s="1"/>
  <c r="D6" i="2" s="1"/>
  <c r="P38" i="3"/>
  <c r="M38" i="3"/>
  <c r="Q38" i="3"/>
  <c r="D38" i="3"/>
  <c r="H42" i="3" s="1"/>
  <c r="B7" i="2" s="1"/>
  <c r="D5" i="2" s="1"/>
  <c r="G38" i="3"/>
  <c r="K42" i="3" s="1"/>
  <c r="B5" i="2" s="1"/>
  <c r="D9" i="2" s="1"/>
  <c r="N38" i="3"/>
  <c r="L38" i="3"/>
  <c r="O38" i="3"/>
  <c r="E38" i="3"/>
  <c r="I42" i="3" s="1"/>
  <c r="B6" i="2" s="1"/>
  <c r="D7" i="2" s="1"/>
  <c r="A5" i="3"/>
  <c r="A6" i="1"/>
  <c r="A7" i="1" l="1"/>
  <c r="A6" i="3"/>
  <c r="A7" i="3" l="1"/>
  <c r="A8" i="1"/>
  <c r="A8" i="3" l="1"/>
  <c r="A9" i="1"/>
  <c r="A10" i="1" l="1"/>
  <c r="A9" i="3"/>
  <c r="A11" i="1" l="1"/>
  <c r="A10" i="3"/>
  <c r="A11" i="3" l="1"/>
  <c r="A12" i="1"/>
  <c r="A13" i="1" l="1"/>
  <c r="A12" i="3"/>
  <c r="A14" i="1" l="1"/>
  <c r="A13" i="3"/>
  <c r="A14" i="3" l="1"/>
  <c r="A15" i="1"/>
  <c r="A15" i="3" l="1"/>
  <c r="A16" i="1"/>
  <c r="A17" i="1" l="1"/>
  <c r="A16" i="3"/>
  <c r="A17" i="3" l="1"/>
  <c r="A18" i="1"/>
  <c r="A18" i="3" l="1"/>
  <c r="A19" i="1"/>
  <c r="A20" i="1" l="1"/>
  <c r="A19" i="3"/>
  <c r="A21" i="1" l="1"/>
  <c r="A20" i="3"/>
  <c r="A21" i="3" l="1"/>
  <c r="A22" i="1"/>
  <c r="A22" i="3" l="1"/>
  <c r="A23" i="1"/>
  <c r="A24" i="1" l="1"/>
  <c r="A23" i="3"/>
  <c r="A25" i="1" l="1"/>
  <c r="A24" i="3"/>
  <c r="A25" i="3" l="1"/>
  <c r="A26" i="1"/>
  <c r="A26" i="3" l="1"/>
  <c r="A27" i="1"/>
  <c r="A28" i="1" l="1"/>
  <c r="A27" i="3"/>
  <c r="A28" i="3" l="1"/>
  <c r="A29" i="1"/>
  <c r="A29" i="3" l="1"/>
  <c r="A30" i="1"/>
  <c r="A31" i="1" l="1"/>
  <c r="A30" i="3"/>
  <c r="A32" i="1" l="1"/>
  <c r="A31" i="3"/>
  <c r="A32" i="3" l="1"/>
  <c r="A33" i="1"/>
  <c r="A33" i="3" l="1"/>
  <c r="A34" i="1"/>
  <c r="A35" i="1" l="1"/>
  <c r="A34" i="3"/>
  <c r="A36" i="1" l="1"/>
  <c r="A35" i="3"/>
  <c r="A36" i="3" l="1"/>
  <c r="A37" i="1"/>
  <c r="A37" i="3" l="1"/>
  <c r="A38" i="1"/>
  <c r="A39" i="1" l="1"/>
  <c r="J3" i="3"/>
  <c r="A40" i="1" l="1"/>
  <c r="J4" i="3"/>
  <c r="A41" i="1" l="1"/>
  <c r="J5" i="3"/>
  <c r="A42" i="1" l="1"/>
  <c r="J6" i="3"/>
  <c r="A43" i="1" l="1"/>
  <c r="J7" i="3"/>
  <c r="A44" i="1" l="1"/>
  <c r="J8" i="3"/>
  <c r="A45" i="1" l="1"/>
  <c r="J9" i="3"/>
  <c r="A46" i="1" l="1"/>
  <c r="J10" i="3"/>
  <c r="A47" i="1" l="1"/>
  <c r="J11" i="3"/>
  <c r="A48" i="1" l="1"/>
  <c r="J12" i="3"/>
  <c r="A49" i="1" l="1"/>
  <c r="J13" i="3"/>
  <c r="A50" i="1" l="1"/>
  <c r="J14" i="3"/>
  <c r="A51" i="1" l="1"/>
  <c r="J15" i="3"/>
  <c r="A52" i="1" l="1"/>
  <c r="J16" i="3"/>
  <c r="A53" i="1" l="1"/>
  <c r="J17" i="3"/>
  <c r="A54" i="1" l="1"/>
  <c r="J18" i="3"/>
  <c r="A55" i="1" l="1"/>
  <c r="J19" i="3"/>
  <c r="A56" i="1" l="1"/>
  <c r="J20" i="3"/>
  <c r="A57" i="1" l="1"/>
  <c r="J21" i="3"/>
  <c r="A58" i="1" l="1"/>
  <c r="J22" i="3"/>
  <c r="A59" i="1" l="1"/>
  <c r="J23" i="3"/>
  <c r="A60" i="1" l="1"/>
  <c r="J24" i="3"/>
  <c r="A61" i="1" l="1"/>
  <c r="J25" i="3"/>
  <c r="A62" i="1" l="1"/>
  <c r="J26" i="3"/>
  <c r="A63" i="1" l="1"/>
  <c r="J27" i="3"/>
  <c r="A64" i="1" l="1"/>
  <c r="J28" i="3"/>
  <c r="A65" i="1" l="1"/>
  <c r="J29" i="3"/>
  <c r="A66" i="1" l="1"/>
  <c r="J30" i="3"/>
  <c r="A67" i="1" l="1"/>
  <c r="J31" i="3"/>
  <c r="J32" i="3" l="1"/>
  <c r="A68" i="1"/>
  <c r="A69" i="1" l="1"/>
  <c r="J33" i="3"/>
  <c r="A70" i="1" l="1"/>
  <c r="J34" i="3"/>
  <c r="A71" i="1" l="1"/>
  <c r="J35" i="3"/>
  <c r="J36" i="3" l="1"/>
  <c r="A72" i="1"/>
  <c r="J37" i="3" s="1"/>
</calcChain>
</file>

<file path=xl/comments1.xml><?xml version="1.0" encoding="utf-8"?>
<comments xmlns="http://schemas.openxmlformats.org/spreadsheetml/2006/main">
  <authors>
    <author>Name</author>
  </authors>
  <commentList>
    <comment ref="C2" authorId="0">
      <text>
        <r>
          <rPr>
            <b/>
            <sz val="8"/>
            <color indexed="81"/>
            <rFont val="Tahoma"/>
          </rPr>
          <t>Only enter 0, 1 or 2</t>
        </r>
        <r>
          <rPr>
            <sz val="8"/>
            <color indexed="81"/>
            <rFont val="Tahoma"/>
          </rPr>
          <t xml:space="preserve">
</t>
        </r>
      </text>
    </comment>
  </commentList>
</comments>
</file>

<file path=xl/sharedStrings.xml><?xml version="1.0" encoding="utf-8"?>
<sst xmlns="http://schemas.openxmlformats.org/spreadsheetml/2006/main" count="235" uniqueCount="134">
  <si>
    <t>AL</t>
  </si>
  <si>
    <t>VS</t>
  </si>
  <si>
    <t>PS</t>
  </si>
  <si>
    <t>LG</t>
  </si>
  <si>
    <t>SC</t>
  </si>
  <si>
    <t>SL</t>
  </si>
  <si>
    <t>You easily absorb information through reading, audiocassettes or lectures. The actual words come back to you easily.</t>
  </si>
  <si>
    <t>You navigate well and use maps with ease. You rarely get lost. You have a good sense of direction. You usually know which way North is.</t>
  </si>
  <si>
    <t>You like logic games and brainteasers. You like chess and other strategy games.</t>
  </si>
  <si>
    <t>You use a specific step-by-step process to work out problems.</t>
  </si>
  <si>
    <t>Aural</t>
  </si>
  <si>
    <t>Physical</t>
  </si>
  <si>
    <t>Social</t>
  </si>
  <si>
    <t>Visual</t>
  </si>
  <si>
    <t>Logical</t>
  </si>
  <si>
    <t>Solitary</t>
  </si>
  <si>
    <t>You enjoy learning in classroom style surroundings with other people. You enjoy the interaction to help your learning.</t>
  </si>
  <si>
    <t>You like getting out of the house and being with others at parties and other social events.</t>
  </si>
  <si>
    <t>You prefer to study or work alone.</t>
  </si>
  <si>
    <t>Description</t>
  </si>
  <si>
    <t>Score</t>
  </si>
  <si>
    <t>English, languages and literature were favourite subjects at school.</t>
  </si>
  <si>
    <t>You like to think out ideas, problems, or issues while doing something physical.</t>
  </si>
  <si>
    <t>You are goal oriented and know the directions you are going.</t>
  </si>
  <si>
    <t>You keep a journal or personal diary to record your thoughts.</t>
  </si>
  <si>
    <t>In school you liked sports, wood or metal working, craft, sculptures, pottery.</t>
  </si>
  <si>
    <t>You are OK with taking the lead and showing others the way ahead.</t>
  </si>
  <si>
    <t>You are happy in your own company. You like to some things alone and away from others.</t>
  </si>
  <si>
    <t>You communicate well with others and often act as a mediator between them.</t>
  </si>
  <si>
    <t>You are a tinkerer. You like pulling things apart, and they usually go back together OK. You can easily follow instructions represented in diagrams.</t>
  </si>
  <si>
    <t>You love sport and exercise.</t>
  </si>
  <si>
    <t>You have a good sense of colour.</t>
  </si>
  <si>
    <t>You prefer to talk over problems, issues, or ideas with others, rather than working on them by yourself.</t>
  </si>
  <si>
    <t>You read self-help books, or have been to self-help workshops or done similar work to learn more about yourself.</t>
  </si>
  <si>
    <t>In school you preferred art, technical drawing, geometry.</t>
  </si>
  <si>
    <t>You prefer team games and sports such as football/soccer, basketball, netball, volleyball etc.</t>
  </si>
  <si>
    <t>You like to listen. People like to talk to you because they feel you understand them.</t>
  </si>
  <si>
    <t>You have a number of very close friends.</t>
  </si>
  <si>
    <t>Maths and sciences were your preferred subjects at school.</t>
  </si>
  <si>
    <t>You prefer to work for yourself - or you have thought a lot about it.</t>
  </si>
  <si>
    <t>You use specific examples and references to support your points of view.</t>
  </si>
  <si>
    <t>You like books with lots of diagrams or illustrations.</t>
  </si>
  <si>
    <t>You spend time alone to reflect and think about important aspects of your life.</t>
  </si>
  <si>
    <t>You solve problems by "thinking aloud" - talking through issues, questions, possible solutions etc.</t>
  </si>
  <si>
    <t>You can easily visualise objects, buildings, situations etc from plans or descriptions.</t>
  </si>
  <si>
    <t>You like identifying logic flaws in other people's words and actions.</t>
  </si>
  <si>
    <t>You enjoy dancing.</t>
  </si>
  <si>
    <t>You can balance a chequebook, and you like to set budgets and other numerical goals.</t>
  </si>
  <si>
    <t>You draw well, and find yourself drawing or doodling on a notepad when thinking.</t>
  </si>
  <si>
    <t>You like playing games with others, such as cards and board games.</t>
  </si>
  <si>
    <t>You would prefer to holiday on a deserted island rather than a resort or cruise ship with lots of other people around.</t>
  </si>
  <si>
    <t>#</t>
  </si>
  <si>
    <t>You enjoy finding relationships between numbers and objects. You like to categorise or group things to help you understand the relationships between them.</t>
  </si>
  <si>
    <t xml:space="preserve">You like making models, or working out jigsaws. </t>
  </si>
  <si>
    <t xml:space="preserve">You use diagrams and scribbles to communicate ideas and concepts. You love whiteboards (and colour pens). </t>
  </si>
  <si>
    <t>You would prefer to physically touch or handle something to understand how it works.</t>
  </si>
  <si>
    <t>You like to understand how and why things work. You keep up to date with science and technology.</t>
  </si>
  <si>
    <t>You like visual arts, painting, sculpture. You like jigsaws and mazes.</t>
  </si>
  <si>
    <t>You have a personal or private interest or hobby that you like to do alone.</t>
  </si>
  <si>
    <t>You like the texture and feel of clothes, furniture and other objects.</t>
  </si>
  <si>
    <t>You easily work with numbers, and can do decent calculations in your head.</t>
  </si>
  <si>
    <t>You like gardening or working with your hands in the shed out the back.</t>
  </si>
  <si>
    <t>You like using a camera or video camera to capture the world around you.</t>
  </si>
  <si>
    <t>You think independently. You know how you think and you make up your own mind. You understand your own strengths and weaknesses.</t>
  </si>
  <si>
    <t>Total</t>
  </si>
  <si>
    <t>Style</t>
  </si>
  <si>
    <t>You love the theme park rides that involve lots of physical action, or you really hate them because you are very sensitive to the effect the physical forces have on your body.</t>
  </si>
  <si>
    <t>VB</t>
  </si>
  <si>
    <t>Music was your favourite subject at school</t>
  </si>
  <si>
    <t>Jingles, themes or parts of songs pop into your head at random</t>
  </si>
  <si>
    <t xml:space="preserve">You like listening to music - in the car, studying, at work (if possible!). </t>
  </si>
  <si>
    <t>Music evokes strong emotions and images as you listen to it. Music is prominent in your recall of memories</t>
  </si>
  <si>
    <t>You can play a musical instrument or you can sing on (or close to) key</t>
  </si>
  <si>
    <t>You occasionally realise you are tapping in time to music, or you naturally start to hum or whistle a tune. Even after only hearing a tune a few times, you can remember it.</t>
  </si>
  <si>
    <t>You hear small things that others don't.</t>
  </si>
  <si>
    <t>You have a great vocabulary, and like using the right word at the right time</t>
  </si>
  <si>
    <t>In regular conversation you frequently use references to other things you have heard or read.</t>
  </si>
  <si>
    <t xml:space="preserve">You easily express yourself, whether its verbal or written. You can give clear explanations to others. </t>
  </si>
  <si>
    <t xml:space="preserve">You like making puns, saying tongue-twisters, making rhymes. </t>
  </si>
  <si>
    <t>You like crosswords, play scrabble and word games.</t>
  </si>
  <si>
    <t>Verbal</t>
  </si>
  <si>
    <t>You use lots of hand gestures or other physical body language when communicating with others.</t>
  </si>
  <si>
    <t>You pay attention to the sounds of various things. You can tell the difference between instruments, or cars, or aircraft, based on their sound</t>
  </si>
  <si>
    <t xml:space="preserve">You like being a mentor or guide for others. </t>
  </si>
  <si>
    <t>Overall Totals:</t>
  </si>
  <si>
    <t>Add total lines from
the columns above.</t>
  </si>
  <si>
    <t>Visual Style</t>
  </si>
  <si>
    <t>Verbal Style</t>
  </si>
  <si>
    <t>Physical Style</t>
  </si>
  <si>
    <t>Aural Style</t>
  </si>
  <si>
    <t>Social Style</t>
  </si>
  <si>
    <t>Solitary Style</t>
  </si>
  <si>
    <t>Logical Style</t>
  </si>
  <si>
    <t>Memletic Styles Quiz - Results Graph</t>
  </si>
  <si>
    <t>Your overall scores:</t>
  </si>
  <si>
    <t>Memletic Styles Quiz - Score Sheet</t>
  </si>
  <si>
    <t>Memletic Styles Quiz - Questions</t>
  </si>
  <si>
    <t>Click on the Questions tab to start the questions</t>
  </si>
  <si>
    <t>0 - the statement is nothing like me</t>
  </si>
  <si>
    <t>1 - the statement is partially like me</t>
  </si>
  <si>
    <t>What is Memletics?</t>
  </si>
  <si>
    <t>The manual describes Memletics in detail. The first chapter provides an overview of Memletics, and includes a detailed listing of many activities in which you can apply Memletics. The second chapter describes how to get yourself in Memletic State - the optimum state for learning. The third chapter explains the Memletic Process - the steps you take to learn any topic. The forth chapter contains the Memletic Techniques - grouped into associate, visualize, verbalize, simulate, perform and repeat techniques. The fifth chapter, on Memletic Styles, helps you find your stronger and secondary learning styles, and describes how to make the most of those styles. The sixth chapter, Memletic Approach, provides a way to plan and track your learning activities. The last chapter helps you resolve common learning challenges such as motivation, fear and nervousness, mistakes, pressure and assumptions.</t>
  </si>
  <si>
    <t>Some specific examples of what you will find in this book:</t>
  </si>
  <si>
    <t>Choose from over forty specific exploration techniques and over thirty reinforcing techniques (and many others).</t>
  </si>
  <si>
    <t>Find out the latest research on which dietary supplements can help improve memory. Learn how to avoid the ones that don't work.</t>
  </si>
  <si>
    <t>Learn the secrets behind expensive concentration and memory programs, and how you can get similar benefits at a fraction of the cost.</t>
  </si>
  <si>
    <t>Learn about software technologies such as SuperMemo and Mind Manager, and how you can use these for maximum effect in your learning.</t>
  </si>
  <si>
    <t>Learn how to optimize repetition in your learning activities.</t>
  </si>
  <si>
    <r>
      <t xml:space="preserve">This book </t>
    </r>
    <r>
      <rPr>
        <i/>
        <sz val="10"/>
        <rFont val="Verdana"/>
        <family val="2"/>
      </rPr>
      <t>will</t>
    </r>
    <r>
      <rPr>
        <sz val="10"/>
        <rFont val="Verdana"/>
        <family val="2"/>
      </rPr>
      <t xml:space="preserve"> change the way you learn.</t>
    </r>
  </si>
  <si>
    <t>If you'd like to find out more about the Memletics Manual and Memletic Styles, see below</t>
  </si>
  <si>
    <t>The Memletics project aims to provide accelerated learning tools to the global community. The Memletics Manual is the primary reference for Memletic learning. Based on the most up-to-date research available to 2003, it's a practical guide to help you learn faster and increase your memory performance. Rich in examples (the word "example" is used over 300 times), you'll find many ways to improve your learning and memory in school, work, recreation or sports.</t>
  </si>
  <si>
    <t>-</t>
  </si>
  <si>
    <t>Find more information at:</t>
  </si>
  <si>
    <t>http://www.memletics.com/</t>
  </si>
  <si>
    <t>Answer each statement by typing 0, 1, or 2 into each answer box. Use these ratings as a guide when you answer each statement:</t>
  </si>
  <si>
    <t>Instructions:</t>
  </si>
  <si>
    <t>Usage notice: This material is © 2003 Advanogy.com. Advanogy.com grants you a licence to use this material for personal use only. Feel free to distribute this however you like, as long as it remains unchanged &amp; you do not charge for access or use. Use is subject to the Memletics Terms of Use agreement (at website).</t>
  </si>
  <si>
    <t>/ 20</t>
  </si>
  <si>
    <t>2 - the statement is very much like me</t>
  </si>
  <si>
    <t>Use the tabs at the bottom of the workbook to move between the sections</t>
  </si>
  <si>
    <t>This Excel workbook will help you identify your preferred learning styles. To complete the questionnaire, follow these instructions:</t>
  </si>
  <si>
    <t>Memletic Styles Questionnaire - Instructions and information</t>
  </si>
  <si>
    <t>You use rhythm or rhyme to remember things, eg phone numbers, passwords, other little sayings.</t>
  </si>
  <si>
    <t>You put together itineraries and agendas for travel. You put together detailed lists, such as to-do lists, and you number and prioritise them.</t>
  </si>
  <si>
    <t>You love telling stories, metaphors or anecdotes</t>
  </si>
  <si>
    <t>You don't like the sound of silence. You would prefer to have some background music or other  noises over silence.</t>
  </si>
  <si>
    <t>End of questions - go to the Styles Graph page (click tab below) to see the results</t>
  </si>
  <si>
    <t xml:space="preserve">You like to read everything. Books, newspapers, magazines, menus, signs, the milk carton etc. </t>
  </si>
  <si>
    <t>Once you've answered the questions (all 70), click the Styles Graph tab to see the results</t>
  </si>
  <si>
    <t>http://www.memletics.com/manual/contents.asp</t>
  </si>
  <si>
    <t>Are learning styles the answer to faster learning?</t>
  </si>
  <si>
    <t>In our view, learning styles should help you adapt how you learn. We don't believe they are a learning system by themselves. Memletics has five core parts which help you learn faster. Learning Styles are just one of those parts.</t>
  </si>
  <si>
    <t xml:space="preserve">To understand more, visit </t>
  </si>
  <si>
    <t>Memletic Styles Graph: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</si>
</sst>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u/>
      <sz val="10"/>
      <color indexed="12"/>
      <name val="Arial"/>
    </font>
    <font>
      <sz val="10"/>
      <name val="Verdana"/>
      <family val="2"/>
    </font>
    <font>
      <b/>
      <i/>
      <sz val="10"/>
      <name val="Verdana"/>
      <family val="2"/>
    </font>
    <font>
      <sz val="8"/>
      <name val="Arial"/>
    </font>
    <font>
      <i/>
      <sz val="10"/>
      <name val="Verdana"/>
      <family val="2"/>
    </font>
    <font>
      <b/>
      <sz val="10"/>
      <name val="Verdana"/>
      <family val="2"/>
    </font>
    <font>
      <b/>
      <u/>
      <sz val="12"/>
      <color indexed="12"/>
      <name val="Verdana"/>
      <family val="2"/>
    </font>
    <font>
      <b/>
      <i/>
      <sz val="12"/>
      <name val="Verdana"/>
      <family val="2"/>
    </font>
    <font>
      <sz val="8"/>
      <name val="Verdana"/>
      <family val="2"/>
    </font>
    <font>
      <sz val="8"/>
      <color indexed="81"/>
      <name val="Tahoma"/>
    </font>
    <font>
      <b/>
      <sz val="8"/>
      <color indexed="81"/>
      <name val="Tahoma"/>
    </font>
    <font>
      <sz val="12"/>
      <name val="Verdana"/>
      <family val="2"/>
    </font>
    <font>
      <sz val="10"/>
      <color indexed="9"/>
      <name val="Verdana"/>
      <family val="2"/>
    </font>
    <font>
      <b/>
      <u/>
      <sz val="10"/>
      <color indexed="12"/>
      <name val="Arial"/>
      <family val="2"/>
    </font>
    <font>
      <b/>
      <sz val="10"/>
      <color indexed="62"/>
      <name val="Verdana"/>
      <family val="2"/>
    </font>
    <font>
      <sz val="10"/>
      <color indexed="62"/>
      <name val="Verdana"/>
      <family val="2"/>
    </font>
    <font>
      <b/>
      <u/>
      <sz val="10"/>
      <color indexed="62"/>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thin">
        <color indexed="62"/>
      </left>
      <right style="thin">
        <color indexed="62"/>
      </right>
      <top style="thin">
        <color indexed="62"/>
      </top>
      <bottom/>
      <diagonal/>
    </border>
    <border>
      <left style="thin">
        <color indexed="62"/>
      </left>
      <right style="thin">
        <color indexed="62"/>
      </right>
      <top/>
      <bottom/>
      <diagonal/>
    </border>
    <border>
      <left style="thin">
        <color indexed="62"/>
      </left>
      <right style="thin">
        <color indexed="62"/>
      </right>
      <top/>
      <bottom style="thin">
        <color indexed="62"/>
      </bottom>
      <diagonal/>
    </border>
    <border>
      <left/>
      <right style="medium">
        <color indexed="64"/>
      </right>
      <top/>
      <bottom/>
      <diagonal/>
    </border>
    <border>
      <left style="medium">
        <color indexed="64"/>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65">
    <xf numFmtId="0" fontId="0" fillId="0" borderId="0" xfId="0"/>
    <xf numFmtId="0" fontId="2" fillId="2" borderId="0" xfId="0" applyFont="1" applyFill="1" applyAlignment="1" applyProtection="1">
      <alignment vertical="top"/>
      <protection hidden="1"/>
    </xf>
    <xf numFmtId="0" fontId="8" fillId="3" borderId="0" xfId="0" applyFont="1" applyFill="1" applyAlignment="1" applyProtection="1">
      <alignment vertical="top"/>
    </xf>
    <xf numFmtId="0" fontId="2" fillId="3" borderId="0" xfId="0" applyFont="1" applyFill="1" applyAlignment="1" applyProtection="1">
      <alignment vertical="top"/>
    </xf>
    <xf numFmtId="0" fontId="6" fillId="3" borderId="0" xfId="0" applyFont="1" applyFill="1" applyAlignment="1" applyProtection="1">
      <alignment vertical="top"/>
    </xf>
    <xf numFmtId="0" fontId="2" fillId="3" borderId="0" xfId="0" applyFont="1" applyFill="1" applyAlignment="1" applyProtection="1">
      <alignment horizontal="left" vertical="top"/>
    </xf>
    <xf numFmtId="0" fontId="2" fillId="3" borderId="0" xfId="0" quotePrefix="1" applyFont="1" applyFill="1" applyAlignment="1" applyProtection="1">
      <alignment horizontal="right" vertical="top" wrapText="1"/>
    </xf>
    <xf numFmtId="0" fontId="2" fillId="3" borderId="0" xfId="0" applyFont="1" applyFill="1" applyAlignment="1" applyProtection="1">
      <alignment vertical="top" wrapText="1"/>
    </xf>
    <xf numFmtId="0" fontId="2" fillId="2" borderId="0" xfId="0" applyFont="1" applyFill="1" applyAlignment="1">
      <alignment vertical="top"/>
    </xf>
    <xf numFmtId="0" fontId="2" fillId="3" borderId="0" xfId="0" applyFont="1" applyFill="1" applyAlignment="1">
      <alignment horizontal="center" vertical="top"/>
    </xf>
    <xf numFmtId="0" fontId="8" fillId="3" borderId="0" xfId="0" applyFont="1" applyFill="1" applyAlignment="1">
      <alignment horizontal="left" vertical="top"/>
    </xf>
    <xf numFmtId="0" fontId="2" fillId="3" borderId="0" xfId="0" applyFont="1" applyFill="1" applyAlignment="1">
      <alignment vertical="top" wrapText="1"/>
    </xf>
    <xf numFmtId="0" fontId="12" fillId="3" borderId="0" xfId="0" applyFont="1" applyFill="1" applyAlignment="1">
      <alignment horizontal="center" vertical="top"/>
    </xf>
    <xf numFmtId="0" fontId="2" fillId="2" borderId="0" xfId="0" applyFont="1" applyFill="1"/>
    <xf numFmtId="0" fontId="6" fillId="3" borderId="0" xfId="0" applyFont="1" applyFill="1" applyAlignment="1">
      <alignment horizontal="center" vertical="top"/>
    </xf>
    <xf numFmtId="0" fontId="6" fillId="3" borderId="0" xfId="0" applyFont="1" applyFill="1" applyAlignment="1">
      <alignment vertical="top" wrapText="1"/>
    </xf>
    <xf numFmtId="0" fontId="6" fillId="3" borderId="0" xfId="0" applyFont="1" applyFill="1" applyAlignment="1">
      <alignment horizontal="center" vertical="top" wrapText="1"/>
    </xf>
    <xf numFmtId="0" fontId="6" fillId="2" borderId="0" xfId="0" applyFont="1" applyFill="1"/>
    <xf numFmtId="0" fontId="12" fillId="3" borderId="1" xfId="0" applyFont="1" applyFill="1" applyBorder="1" applyAlignment="1" applyProtection="1">
      <alignment horizontal="center" vertical="top"/>
      <protection locked="0"/>
    </xf>
    <xf numFmtId="0" fontId="2" fillId="4" borderId="0" xfId="0" applyFont="1" applyFill="1" applyAlignment="1">
      <alignment horizontal="center" vertical="top"/>
    </xf>
    <xf numFmtId="0" fontId="2" fillId="4" borderId="0" xfId="0" applyFont="1" applyFill="1" applyAlignment="1">
      <alignment vertical="top" wrapText="1"/>
    </xf>
    <xf numFmtId="0" fontId="12" fillId="4" borderId="1" xfId="0" applyFont="1" applyFill="1" applyBorder="1" applyAlignment="1" applyProtection="1">
      <alignment horizontal="center" vertical="top"/>
      <protection locked="0"/>
    </xf>
    <xf numFmtId="0" fontId="2" fillId="2" borderId="0" xfId="0" applyFont="1" applyFill="1" applyAlignment="1">
      <alignment horizontal="center" vertical="top"/>
    </xf>
    <xf numFmtId="0" fontId="2" fillId="2" borderId="0" xfId="0" applyFont="1" applyFill="1" applyAlignment="1">
      <alignment vertical="top" wrapText="1"/>
    </xf>
    <xf numFmtId="0" fontId="12" fillId="2" borderId="0" xfId="0" applyFont="1" applyFill="1" applyAlignment="1">
      <alignment horizontal="center" vertical="top"/>
    </xf>
    <xf numFmtId="0" fontId="8" fillId="3" borderId="0" xfId="0" applyFont="1" applyFill="1" applyAlignment="1">
      <alignment horizontal="left"/>
    </xf>
    <xf numFmtId="0" fontId="2" fillId="3" borderId="0" xfId="0" applyFont="1" applyFill="1" applyAlignment="1">
      <alignment horizontal="center"/>
    </xf>
    <xf numFmtId="0" fontId="2" fillId="3" borderId="0" xfId="0" applyFont="1" applyFill="1"/>
    <xf numFmtId="0" fontId="13" fillId="3" borderId="0" xfId="0" applyFont="1" applyFill="1" applyAlignment="1">
      <alignment horizontal="center"/>
    </xf>
    <xf numFmtId="0" fontId="13" fillId="3" borderId="0" xfId="0" applyFont="1" applyFill="1"/>
    <xf numFmtId="0" fontId="13" fillId="2" borderId="0" xfId="0" applyFont="1" applyFill="1"/>
    <xf numFmtId="0" fontId="2" fillId="3" borderId="1" xfId="0" applyFont="1" applyFill="1" applyBorder="1" applyAlignment="1">
      <alignment horizontal="center"/>
    </xf>
    <xf numFmtId="0" fontId="6"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6" fillId="3" borderId="5" xfId="0" applyFont="1" applyFill="1" applyBorder="1" applyAlignment="1">
      <alignment horizontal="center" vertical="center" textRotation="90"/>
    </xf>
    <xf numFmtId="0" fontId="6" fillId="3" borderId="6" xfId="0" applyFont="1" applyFill="1" applyBorder="1" applyAlignment="1">
      <alignment horizontal="center" vertical="center" textRotation="90"/>
    </xf>
    <xf numFmtId="0" fontId="6" fillId="3" borderId="7" xfId="0" applyFont="1" applyFill="1" applyBorder="1" applyAlignment="1">
      <alignment horizontal="center" vertical="center" textRotation="90"/>
    </xf>
    <xf numFmtId="0" fontId="6" fillId="3" borderId="8" xfId="0" applyFont="1" applyFill="1" applyBorder="1" applyAlignment="1">
      <alignment horizontal="center" vertical="center" textRotation="90"/>
    </xf>
    <xf numFmtId="0" fontId="2" fillId="3" borderId="0" xfId="0" applyFont="1" applyFill="1" applyAlignment="1">
      <alignment wrapText="1"/>
    </xf>
    <xf numFmtId="0" fontId="2" fillId="3" borderId="2" xfId="0" applyFont="1" applyFill="1" applyBorder="1" applyAlignment="1">
      <alignment horizontal="center"/>
    </xf>
    <xf numFmtId="0" fontId="2" fillId="3" borderId="9" xfId="0" applyFont="1" applyFill="1" applyBorder="1" applyAlignment="1">
      <alignment horizontal="center"/>
    </xf>
    <xf numFmtId="0" fontId="2" fillId="3" borderId="0" xfId="0" applyFont="1" applyFill="1" applyAlignment="1"/>
    <xf numFmtId="0" fontId="2" fillId="2" borderId="0" xfId="0" applyFont="1" applyFill="1" applyAlignment="1">
      <alignment horizontal="center"/>
    </xf>
    <xf numFmtId="0" fontId="8" fillId="3" borderId="0" xfId="0" applyFont="1" applyFill="1"/>
    <xf numFmtId="0" fontId="3" fillId="3" borderId="0" xfId="0" applyFont="1" applyFill="1"/>
    <xf numFmtId="0" fontId="6" fillId="3" borderId="0" xfId="0" applyFont="1" applyFill="1"/>
    <xf numFmtId="0" fontId="13" fillId="3" borderId="0" xfId="0" applyFont="1" applyFill="1" applyProtection="1">
      <protection hidden="1"/>
    </xf>
    <xf numFmtId="0" fontId="2" fillId="3" borderId="0" xfId="0" quotePrefix="1" applyFont="1" applyFill="1"/>
    <xf numFmtId="0" fontId="14" fillId="3" borderId="0" xfId="1" applyFont="1" applyFill="1" applyAlignment="1" applyProtection="1"/>
    <xf numFmtId="0" fontId="15" fillId="3" borderId="10" xfId="0" applyFont="1" applyFill="1" applyBorder="1"/>
    <xf numFmtId="0" fontId="16" fillId="3" borderId="11" xfId="0" applyFont="1" applyFill="1" applyBorder="1"/>
    <xf numFmtId="0" fontId="17" fillId="3" borderId="12" xfId="1" applyFont="1" applyFill="1" applyBorder="1" applyAlignment="1" applyProtection="1"/>
    <xf numFmtId="0" fontId="17" fillId="3" borderId="0" xfId="1" applyFont="1" applyFill="1" applyBorder="1" applyAlignment="1" applyProtection="1"/>
    <xf numFmtId="0" fontId="2" fillId="3" borderId="0" xfId="0" applyFont="1" applyFill="1" applyAlignment="1" applyProtection="1">
      <alignment horizontal="left" vertical="top" wrapText="1"/>
    </xf>
    <xf numFmtId="0" fontId="9" fillId="3" borderId="0" xfId="0" applyFont="1" applyFill="1" applyAlignment="1" applyProtection="1">
      <alignment horizontal="left" vertical="top" wrapText="1"/>
    </xf>
    <xf numFmtId="0" fontId="2" fillId="3" borderId="0" xfId="0" applyFont="1" applyFill="1" applyAlignment="1" applyProtection="1">
      <alignment horizontal="center" vertical="top"/>
    </xf>
    <xf numFmtId="0" fontId="7" fillId="3" borderId="0" xfId="1" applyFont="1" applyFill="1" applyAlignment="1" applyProtection="1">
      <alignment horizontal="center" vertical="top"/>
    </xf>
    <xf numFmtId="0" fontId="2" fillId="3" borderId="0" xfId="0" applyFont="1" applyFill="1" applyAlignment="1">
      <alignment horizontal="center" vertical="top"/>
    </xf>
    <xf numFmtId="0" fontId="6" fillId="3" borderId="0" xfId="0" applyFont="1" applyFill="1" applyAlignment="1">
      <alignment horizontal="center" vertical="top" wrapText="1"/>
    </xf>
    <xf numFmtId="0" fontId="16" fillId="3" borderId="11" xfId="0" applyFont="1" applyFill="1" applyBorder="1" applyAlignment="1">
      <alignment horizontal="left" wrapText="1"/>
    </xf>
    <xf numFmtId="0" fontId="6" fillId="3" borderId="0" xfId="0" applyFont="1" applyFill="1" applyAlignment="1">
      <alignment horizontal="left" vertical="center"/>
    </xf>
    <xf numFmtId="0" fontId="6" fillId="3" borderId="13" xfId="0" applyFont="1" applyFill="1" applyBorder="1" applyAlignment="1">
      <alignment horizontal="left" vertical="center"/>
    </xf>
    <xf numFmtId="0" fontId="2" fillId="3" borderId="14" xfId="0" applyFont="1" applyFill="1" applyBorder="1" applyAlignment="1">
      <alignment horizontal="center" vertical="center" wrapText="1"/>
    </xf>
    <xf numFmtId="0" fontId="2" fillId="3" borderId="0" xfId="0" applyFont="1" applyFill="1" applyAlignment="1">
      <alignment horizontal="center" vertical="center" wrapText="1"/>
    </xf>
  </cellXfs>
  <cellStyles count="2">
    <cellStyle name="Hyperlink" xfId="1" builtinId="8"/>
    <cellStyle name="Normal" xfId="0" builtinId="0"/>
  </cellStyles>
  <dxfs count="3">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ont>
        <condense val="0"/>
        <extend val="0"/>
        <color indexed="9"/>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EBF2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308219178082191"/>
          <c:y val="0.16422287390029325"/>
          <c:w val="0.39383561643835618"/>
          <c:h val="0.67448680351906154"/>
        </c:manualLayout>
      </c:layout>
      <c:radarChart>
        <c:radarStyle val="filled"/>
        <c:varyColors val="0"/>
        <c:ser>
          <c:idx val="0"/>
          <c:order val="0"/>
          <c:spPr>
            <a:solidFill>
              <a:srgbClr val="9999FF"/>
            </a:solidFill>
            <a:ln w="12700">
              <a:solidFill>
                <a:srgbClr val="000000"/>
              </a:solidFill>
              <a:prstDash val="solid"/>
            </a:ln>
          </c:spPr>
          <c:cat>
            <c:strRef>
              <c:f>'Styles Graph'!$A$4:$A$10</c:f>
              <c:strCache>
                <c:ptCount val="7"/>
                <c:pt idx="0">
                  <c:v>Visual</c:v>
                </c:pt>
                <c:pt idx="1">
                  <c:v>Social</c:v>
                </c:pt>
                <c:pt idx="2">
                  <c:v>Physical</c:v>
                </c:pt>
                <c:pt idx="3">
                  <c:v>Aural</c:v>
                </c:pt>
                <c:pt idx="4">
                  <c:v>Verbal</c:v>
                </c:pt>
                <c:pt idx="5">
                  <c:v>Solitary</c:v>
                </c:pt>
                <c:pt idx="6">
                  <c:v>Logical</c:v>
                </c:pt>
              </c:strCache>
            </c:strRef>
          </c:cat>
          <c:val>
            <c:numRef>
              <c:f>'Styles Graph'!$B$4:$B$10</c:f>
              <c:numCache>
                <c:formatCode>General</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axId val="113344896"/>
        <c:axId val="121480704"/>
      </c:radarChart>
      <c:catAx>
        <c:axId val="113344896"/>
        <c:scaling>
          <c:orientation val="minMax"/>
        </c:scaling>
        <c:delete val="0"/>
        <c:axPos val="b"/>
        <c:majorGridlines/>
        <c:numFmt formatCode="General" sourceLinked="1"/>
        <c:majorTickMark val="out"/>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121480704"/>
        <c:crosses val="autoZero"/>
        <c:auto val="0"/>
        <c:lblAlgn val="ctr"/>
        <c:lblOffset val="100"/>
        <c:noMultiLvlLbl val="0"/>
      </c:catAx>
      <c:valAx>
        <c:axId val="121480704"/>
        <c:scaling>
          <c:orientation val="minMax"/>
          <c:max val="20"/>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13344896"/>
        <c:crosses val="autoZero"/>
        <c:crossBetween val="between"/>
        <c:majorUnit val="5"/>
        <c:minorUnit val="1"/>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0</xdr:rowOff>
    </xdr:from>
    <xdr:to>
      <xdr:col>5</xdr:col>
      <xdr:colOff>3476625</xdr:colOff>
      <xdr:row>33</xdr:row>
      <xdr:rowOff>9525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38</xdr:row>
      <xdr:rowOff>85725</xdr:rowOff>
    </xdr:from>
    <xdr:to>
      <xdr:col>4</xdr:col>
      <xdr:colOff>342900</xdr:colOff>
      <xdr:row>39</xdr:row>
      <xdr:rowOff>133350</xdr:rowOff>
    </xdr:to>
    <xdr:sp macro="" textlink="">
      <xdr:nvSpPr>
        <xdr:cNvPr id="3074" name="Line 2"/>
        <xdr:cNvSpPr>
          <a:spLocks noChangeShapeType="1"/>
        </xdr:cNvSpPr>
      </xdr:nvSpPr>
      <xdr:spPr bwMode="auto">
        <a:xfrm>
          <a:off x="1371600" y="9020175"/>
          <a:ext cx="523875" cy="209550"/>
        </a:xfrm>
        <a:prstGeom prst="line">
          <a:avLst/>
        </a:prstGeom>
        <a:noFill/>
        <a:ln w="9525">
          <a:solidFill>
            <a:srgbClr val="000000"/>
          </a:solidFill>
          <a:round/>
          <a:headEnd/>
          <a:tailEnd type="triangle" w="med" len="med"/>
        </a:ln>
      </xdr:spPr>
    </xdr:sp>
    <xdr:clientData/>
  </xdr:twoCellAnchor>
  <xdr:twoCellAnchor>
    <xdr:from>
      <xdr:col>12</xdr:col>
      <xdr:colOff>38100</xdr:colOff>
      <xdr:row>38</xdr:row>
      <xdr:rowOff>85725</xdr:rowOff>
    </xdr:from>
    <xdr:to>
      <xdr:col>13</xdr:col>
      <xdr:colOff>200025</xdr:colOff>
      <xdr:row>39</xdr:row>
      <xdr:rowOff>142875</xdr:rowOff>
    </xdr:to>
    <xdr:sp macro="" textlink="">
      <xdr:nvSpPr>
        <xdr:cNvPr id="3075" name="Line 3"/>
        <xdr:cNvSpPr>
          <a:spLocks noChangeShapeType="1"/>
        </xdr:cNvSpPr>
      </xdr:nvSpPr>
      <xdr:spPr bwMode="auto">
        <a:xfrm flipH="1">
          <a:off x="4695825" y="9020175"/>
          <a:ext cx="552450" cy="219075"/>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emletics.com/default.asp?ref=MSQ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memletics.com/default.asp?ref=MSQ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memletics.com/manual/contents.asp" TargetMode="External"/><Relationship Id="rId1" Type="http://schemas.openxmlformats.org/officeDocument/2006/relationships/hyperlink" Target="http://www.memletics.com/default.asp?ref=MSQE"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memletics.com/default.asp?ref=MSQ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showGridLines="0" tabSelected="1" workbookViewId="0"/>
  </sheetViews>
  <sheetFormatPr defaultRowHeight="12.75" x14ac:dyDescent="0.2"/>
  <cols>
    <col min="1" max="1" width="2.42578125" style="1" customWidth="1"/>
    <col min="2" max="2" width="2.85546875" style="1" customWidth="1"/>
    <col min="3" max="3" width="84.42578125" style="1" customWidth="1"/>
    <col min="4" max="16384" width="9.140625" style="1"/>
  </cols>
  <sheetData>
    <row r="1" spans="1:3" ht="21" customHeight="1" x14ac:dyDescent="0.2">
      <c r="A1" s="2" t="s">
        <v>121</v>
      </c>
      <c r="B1" s="3"/>
      <c r="C1" s="3"/>
    </row>
    <row r="2" spans="1:3" x14ac:dyDescent="0.2">
      <c r="A2" s="4" t="s">
        <v>115</v>
      </c>
      <c r="B2" s="3"/>
      <c r="C2" s="3"/>
    </row>
    <row r="3" spans="1:3" ht="28.5" customHeight="1" x14ac:dyDescent="0.2">
      <c r="A3" s="54" t="s">
        <v>120</v>
      </c>
      <c r="B3" s="54"/>
      <c r="C3" s="54"/>
    </row>
    <row r="4" spans="1:3" ht="15.75" customHeight="1" x14ac:dyDescent="0.2">
      <c r="A4" s="3">
        <v>1</v>
      </c>
      <c r="B4" s="54" t="s">
        <v>119</v>
      </c>
      <c r="C4" s="54"/>
    </row>
    <row r="5" spans="1:3" ht="15.75" customHeight="1" x14ac:dyDescent="0.2">
      <c r="A5" s="3">
        <v>2</v>
      </c>
      <c r="B5" s="54" t="s">
        <v>97</v>
      </c>
      <c r="C5" s="54"/>
    </row>
    <row r="6" spans="1:3" ht="28.5" customHeight="1" x14ac:dyDescent="0.2">
      <c r="A6" s="3">
        <v>3</v>
      </c>
      <c r="B6" s="54" t="s">
        <v>114</v>
      </c>
      <c r="C6" s="54"/>
    </row>
    <row r="7" spans="1:3" ht="16.5" customHeight="1" x14ac:dyDescent="0.2">
      <c r="A7" s="3"/>
      <c r="B7" s="5"/>
      <c r="C7" s="5" t="s">
        <v>98</v>
      </c>
    </row>
    <row r="8" spans="1:3" ht="16.5" customHeight="1" x14ac:dyDescent="0.2">
      <c r="A8" s="3"/>
      <c r="B8" s="5"/>
      <c r="C8" s="5" t="s">
        <v>99</v>
      </c>
    </row>
    <row r="9" spans="1:3" ht="16.5" customHeight="1" x14ac:dyDescent="0.2">
      <c r="A9" s="3"/>
      <c r="B9" s="5"/>
      <c r="C9" s="5" t="s">
        <v>118</v>
      </c>
    </row>
    <row r="10" spans="1:3" ht="15" customHeight="1" x14ac:dyDescent="0.2">
      <c r="A10" s="3">
        <v>4</v>
      </c>
      <c r="B10" s="54" t="s">
        <v>128</v>
      </c>
      <c r="C10" s="54"/>
    </row>
    <row r="11" spans="1:3" ht="21.75" customHeight="1" x14ac:dyDescent="0.2">
      <c r="A11" s="3">
        <v>5</v>
      </c>
      <c r="B11" s="54" t="s">
        <v>109</v>
      </c>
      <c r="C11" s="54"/>
    </row>
    <row r="12" spans="1:3" x14ac:dyDescent="0.2">
      <c r="A12" s="4" t="s">
        <v>100</v>
      </c>
      <c r="B12" s="3"/>
      <c r="C12" s="3"/>
    </row>
    <row r="13" spans="1:3" ht="79.5" customHeight="1" x14ac:dyDescent="0.2">
      <c r="A13" s="54" t="s">
        <v>110</v>
      </c>
      <c r="B13" s="54"/>
      <c r="C13" s="54"/>
    </row>
    <row r="14" spans="1:3" ht="144" customHeight="1" x14ac:dyDescent="0.2">
      <c r="A14" s="54" t="s">
        <v>101</v>
      </c>
      <c r="B14" s="54"/>
      <c r="C14" s="54"/>
    </row>
    <row r="15" spans="1:3" ht="15.75" customHeight="1" x14ac:dyDescent="0.2">
      <c r="A15" s="54" t="s">
        <v>102</v>
      </c>
      <c r="B15" s="54"/>
      <c r="C15" s="54"/>
    </row>
    <row r="16" spans="1:3" ht="28.5" customHeight="1" x14ac:dyDescent="0.2">
      <c r="A16" s="3"/>
      <c r="B16" s="6" t="s">
        <v>111</v>
      </c>
      <c r="C16" s="7" t="s">
        <v>103</v>
      </c>
    </row>
    <row r="17" spans="1:3" ht="28.5" customHeight="1" x14ac:dyDescent="0.2">
      <c r="A17" s="3"/>
      <c r="B17" s="6" t="s">
        <v>111</v>
      </c>
      <c r="C17" s="7" t="s">
        <v>104</v>
      </c>
    </row>
    <row r="18" spans="1:3" ht="28.5" customHeight="1" x14ac:dyDescent="0.2">
      <c r="A18" s="3"/>
      <c r="B18" s="6" t="s">
        <v>111</v>
      </c>
      <c r="C18" s="7" t="s">
        <v>105</v>
      </c>
    </row>
    <row r="19" spans="1:3" ht="28.5" customHeight="1" x14ac:dyDescent="0.2">
      <c r="A19" s="3"/>
      <c r="B19" s="6" t="s">
        <v>111</v>
      </c>
      <c r="C19" s="7" t="s">
        <v>106</v>
      </c>
    </row>
    <row r="20" spans="1:3" ht="16.5" customHeight="1" x14ac:dyDescent="0.2">
      <c r="A20" s="3"/>
      <c r="B20" s="6" t="s">
        <v>111</v>
      </c>
      <c r="C20" s="7" t="s">
        <v>107</v>
      </c>
    </row>
    <row r="21" spans="1:3" ht="16.5" customHeight="1" x14ac:dyDescent="0.2">
      <c r="A21" s="54" t="s">
        <v>108</v>
      </c>
      <c r="B21" s="54"/>
      <c r="C21" s="54"/>
    </row>
    <row r="22" spans="1:3" x14ac:dyDescent="0.2">
      <c r="A22" s="56" t="s">
        <v>112</v>
      </c>
      <c r="B22" s="56"/>
      <c r="C22" s="56"/>
    </row>
    <row r="23" spans="1:3" ht="18" customHeight="1" x14ac:dyDescent="0.2">
      <c r="A23" s="57" t="s">
        <v>113</v>
      </c>
      <c r="B23" s="57"/>
      <c r="C23" s="57"/>
    </row>
    <row r="24" spans="1:3" ht="9" customHeight="1" x14ac:dyDescent="0.2">
      <c r="A24" s="3"/>
      <c r="B24" s="3"/>
      <c r="C24" s="3"/>
    </row>
    <row r="25" spans="1:3" ht="44.25" customHeight="1" x14ac:dyDescent="0.2">
      <c r="A25" s="55" t="s">
        <v>116</v>
      </c>
      <c r="B25" s="55"/>
      <c r="C25" s="55"/>
    </row>
  </sheetData>
  <sheetProtection password="BF67" sheet="1" objects="1" scenarios="1" selectLockedCells="1"/>
  <mergeCells count="13">
    <mergeCell ref="B10:C10"/>
    <mergeCell ref="B11:C11"/>
    <mergeCell ref="A13:C13"/>
    <mergeCell ref="A3:C3"/>
    <mergeCell ref="B4:C4"/>
    <mergeCell ref="B5:C5"/>
    <mergeCell ref="B6:C6"/>
    <mergeCell ref="A14:C14"/>
    <mergeCell ref="A15:C15"/>
    <mergeCell ref="A21:C21"/>
    <mergeCell ref="A25:C25"/>
    <mergeCell ref="A22:C22"/>
    <mergeCell ref="A23:C23"/>
  </mergeCells>
  <phoneticPr fontId="4" type="noConversion"/>
  <hyperlinks>
    <hyperlink ref="A23" r:id="rId1"/>
  </hyperlinks>
  <pageMargins left="0.74803149606299213" right="0.74803149606299213" top="0.51181102362204722" bottom="0.78740157480314965" header="0.51181102362204722" footer="0.51181102362204722"/>
  <pageSetup orientation="portrait" horizontalDpi="4294967293" verticalDpi="4294967293" r:id="rId2"/>
  <headerFooter alignWithMargins="0">
    <oddFooter>&amp;L© Advanogy.com&amp;R&amp;A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80"/>
  <sheetViews>
    <sheetView showGridLines="0" workbookViewId="0">
      <pane ySplit="2" topLeftCell="A64" activePane="bottomLeft" state="frozen"/>
      <selection activeCell="G3" sqref="G3"/>
      <selection pane="bottomLeft" activeCell="C3" sqref="C3"/>
    </sheetView>
  </sheetViews>
  <sheetFormatPr defaultRowHeight="15" x14ac:dyDescent="0.2"/>
  <cols>
    <col min="1" max="1" width="3.5703125" style="22" customWidth="1"/>
    <col min="2" max="2" width="76" style="23" customWidth="1"/>
    <col min="3" max="3" width="9.140625" style="24"/>
    <col min="4" max="4" width="9.140625" style="13" hidden="1" customWidth="1"/>
    <col min="5" max="16384" width="9.140625" style="13"/>
  </cols>
  <sheetData>
    <row r="1" spans="1:4" x14ac:dyDescent="0.2">
      <c r="A1" s="10" t="s">
        <v>96</v>
      </c>
      <c r="B1" s="11"/>
      <c r="C1" s="12"/>
    </row>
    <row r="2" spans="1:4" ht="12.75" x14ac:dyDescent="0.2">
      <c r="A2" s="14" t="s">
        <v>51</v>
      </c>
      <c r="B2" s="15" t="s">
        <v>19</v>
      </c>
      <c r="C2" s="16" t="s">
        <v>20</v>
      </c>
      <c r="D2" s="17" t="s">
        <v>65</v>
      </c>
    </row>
    <row r="3" spans="1:4" ht="26.25" customHeight="1" x14ac:dyDescent="0.2">
      <c r="A3" s="9">
        <v>1</v>
      </c>
      <c r="B3" s="11" t="s">
        <v>58</v>
      </c>
      <c r="C3" s="18"/>
      <c r="D3" s="13" t="s">
        <v>5</v>
      </c>
    </row>
    <row r="4" spans="1:4" ht="26.25" customHeight="1" x14ac:dyDescent="0.2">
      <c r="A4" s="19">
        <f>A3+1</f>
        <v>2</v>
      </c>
      <c r="B4" s="20" t="s">
        <v>123</v>
      </c>
      <c r="C4" s="21"/>
      <c r="D4" s="13" t="s">
        <v>3</v>
      </c>
    </row>
    <row r="5" spans="1:4" ht="26.25" customHeight="1" x14ac:dyDescent="0.2">
      <c r="A5" s="9">
        <f t="shared" ref="A5:A68" si="0">A4+1</f>
        <v>3</v>
      </c>
      <c r="B5" s="11" t="s">
        <v>69</v>
      </c>
      <c r="C5" s="18"/>
      <c r="D5" s="13" t="s">
        <v>0</v>
      </c>
    </row>
    <row r="6" spans="1:4" ht="26.25" customHeight="1" x14ac:dyDescent="0.2">
      <c r="A6" s="19">
        <f t="shared" si="0"/>
        <v>4</v>
      </c>
      <c r="B6" s="20" t="s">
        <v>38</v>
      </c>
      <c r="C6" s="21"/>
      <c r="D6" s="13" t="s">
        <v>3</v>
      </c>
    </row>
    <row r="7" spans="1:4" ht="26.25" customHeight="1" x14ac:dyDescent="0.2">
      <c r="A7" s="9">
        <f t="shared" si="0"/>
        <v>5</v>
      </c>
      <c r="B7" s="11" t="s">
        <v>27</v>
      </c>
      <c r="C7" s="18"/>
      <c r="D7" s="13" t="s">
        <v>5</v>
      </c>
    </row>
    <row r="8" spans="1:4" ht="26.25" customHeight="1" x14ac:dyDescent="0.2">
      <c r="A8" s="19">
        <f t="shared" si="0"/>
        <v>6</v>
      </c>
      <c r="B8" s="20" t="s">
        <v>16</v>
      </c>
      <c r="C8" s="21"/>
      <c r="D8" s="13" t="s">
        <v>4</v>
      </c>
    </row>
    <row r="9" spans="1:4" ht="25.5" x14ac:dyDescent="0.2">
      <c r="A9" s="9">
        <f t="shared" si="0"/>
        <v>7</v>
      </c>
      <c r="B9" s="11" t="s">
        <v>127</v>
      </c>
      <c r="C9" s="18"/>
      <c r="D9" s="13" t="s">
        <v>67</v>
      </c>
    </row>
    <row r="10" spans="1:4" ht="26.25" customHeight="1" x14ac:dyDescent="0.2">
      <c r="A10" s="19">
        <f t="shared" si="0"/>
        <v>8</v>
      </c>
      <c r="B10" s="20" t="s">
        <v>44</v>
      </c>
      <c r="C10" s="21"/>
      <c r="D10" s="13" t="s">
        <v>1</v>
      </c>
    </row>
    <row r="11" spans="1:4" ht="26.25" customHeight="1" x14ac:dyDescent="0.2">
      <c r="A11" s="9">
        <f t="shared" si="0"/>
        <v>9</v>
      </c>
      <c r="B11" s="11" t="s">
        <v>23</v>
      </c>
      <c r="C11" s="18"/>
      <c r="D11" s="13" t="s">
        <v>5</v>
      </c>
    </row>
    <row r="12" spans="1:4" ht="26.25" customHeight="1" x14ac:dyDescent="0.2">
      <c r="A12" s="19">
        <f t="shared" si="0"/>
        <v>10</v>
      </c>
      <c r="B12" s="20" t="s">
        <v>35</v>
      </c>
      <c r="C12" s="21"/>
      <c r="D12" s="13" t="s">
        <v>4</v>
      </c>
    </row>
    <row r="13" spans="1:4" ht="26.25" customHeight="1" x14ac:dyDescent="0.2">
      <c r="A13" s="9">
        <f t="shared" si="0"/>
        <v>11</v>
      </c>
      <c r="B13" s="11" t="s">
        <v>7</v>
      </c>
      <c r="C13" s="18"/>
      <c r="D13" s="13" t="s">
        <v>1</v>
      </c>
    </row>
    <row r="14" spans="1:4" ht="26.25" customHeight="1" x14ac:dyDescent="0.2">
      <c r="A14" s="19">
        <f t="shared" si="0"/>
        <v>12</v>
      </c>
      <c r="B14" s="20" t="s">
        <v>18</v>
      </c>
      <c r="C14" s="21"/>
      <c r="D14" s="13" t="s">
        <v>5</v>
      </c>
    </row>
    <row r="15" spans="1:4" ht="26.25" customHeight="1" x14ac:dyDescent="0.2">
      <c r="A15" s="9">
        <f t="shared" si="0"/>
        <v>13</v>
      </c>
      <c r="B15" s="11" t="s">
        <v>83</v>
      </c>
      <c r="C15" s="18"/>
      <c r="D15" s="13" t="s">
        <v>4</v>
      </c>
    </row>
    <row r="16" spans="1:4" ht="26.25" customHeight="1" x14ac:dyDescent="0.2">
      <c r="A16" s="19">
        <f t="shared" si="0"/>
        <v>14</v>
      </c>
      <c r="B16" s="20" t="s">
        <v>42</v>
      </c>
      <c r="C16" s="21"/>
      <c r="D16" s="13" t="s">
        <v>5</v>
      </c>
    </row>
    <row r="17" spans="1:4" ht="26.25" customHeight="1" x14ac:dyDescent="0.2">
      <c r="A17" s="9">
        <f t="shared" si="0"/>
        <v>15</v>
      </c>
      <c r="B17" s="11" t="s">
        <v>76</v>
      </c>
      <c r="C17" s="18"/>
      <c r="D17" s="13" t="s">
        <v>67</v>
      </c>
    </row>
    <row r="18" spans="1:4" ht="38.25" x14ac:dyDescent="0.2">
      <c r="A18" s="19">
        <f t="shared" si="0"/>
        <v>16</v>
      </c>
      <c r="B18" s="20" t="s">
        <v>52</v>
      </c>
      <c r="C18" s="21"/>
      <c r="D18" s="13" t="s">
        <v>3</v>
      </c>
    </row>
    <row r="19" spans="1:4" ht="26.25" customHeight="1" x14ac:dyDescent="0.2">
      <c r="A19" s="9">
        <f t="shared" si="0"/>
        <v>17</v>
      </c>
      <c r="B19" s="11" t="s">
        <v>24</v>
      </c>
      <c r="C19" s="18"/>
      <c r="D19" s="13" t="s">
        <v>5</v>
      </c>
    </row>
    <row r="20" spans="1:4" ht="26.25" customHeight="1" x14ac:dyDescent="0.2">
      <c r="A20" s="19">
        <f t="shared" si="0"/>
        <v>18</v>
      </c>
      <c r="B20" s="20" t="s">
        <v>28</v>
      </c>
      <c r="C20" s="21"/>
      <c r="D20" s="13" t="s">
        <v>4</v>
      </c>
    </row>
    <row r="21" spans="1:4" ht="26.25" customHeight="1" x14ac:dyDescent="0.2">
      <c r="A21" s="9">
        <f t="shared" si="0"/>
        <v>19</v>
      </c>
      <c r="B21" s="11" t="s">
        <v>30</v>
      </c>
      <c r="C21" s="18"/>
      <c r="D21" s="13" t="s">
        <v>2</v>
      </c>
    </row>
    <row r="22" spans="1:4" ht="26.25" customHeight="1" x14ac:dyDescent="0.2">
      <c r="A22" s="19">
        <f t="shared" si="0"/>
        <v>20</v>
      </c>
      <c r="B22" s="20" t="s">
        <v>36</v>
      </c>
      <c r="C22" s="21"/>
      <c r="D22" s="13" t="s">
        <v>4</v>
      </c>
    </row>
    <row r="23" spans="1:4" ht="26.25" customHeight="1" x14ac:dyDescent="0.2">
      <c r="A23" s="9">
        <f t="shared" si="0"/>
        <v>21</v>
      </c>
      <c r="B23" s="11" t="s">
        <v>70</v>
      </c>
      <c r="C23" s="18"/>
      <c r="D23" s="13" t="s">
        <v>0</v>
      </c>
    </row>
    <row r="24" spans="1:4" ht="26.25" customHeight="1" x14ac:dyDescent="0.2">
      <c r="A24" s="19">
        <f t="shared" si="0"/>
        <v>22</v>
      </c>
      <c r="B24" s="20" t="s">
        <v>47</v>
      </c>
      <c r="C24" s="21"/>
      <c r="D24" s="13" t="s">
        <v>3</v>
      </c>
    </row>
    <row r="25" spans="1:4" ht="26.25" customHeight="1" x14ac:dyDescent="0.2">
      <c r="A25" s="9">
        <f t="shared" si="0"/>
        <v>23</v>
      </c>
      <c r="B25" s="11" t="s">
        <v>37</v>
      </c>
      <c r="C25" s="18"/>
      <c r="D25" s="13" t="s">
        <v>4</v>
      </c>
    </row>
    <row r="26" spans="1:4" ht="26.25" customHeight="1" x14ac:dyDescent="0.2">
      <c r="A26" s="19">
        <f t="shared" si="0"/>
        <v>24</v>
      </c>
      <c r="B26" s="20" t="s">
        <v>81</v>
      </c>
      <c r="C26" s="21"/>
      <c r="D26" s="13" t="s">
        <v>2</v>
      </c>
    </row>
    <row r="27" spans="1:4" ht="26.25" customHeight="1" x14ac:dyDescent="0.2">
      <c r="A27" s="9">
        <f t="shared" si="0"/>
        <v>25</v>
      </c>
      <c r="B27" s="11" t="s">
        <v>21</v>
      </c>
      <c r="C27" s="18"/>
      <c r="D27" s="13" t="s">
        <v>67</v>
      </c>
    </row>
    <row r="28" spans="1:4" ht="26.25" customHeight="1" x14ac:dyDescent="0.2">
      <c r="A28" s="19">
        <f t="shared" si="0"/>
        <v>26</v>
      </c>
      <c r="B28" s="20" t="s">
        <v>53</v>
      </c>
      <c r="C28" s="21"/>
      <c r="D28" s="13" t="s">
        <v>2</v>
      </c>
    </row>
    <row r="29" spans="1:4" ht="26.25" customHeight="1" x14ac:dyDescent="0.2">
      <c r="A29" s="9">
        <f t="shared" si="0"/>
        <v>27</v>
      </c>
      <c r="B29" s="11" t="s">
        <v>32</v>
      </c>
      <c r="C29" s="18"/>
      <c r="D29" s="13" t="s">
        <v>4</v>
      </c>
    </row>
    <row r="30" spans="1:4" ht="26.25" customHeight="1" x14ac:dyDescent="0.2">
      <c r="A30" s="19">
        <f t="shared" si="0"/>
        <v>28</v>
      </c>
      <c r="B30" s="20" t="s">
        <v>68</v>
      </c>
      <c r="C30" s="21"/>
      <c r="D30" s="13" t="s">
        <v>0</v>
      </c>
    </row>
    <row r="31" spans="1:4" ht="26.25" customHeight="1" x14ac:dyDescent="0.2">
      <c r="A31" s="9">
        <f t="shared" si="0"/>
        <v>29</v>
      </c>
      <c r="B31" s="11" t="s">
        <v>34</v>
      </c>
      <c r="C31" s="18"/>
      <c r="D31" s="13" t="s">
        <v>1</v>
      </c>
    </row>
    <row r="32" spans="1:4" ht="26.25" customHeight="1" x14ac:dyDescent="0.2">
      <c r="A32" s="19">
        <f t="shared" si="0"/>
        <v>30</v>
      </c>
      <c r="B32" s="20" t="s">
        <v>124</v>
      </c>
      <c r="C32" s="21"/>
      <c r="D32" s="13" t="s">
        <v>67</v>
      </c>
    </row>
    <row r="33" spans="1:4" ht="26.25" customHeight="1" x14ac:dyDescent="0.2">
      <c r="A33" s="9">
        <f t="shared" si="0"/>
        <v>31</v>
      </c>
      <c r="B33" s="11" t="s">
        <v>45</v>
      </c>
      <c r="C33" s="18"/>
      <c r="D33" s="13" t="s">
        <v>3</v>
      </c>
    </row>
    <row r="34" spans="1:4" ht="26.25" customHeight="1" x14ac:dyDescent="0.2">
      <c r="A34" s="19">
        <f t="shared" si="0"/>
        <v>32</v>
      </c>
      <c r="B34" s="20" t="s">
        <v>62</v>
      </c>
      <c r="C34" s="21"/>
      <c r="D34" s="13" t="s">
        <v>1</v>
      </c>
    </row>
    <row r="35" spans="1:4" ht="25.5" x14ac:dyDescent="0.2">
      <c r="A35" s="9">
        <f t="shared" si="0"/>
        <v>33</v>
      </c>
      <c r="B35" s="11" t="s">
        <v>122</v>
      </c>
      <c r="C35" s="18"/>
      <c r="D35" s="13" t="s">
        <v>0</v>
      </c>
    </row>
    <row r="36" spans="1:4" ht="26.25" customHeight="1" x14ac:dyDescent="0.2">
      <c r="A36" s="19">
        <f t="shared" si="0"/>
        <v>34</v>
      </c>
      <c r="B36" s="20" t="s">
        <v>25</v>
      </c>
      <c r="C36" s="21"/>
      <c r="D36" s="13" t="s">
        <v>2</v>
      </c>
    </row>
    <row r="37" spans="1:4" ht="26.25" customHeight="1" x14ac:dyDescent="0.2">
      <c r="A37" s="9">
        <f t="shared" si="0"/>
        <v>35</v>
      </c>
      <c r="B37" s="11" t="s">
        <v>75</v>
      </c>
      <c r="C37" s="18"/>
      <c r="D37" s="13" t="s">
        <v>67</v>
      </c>
    </row>
    <row r="38" spans="1:4" ht="26.25" customHeight="1" x14ac:dyDescent="0.2">
      <c r="A38" s="19">
        <f t="shared" si="0"/>
        <v>36</v>
      </c>
      <c r="B38" s="20" t="s">
        <v>59</v>
      </c>
      <c r="C38" s="21"/>
      <c r="D38" s="13" t="s">
        <v>2</v>
      </c>
    </row>
    <row r="39" spans="1:4" ht="26.25" customHeight="1" x14ac:dyDescent="0.2">
      <c r="A39" s="9">
        <f t="shared" si="0"/>
        <v>37</v>
      </c>
      <c r="B39" s="11" t="s">
        <v>50</v>
      </c>
      <c r="C39" s="18"/>
      <c r="D39" s="13" t="s">
        <v>5</v>
      </c>
    </row>
    <row r="40" spans="1:4" ht="26.25" customHeight="1" x14ac:dyDescent="0.2">
      <c r="A40" s="19">
        <f t="shared" si="0"/>
        <v>38</v>
      </c>
      <c r="B40" s="20" t="s">
        <v>41</v>
      </c>
      <c r="C40" s="21"/>
      <c r="D40" s="13" t="s">
        <v>1</v>
      </c>
    </row>
    <row r="41" spans="1:4" ht="25.5" x14ac:dyDescent="0.2">
      <c r="A41" s="9">
        <f t="shared" si="0"/>
        <v>39</v>
      </c>
      <c r="B41" s="11" t="s">
        <v>77</v>
      </c>
      <c r="C41" s="18"/>
      <c r="D41" s="13" t="s">
        <v>67</v>
      </c>
    </row>
    <row r="42" spans="1:4" ht="26.25" customHeight="1" x14ac:dyDescent="0.2">
      <c r="A42" s="19">
        <f t="shared" si="0"/>
        <v>40</v>
      </c>
      <c r="B42" s="20" t="s">
        <v>49</v>
      </c>
      <c r="C42" s="21"/>
      <c r="D42" s="13" t="s">
        <v>4</v>
      </c>
    </row>
    <row r="43" spans="1:4" ht="26.25" customHeight="1" x14ac:dyDescent="0.2">
      <c r="A43" s="9">
        <f t="shared" si="0"/>
        <v>41</v>
      </c>
      <c r="B43" s="11" t="s">
        <v>40</v>
      </c>
      <c r="C43" s="18"/>
      <c r="D43" s="13" t="s">
        <v>3</v>
      </c>
    </row>
    <row r="44" spans="1:4" ht="26.25" customHeight="1" x14ac:dyDescent="0.2">
      <c r="A44" s="19">
        <f t="shared" si="0"/>
        <v>42</v>
      </c>
      <c r="B44" s="20" t="s">
        <v>82</v>
      </c>
      <c r="C44" s="21"/>
      <c r="D44" s="13" t="s">
        <v>0</v>
      </c>
    </row>
    <row r="45" spans="1:4" ht="26.25" customHeight="1" x14ac:dyDescent="0.2">
      <c r="A45" s="9">
        <f t="shared" si="0"/>
        <v>43</v>
      </c>
      <c r="B45" s="11" t="s">
        <v>31</v>
      </c>
      <c r="C45" s="18"/>
      <c r="D45" s="13" t="s">
        <v>1</v>
      </c>
    </row>
    <row r="46" spans="1:4" ht="26.25" customHeight="1" x14ac:dyDescent="0.2">
      <c r="A46" s="19">
        <f t="shared" si="0"/>
        <v>44</v>
      </c>
      <c r="B46" s="20" t="s">
        <v>78</v>
      </c>
      <c r="C46" s="21"/>
      <c r="D46" s="13" t="s">
        <v>67</v>
      </c>
    </row>
    <row r="47" spans="1:4" ht="26.25" customHeight="1" x14ac:dyDescent="0.2">
      <c r="A47" s="9">
        <f t="shared" si="0"/>
        <v>45</v>
      </c>
      <c r="B47" s="11" t="s">
        <v>22</v>
      </c>
      <c r="C47" s="18"/>
      <c r="D47" s="13" t="s">
        <v>2</v>
      </c>
    </row>
    <row r="48" spans="1:4" ht="25.5" x14ac:dyDescent="0.2">
      <c r="A48" s="19">
        <f t="shared" si="0"/>
        <v>46</v>
      </c>
      <c r="B48" s="20" t="s">
        <v>33</v>
      </c>
      <c r="C48" s="21"/>
      <c r="D48" s="13" t="s">
        <v>5</v>
      </c>
    </row>
    <row r="49" spans="1:4" ht="26.25" customHeight="1" x14ac:dyDescent="0.2">
      <c r="A49" s="9">
        <f t="shared" si="0"/>
        <v>47</v>
      </c>
      <c r="B49" s="11" t="s">
        <v>72</v>
      </c>
      <c r="C49" s="18"/>
      <c r="D49" s="13" t="s">
        <v>0</v>
      </c>
    </row>
    <row r="50" spans="1:4" ht="26.25" customHeight="1" x14ac:dyDescent="0.2">
      <c r="A50" s="19">
        <f t="shared" si="0"/>
        <v>48</v>
      </c>
      <c r="B50" s="20" t="s">
        <v>79</v>
      </c>
      <c r="C50" s="21"/>
      <c r="D50" s="13" t="s">
        <v>67</v>
      </c>
    </row>
    <row r="51" spans="1:4" ht="26.25" customHeight="1" x14ac:dyDescent="0.2">
      <c r="A51" s="9">
        <f t="shared" si="0"/>
        <v>49</v>
      </c>
      <c r="B51" s="11" t="s">
        <v>8</v>
      </c>
      <c r="C51" s="18"/>
      <c r="D51" s="13" t="s">
        <v>3</v>
      </c>
    </row>
    <row r="52" spans="1:4" ht="26.25" customHeight="1" x14ac:dyDescent="0.2">
      <c r="A52" s="19">
        <f t="shared" si="0"/>
        <v>50</v>
      </c>
      <c r="B52" s="20" t="s">
        <v>17</v>
      </c>
      <c r="C52" s="21"/>
      <c r="D52" s="13" t="s">
        <v>4</v>
      </c>
    </row>
    <row r="53" spans="1:4" ht="38.25" x14ac:dyDescent="0.2">
      <c r="A53" s="9">
        <f t="shared" si="0"/>
        <v>51</v>
      </c>
      <c r="B53" s="11" t="s">
        <v>73</v>
      </c>
      <c r="C53" s="18"/>
      <c r="D53" s="13" t="s">
        <v>0</v>
      </c>
    </row>
    <row r="54" spans="1:4" ht="26.25" customHeight="1" x14ac:dyDescent="0.2">
      <c r="A54" s="19">
        <f t="shared" si="0"/>
        <v>52</v>
      </c>
      <c r="B54" s="20" t="s">
        <v>43</v>
      </c>
      <c r="C54" s="21"/>
      <c r="D54" s="13" t="s">
        <v>67</v>
      </c>
    </row>
    <row r="55" spans="1:4" ht="26.25" customHeight="1" x14ac:dyDescent="0.2">
      <c r="A55" s="9">
        <f t="shared" si="0"/>
        <v>53</v>
      </c>
      <c r="B55" s="11" t="s">
        <v>46</v>
      </c>
      <c r="C55" s="18"/>
      <c r="D55" s="13" t="s">
        <v>2</v>
      </c>
    </row>
    <row r="56" spans="1:4" ht="26.25" customHeight="1" x14ac:dyDescent="0.2">
      <c r="A56" s="19">
        <f t="shared" si="0"/>
        <v>54</v>
      </c>
      <c r="B56" s="20" t="s">
        <v>39</v>
      </c>
      <c r="C56" s="21"/>
      <c r="D56" s="13" t="s">
        <v>5</v>
      </c>
    </row>
    <row r="57" spans="1:4" ht="26.25" customHeight="1" x14ac:dyDescent="0.2">
      <c r="A57" s="9">
        <f t="shared" si="0"/>
        <v>55</v>
      </c>
      <c r="B57" s="11" t="s">
        <v>125</v>
      </c>
      <c r="C57" s="18"/>
      <c r="D57" s="13" t="s">
        <v>0</v>
      </c>
    </row>
    <row r="58" spans="1:4" ht="38.25" x14ac:dyDescent="0.2">
      <c r="A58" s="19">
        <f t="shared" si="0"/>
        <v>56</v>
      </c>
      <c r="B58" s="20" t="s">
        <v>66</v>
      </c>
      <c r="C58" s="21"/>
      <c r="D58" s="13" t="s">
        <v>2</v>
      </c>
    </row>
    <row r="59" spans="1:4" ht="26.25" customHeight="1" x14ac:dyDescent="0.2">
      <c r="A59" s="9">
        <f t="shared" si="0"/>
        <v>57</v>
      </c>
      <c r="B59" s="11" t="s">
        <v>48</v>
      </c>
      <c r="C59" s="18"/>
      <c r="D59" s="13" t="s">
        <v>1</v>
      </c>
    </row>
    <row r="60" spans="1:4" ht="26.25" customHeight="1" x14ac:dyDescent="0.2">
      <c r="A60" s="19">
        <f t="shared" si="0"/>
        <v>58</v>
      </c>
      <c r="B60" s="20" t="s">
        <v>60</v>
      </c>
      <c r="C60" s="21"/>
      <c r="D60" s="13" t="s">
        <v>3</v>
      </c>
    </row>
    <row r="61" spans="1:4" ht="26.25" customHeight="1" x14ac:dyDescent="0.2">
      <c r="A61" s="9">
        <f t="shared" si="0"/>
        <v>59</v>
      </c>
      <c r="B61" s="11" t="s">
        <v>54</v>
      </c>
      <c r="C61" s="18"/>
      <c r="D61" s="13" t="s">
        <v>1</v>
      </c>
    </row>
    <row r="62" spans="1:4" ht="26.25" customHeight="1" x14ac:dyDescent="0.2">
      <c r="A62" s="19">
        <f t="shared" si="0"/>
        <v>60</v>
      </c>
      <c r="B62" s="20" t="s">
        <v>74</v>
      </c>
      <c r="C62" s="21"/>
      <c r="D62" s="13" t="s">
        <v>0</v>
      </c>
    </row>
    <row r="63" spans="1:4" ht="26.25" customHeight="1" x14ac:dyDescent="0.2">
      <c r="A63" s="9">
        <f t="shared" si="0"/>
        <v>61</v>
      </c>
      <c r="B63" s="11" t="s">
        <v>55</v>
      </c>
      <c r="C63" s="18"/>
      <c r="D63" s="13" t="s">
        <v>2</v>
      </c>
    </row>
    <row r="64" spans="1:4" ht="26.25" customHeight="1" x14ac:dyDescent="0.2">
      <c r="A64" s="19">
        <f t="shared" si="0"/>
        <v>62</v>
      </c>
      <c r="B64" s="20" t="s">
        <v>26</v>
      </c>
      <c r="C64" s="21"/>
      <c r="D64" s="13" t="s">
        <v>4</v>
      </c>
    </row>
    <row r="65" spans="1:4" ht="26.25" customHeight="1" x14ac:dyDescent="0.2">
      <c r="A65" s="9">
        <f t="shared" si="0"/>
        <v>63</v>
      </c>
      <c r="B65" s="11" t="s">
        <v>6</v>
      </c>
      <c r="C65" s="18"/>
      <c r="D65" s="13" t="s">
        <v>67</v>
      </c>
    </row>
    <row r="66" spans="1:4" ht="26.25" customHeight="1" x14ac:dyDescent="0.2">
      <c r="A66" s="19">
        <f t="shared" si="0"/>
        <v>64</v>
      </c>
      <c r="B66" s="20" t="s">
        <v>56</v>
      </c>
      <c r="C66" s="21"/>
      <c r="D66" s="13" t="s">
        <v>3</v>
      </c>
    </row>
    <row r="67" spans="1:4" ht="27.75" customHeight="1" x14ac:dyDescent="0.2">
      <c r="A67" s="9">
        <f t="shared" si="0"/>
        <v>65</v>
      </c>
      <c r="B67" s="11" t="s">
        <v>29</v>
      </c>
      <c r="C67" s="18"/>
      <c r="D67" s="13" t="s">
        <v>1</v>
      </c>
    </row>
    <row r="68" spans="1:4" ht="25.5" x14ac:dyDescent="0.2">
      <c r="A68" s="19">
        <f t="shared" si="0"/>
        <v>66</v>
      </c>
      <c r="B68" s="20" t="s">
        <v>71</v>
      </c>
      <c r="C68" s="21"/>
      <c r="D68" s="13" t="s">
        <v>0</v>
      </c>
    </row>
    <row r="69" spans="1:4" ht="26.25" customHeight="1" x14ac:dyDescent="0.2">
      <c r="A69" s="9">
        <f>A68+1</f>
        <v>67</v>
      </c>
      <c r="B69" s="11" t="s">
        <v>63</v>
      </c>
      <c r="C69" s="18"/>
      <c r="D69" s="13" t="s">
        <v>5</v>
      </c>
    </row>
    <row r="70" spans="1:4" ht="26.25" customHeight="1" x14ac:dyDescent="0.2">
      <c r="A70" s="19">
        <f>A69+1</f>
        <v>68</v>
      </c>
      <c r="B70" s="20" t="s">
        <v>61</v>
      </c>
      <c r="C70" s="21"/>
      <c r="D70" s="13" t="s">
        <v>2</v>
      </c>
    </row>
    <row r="71" spans="1:4" ht="26.25" customHeight="1" x14ac:dyDescent="0.2">
      <c r="A71" s="9">
        <f>A70+1</f>
        <v>69</v>
      </c>
      <c r="B71" s="11" t="s">
        <v>57</v>
      </c>
      <c r="C71" s="18"/>
      <c r="D71" s="13" t="s">
        <v>1</v>
      </c>
    </row>
    <row r="72" spans="1:4" ht="26.25" customHeight="1" x14ac:dyDescent="0.2">
      <c r="A72" s="19">
        <f>A71+1</f>
        <v>70</v>
      </c>
      <c r="B72" s="20" t="s">
        <v>9</v>
      </c>
      <c r="C72" s="21"/>
      <c r="D72" s="13" t="s">
        <v>3</v>
      </c>
    </row>
    <row r="73" spans="1:4" x14ac:dyDescent="0.2">
      <c r="A73" s="9"/>
      <c r="B73" s="11"/>
      <c r="C73" s="12"/>
    </row>
    <row r="74" spans="1:4" ht="15" customHeight="1" x14ac:dyDescent="0.2">
      <c r="A74" s="59" t="s">
        <v>126</v>
      </c>
      <c r="B74" s="59"/>
      <c r="C74" s="59"/>
    </row>
    <row r="75" spans="1:4" x14ac:dyDescent="0.2">
      <c r="A75" s="9"/>
      <c r="B75" s="11"/>
      <c r="C75" s="12"/>
    </row>
    <row r="76" spans="1:4" x14ac:dyDescent="0.2">
      <c r="A76" s="9"/>
      <c r="B76" s="11"/>
      <c r="C76" s="12"/>
    </row>
    <row r="77" spans="1:4" x14ac:dyDescent="0.2">
      <c r="A77" s="9"/>
      <c r="B77" s="11"/>
      <c r="C77" s="12"/>
    </row>
    <row r="78" spans="1:4" x14ac:dyDescent="0.2">
      <c r="A78" s="9"/>
      <c r="B78" s="11"/>
      <c r="C78" s="12"/>
    </row>
    <row r="79" spans="1:4" s="8" customFormat="1" ht="12.75" x14ac:dyDescent="0.2">
      <c r="A79" s="58" t="s">
        <v>112</v>
      </c>
      <c r="B79" s="58"/>
      <c r="C79" s="58"/>
    </row>
    <row r="80" spans="1:4" s="8" customFormat="1" ht="18" customHeight="1" x14ac:dyDescent="0.2">
      <c r="A80" s="57" t="s">
        <v>113</v>
      </c>
      <c r="B80" s="57"/>
      <c r="C80" s="57"/>
    </row>
  </sheetData>
  <sheetProtection password="BF67" sheet="1" objects="1" scenarios="1" selectLockedCells="1"/>
  <mergeCells count="3">
    <mergeCell ref="A79:C79"/>
    <mergeCell ref="A80:C80"/>
    <mergeCell ref="A74:C74"/>
  </mergeCells>
  <phoneticPr fontId="0" type="noConversion"/>
  <conditionalFormatting sqref="C3:C72">
    <cfRule type="cellIs" dxfId="2" priority="1" stopIfTrue="1" operator="notBetween">
      <formula>0</formula>
      <formula>2</formula>
    </cfRule>
  </conditionalFormatting>
  <hyperlinks>
    <hyperlink ref="A80" r:id="rId1"/>
  </hyperlinks>
  <pageMargins left="0.74803149606299213" right="0.74803149606299213" top="0.51181102362204722" bottom="0.98425196850393704" header="0.51181102362204722" footer="0.51181102362204722"/>
  <pageSetup fitToHeight="3" orientation="portrait" horizontalDpi="4294967293" verticalDpi="4294967293" r:id="rId2"/>
  <headerFooter alignWithMargins="0">
    <oddFooter>&amp;L© Advanogy.com&amp;R&amp;A</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showGridLines="0" workbookViewId="0"/>
  </sheetViews>
  <sheetFormatPr defaultRowHeight="12.75" x14ac:dyDescent="0.2"/>
  <cols>
    <col min="1" max="1" width="0.85546875" style="30" customWidth="1"/>
    <col min="2" max="2" width="1" style="13" customWidth="1"/>
    <col min="3" max="3" width="15.85546875" style="13" customWidth="1"/>
    <col min="4" max="4" width="6.28515625" style="13" customWidth="1"/>
    <col min="5" max="5" width="9.140625" style="13"/>
    <col min="6" max="6" width="52.28515625" style="13" customWidth="1"/>
    <col min="7" max="7" width="1.85546875" style="13" customWidth="1"/>
    <col min="8" max="16384" width="9.140625" style="13"/>
  </cols>
  <sheetData>
    <row r="1" spans="1:7" ht="15" x14ac:dyDescent="0.2">
      <c r="A1" s="44" t="s">
        <v>93</v>
      </c>
      <c r="B1" s="27"/>
      <c r="C1" s="27"/>
      <c r="D1" s="27"/>
      <c r="E1" s="27"/>
      <c r="F1" s="27"/>
      <c r="G1" s="27"/>
    </row>
    <row r="2" spans="1:7" x14ac:dyDescent="0.2">
      <c r="A2" s="45"/>
      <c r="B2" s="27"/>
      <c r="C2" s="27"/>
      <c r="D2" s="27"/>
      <c r="E2" s="27"/>
      <c r="F2" s="27"/>
      <c r="G2" s="27"/>
    </row>
    <row r="3" spans="1:7" x14ac:dyDescent="0.2">
      <c r="A3" s="29"/>
      <c r="B3" s="27"/>
      <c r="C3" s="46" t="s">
        <v>94</v>
      </c>
      <c r="D3" s="46"/>
      <c r="E3" s="27"/>
      <c r="F3" s="50" t="s">
        <v>130</v>
      </c>
      <c r="G3" s="27"/>
    </row>
    <row r="4" spans="1:7" x14ac:dyDescent="0.2">
      <c r="A4" s="47" t="s">
        <v>13</v>
      </c>
      <c r="B4" s="47" t="str">
        <f>Scoresheet!F42</f>
        <v/>
      </c>
      <c r="C4" s="27" t="s">
        <v>86</v>
      </c>
      <c r="D4" s="27" t="str">
        <f>B4</f>
        <v/>
      </c>
      <c r="E4" s="48" t="s">
        <v>117</v>
      </c>
      <c r="F4" s="60" t="s">
        <v>131</v>
      </c>
      <c r="G4" s="27"/>
    </row>
    <row r="5" spans="1:7" x14ac:dyDescent="0.2">
      <c r="A5" s="47" t="s">
        <v>12</v>
      </c>
      <c r="B5" s="47" t="str">
        <f>Scoresheet!K42</f>
        <v/>
      </c>
      <c r="C5" s="27" t="s">
        <v>89</v>
      </c>
      <c r="D5" s="27" t="str">
        <f>B7</f>
        <v/>
      </c>
      <c r="E5" s="48" t="s">
        <v>117</v>
      </c>
      <c r="F5" s="60"/>
      <c r="G5" s="27"/>
    </row>
    <row r="6" spans="1:7" x14ac:dyDescent="0.2">
      <c r="A6" s="47" t="s">
        <v>11</v>
      </c>
      <c r="B6" s="47" t="str">
        <f>Scoresheet!I42</f>
        <v/>
      </c>
      <c r="C6" s="27" t="s">
        <v>87</v>
      </c>
      <c r="D6" s="27" t="str">
        <f>B8</f>
        <v/>
      </c>
      <c r="E6" s="48" t="s">
        <v>117</v>
      </c>
      <c r="F6" s="60"/>
      <c r="G6" s="27"/>
    </row>
    <row r="7" spans="1:7" x14ac:dyDescent="0.2">
      <c r="A7" s="47" t="s">
        <v>10</v>
      </c>
      <c r="B7" s="47" t="str">
        <f>Scoresheet!H42</f>
        <v/>
      </c>
      <c r="C7" s="27" t="s">
        <v>88</v>
      </c>
      <c r="D7" s="27" t="str">
        <f>B6</f>
        <v/>
      </c>
      <c r="E7" s="48" t="s">
        <v>117</v>
      </c>
      <c r="F7" s="60"/>
      <c r="G7" s="27"/>
    </row>
    <row r="8" spans="1:7" x14ac:dyDescent="0.2">
      <c r="A8" s="47" t="s">
        <v>80</v>
      </c>
      <c r="B8" s="47" t="str">
        <f>Scoresheet!G42</f>
        <v/>
      </c>
      <c r="C8" s="27" t="s">
        <v>92</v>
      </c>
      <c r="D8" s="27" t="str">
        <f>B10</f>
        <v/>
      </c>
      <c r="E8" s="48" t="s">
        <v>117</v>
      </c>
      <c r="F8" s="60"/>
      <c r="G8" s="27"/>
    </row>
    <row r="9" spans="1:7" x14ac:dyDescent="0.2">
      <c r="A9" s="47" t="s">
        <v>15</v>
      </c>
      <c r="B9" s="47" t="str">
        <f>Scoresheet!L42</f>
        <v/>
      </c>
      <c r="C9" s="27" t="s">
        <v>90</v>
      </c>
      <c r="D9" s="27" t="str">
        <f>B5</f>
        <v/>
      </c>
      <c r="E9" s="48" t="s">
        <v>117</v>
      </c>
      <c r="F9" s="51" t="s">
        <v>132</v>
      </c>
      <c r="G9" s="27"/>
    </row>
    <row r="10" spans="1:7" x14ac:dyDescent="0.2">
      <c r="A10" s="47" t="s">
        <v>14</v>
      </c>
      <c r="B10" s="47" t="str">
        <f>Scoresheet!J42</f>
        <v/>
      </c>
      <c r="C10" s="27" t="s">
        <v>91</v>
      </c>
      <c r="D10" s="27" t="str">
        <f>B9</f>
        <v/>
      </c>
      <c r="E10" s="48" t="s">
        <v>117</v>
      </c>
      <c r="F10" s="52" t="s">
        <v>129</v>
      </c>
      <c r="G10" s="27"/>
    </row>
    <row r="11" spans="1:7" x14ac:dyDescent="0.2">
      <c r="A11" s="47"/>
      <c r="B11" s="47"/>
      <c r="C11" s="27"/>
      <c r="D11" s="27"/>
      <c r="E11" s="48"/>
      <c r="F11" s="53"/>
      <c r="G11" s="27"/>
    </row>
    <row r="12" spans="1:7" x14ac:dyDescent="0.2">
      <c r="A12" s="47"/>
      <c r="B12" s="47"/>
      <c r="C12" s="27"/>
      <c r="D12" s="27"/>
      <c r="E12" s="48"/>
      <c r="F12" s="53"/>
      <c r="G12" s="27"/>
    </row>
    <row r="13" spans="1:7" x14ac:dyDescent="0.2">
      <c r="A13" s="29"/>
      <c r="B13" s="27"/>
      <c r="C13" s="46" t="s">
        <v>133</v>
      </c>
      <c r="D13" s="27"/>
      <c r="E13" s="27"/>
      <c r="F13" s="27"/>
      <c r="G13" s="27"/>
    </row>
    <row r="14" spans="1:7" x14ac:dyDescent="0.2">
      <c r="A14" s="29"/>
      <c r="B14" s="27"/>
      <c r="C14" s="27"/>
      <c r="D14" s="27"/>
      <c r="E14" s="27"/>
      <c r="F14" s="27"/>
      <c r="G14" s="27"/>
    </row>
    <row r="15" spans="1:7" x14ac:dyDescent="0.2">
      <c r="A15" s="29"/>
      <c r="B15" s="27"/>
      <c r="C15" s="27"/>
      <c r="D15" s="27"/>
      <c r="E15" s="27"/>
      <c r="F15" s="27"/>
      <c r="G15" s="27"/>
    </row>
    <row r="16" spans="1:7" x14ac:dyDescent="0.2">
      <c r="A16" s="29"/>
      <c r="B16" s="27"/>
      <c r="C16" s="27"/>
      <c r="D16" s="27"/>
      <c r="E16" s="27"/>
      <c r="F16" s="27"/>
      <c r="G16" s="27"/>
    </row>
    <row r="17" spans="1:7" x14ac:dyDescent="0.2">
      <c r="A17" s="29"/>
      <c r="B17" s="27"/>
      <c r="C17" s="27"/>
      <c r="D17" s="27"/>
      <c r="E17" s="27"/>
      <c r="F17" s="27"/>
      <c r="G17" s="27"/>
    </row>
    <row r="18" spans="1:7" x14ac:dyDescent="0.2">
      <c r="A18" s="29"/>
      <c r="B18" s="27"/>
      <c r="C18" s="27"/>
      <c r="D18" s="27"/>
      <c r="E18" s="27"/>
      <c r="F18" s="27"/>
      <c r="G18" s="27"/>
    </row>
    <row r="19" spans="1:7" x14ac:dyDescent="0.2">
      <c r="A19" s="29"/>
      <c r="B19" s="27"/>
      <c r="C19" s="27"/>
      <c r="D19" s="27"/>
      <c r="E19" s="27"/>
      <c r="F19" s="27"/>
      <c r="G19" s="27"/>
    </row>
    <row r="20" spans="1:7" x14ac:dyDescent="0.2">
      <c r="A20" s="29"/>
      <c r="B20" s="27"/>
      <c r="C20" s="27"/>
      <c r="D20" s="27"/>
      <c r="E20" s="27"/>
      <c r="F20" s="27"/>
      <c r="G20" s="27"/>
    </row>
    <row r="21" spans="1:7" x14ac:dyDescent="0.2">
      <c r="A21" s="29"/>
      <c r="B21" s="27"/>
      <c r="C21" s="27"/>
      <c r="D21" s="27"/>
      <c r="E21" s="27"/>
      <c r="F21" s="27"/>
      <c r="G21" s="27"/>
    </row>
    <row r="22" spans="1:7" x14ac:dyDescent="0.2">
      <c r="A22" s="29"/>
      <c r="B22" s="27"/>
      <c r="C22" s="27"/>
      <c r="D22" s="27"/>
      <c r="E22" s="27"/>
      <c r="F22" s="27"/>
      <c r="G22" s="27"/>
    </row>
    <row r="23" spans="1:7" x14ac:dyDescent="0.2">
      <c r="A23" s="29"/>
      <c r="B23" s="27"/>
      <c r="C23" s="27"/>
      <c r="D23" s="27"/>
      <c r="E23" s="27"/>
      <c r="F23" s="27"/>
      <c r="G23" s="27"/>
    </row>
    <row r="24" spans="1:7" x14ac:dyDescent="0.2">
      <c r="A24" s="29"/>
      <c r="B24" s="27"/>
      <c r="C24" s="27"/>
      <c r="D24" s="27"/>
      <c r="E24" s="27"/>
      <c r="F24" s="27"/>
      <c r="G24" s="27"/>
    </row>
    <row r="25" spans="1:7" x14ac:dyDescent="0.2">
      <c r="A25" s="29"/>
      <c r="B25" s="27"/>
      <c r="C25" s="27"/>
      <c r="D25" s="27"/>
      <c r="E25" s="27"/>
      <c r="F25" s="27"/>
      <c r="G25" s="27"/>
    </row>
    <row r="26" spans="1:7" x14ac:dyDescent="0.2">
      <c r="A26" s="29"/>
      <c r="B26" s="27"/>
      <c r="C26" s="27"/>
      <c r="D26" s="27"/>
      <c r="E26" s="27"/>
      <c r="F26" s="27"/>
      <c r="G26" s="27"/>
    </row>
    <row r="27" spans="1:7" x14ac:dyDescent="0.2">
      <c r="A27" s="29"/>
      <c r="B27" s="27"/>
      <c r="C27" s="27"/>
      <c r="D27" s="27"/>
      <c r="E27" s="27"/>
      <c r="F27" s="27"/>
      <c r="G27" s="27"/>
    </row>
    <row r="28" spans="1:7" x14ac:dyDescent="0.2">
      <c r="A28" s="29"/>
      <c r="B28" s="27"/>
      <c r="C28" s="27"/>
      <c r="D28" s="27"/>
      <c r="E28" s="27"/>
      <c r="F28" s="27"/>
      <c r="G28" s="27"/>
    </row>
    <row r="29" spans="1:7" x14ac:dyDescent="0.2">
      <c r="A29" s="29"/>
      <c r="B29" s="27"/>
      <c r="C29" s="27"/>
      <c r="D29" s="27"/>
      <c r="E29" s="27"/>
      <c r="F29" s="27"/>
      <c r="G29" s="27"/>
    </row>
    <row r="30" spans="1:7" x14ac:dyDescent="0.2">
      <c r="A30" s="29"/>
      <c r="B30" s="27"/>
      <c r="C30" s="27"/>
      <c r="D30" s="27"/>
      <c r="E30" s="27"/>
      <c r="F30" s="27"/>
      <c r="G30" s="27"/>
    </row>
    <row r="31" spans="1:7" x14ac:dyDescent="0.2">
      <c r="A31" s="29"/>
      <c r="B31" s="27"/>
      <c r="C31" s="27"/>
      <c r="D31" s="27"/>
      <c r="E31" s="27"/>
      <c r="F31" s="27"/>
      <c r="G31" s="27"/>
    </row>
    <row r="32" spans="1:7" x14ac:dyDescent="0.2">
      <c r="A32" s="29"/>
      <c r="B32" s="27"/>
      <c r="C32" s="27"/>
      <c r="D32" s="27"/>
      <c r="E32" s="27"/>
      <c r="F32" s="27"/>
      <c r="G32" s="27"/>
    </row>
    <row r="33" spans="1:7" x14ac:dyDescent="0.2">
      <c r="A33" s="29"/>
      <c r="B33" s="27"/>
      <c r="C33" s="27"/>
      <c r="D33" s="27"/>
      <c r="E33" s="27"/>
      <c r="F33" s="27"/>
      <c r="G33" s="27"/>
    </row>
    <row r="34" spans="1:7" x14ac:dyDescent="0.2">
      <c r="A34" s="29"/>
      <c r="B34" s="27"/>
      <c r="C34" s="27"/>
      <c r="D34" s="27"/>
      <c r="E34" s="27"/>
      <c r="F34" s="27"/>
      <c r="G34" s="27"/>
    </row>
    <row r="35" spans="1:7" x14ac:dyDescent="0.2">
      <c r="A35" s="29"/>
      <c r="B35" s="27"/>
      <c r="C35" s="27"/>
      <c r="D35" s="27"/>
      <c r="E35" s="27"/>
      <c r="F35" s="27"/>
      <c r="G35" s="27"/>
    </row>
    <row r="36" spans="1:7" x14ac:dyDescent="0.2">
      <c r="A36" s="29"/>
      <c r="B36" s="27"/>
      <c r="C36" s="46"/>
      <c r="D36" s="27"/>
      <c r="E36" s="27"/>
      <c r="F36" s="27"/>
      <c r="G36" s="27"/>
    </row>
    <row r="37" spans="1:7" x14ac:dyDescent="0.2">
      <c r="A37" s="29"/>
      <c r="B37" s="27"/>
      <c r="C37" s="27"/>
      <c r="D37" s="27"/>
      <c r="E37" s="27"/>
      <c r="F37" s="27"/>
      <c r="G37" s="27"/>
    </row>
    <row r="38" spans="1:7" x14ac:dyDescent="0.2">
      <c r="A38" s="29"/>
      <c r="B38" s="27"/>
      <c r="C38" s="27"/>
      <c r="D38" s="27"/>
      <c r="E38" s="27"/>
      <c r="F38" s="27"/>
      <c r="G38" s="27"/>
    </row>
    <row r="39" spans="1:7" x14ac:dyDescent="0.2">
      <c r="A39" s="29"/>
      <c r="B39" s="27"/>
      <c r="C39" s="27"/>
      <c r="D39" s="27"/>
      <c r="E39" s="27"/>
      <c r="F39" s="27"/>
      <c r="G39" s="27"/>
    </row>
    <row r="40" spans="1:7" x14ac:dyDescent="0.2">
      <c r="A40" s="29"/>
      <c r="B40" s="27"/>
      <c r="C40" s="27"/>
      <c r="D40" s="27"/>
      <c r="E40" s="27"/>
      <c r="F40" s="27"/>
      <c r="G40" s="27"/>
    </row>
    <row r="41" spans="1:7" x14ac:dyDescent="0.2">
      <c r="A41" s="29"/>
      <c r="B41" s="27"/>
      <c r="C41" s="27"/>
      <c r="D41" s="27"/>
      <c r="E41" s="27"/>
      <c r="F41" s="27"/>
      <c r="G41" s="27"/>
    </row>
    <row r="42" spans="1:7" x14ac:dyDescent="0.2">
      <c r="A42" s="29"/>
      <c r="B42" s="27"/>
      <c r="C42" s="49"/>
      <c r="D42" s="27"/>
      <c r="E42" s="27"/>
      <c r="F42" s="27"/>
      <c r="G42" s="27"/>
    </row>
    <row r="43" spans="1:7" x14ac:dyDescent="0.2">
      <c r="A43" s="29"/>
      <c r="B43" s="27"/>
      <c r="C43" s="27"/>
      <c r="D43" s="27"/>
      <c r="E43" s="27"/>
      <c r="F43" s="27"/>
      <c r="G43" s="27"/>
    </row>
    <row r="44" spans="1:7" x14ac:dyDescent="0.2">
      <c r="A44" s="29"/>
      <c r="B44" s="27"/>
      <c r="C44" s="27"/>
      <c r="D44" s="27"/>
      <c r="E44" s="27"/>
      <c r="F44" s="27"/>
      <c r="G44" s="27"/>
    </row>
    <row r="45" spans="1:7" x14ac:dyDescent="0.2">
      <c r="A45" s="29"/>
      <c r="B45" s="27"/>
      <c r="C45" s="27"/>
      <c r="D45" s="27"/>
      <c r="E45" s="27"/>
      <c r="F45" s="27"/>
      <c r="G45" s="27"/>
    </row>
    <row r="46" spans="1:7" x14ac:dyDescent="0.2">
      <c r="A46" s="29"/>
      <c r="B46" s="27"/>
      <c r="C46" s="27"/>
      <c r="D46" s="27"/>
      <c r="E46" s="27"/>
      <c r="F46" s="27"/>
      <c r="G46" s="27"/>
    </row>
    <row r="47" spans="1:7" x14ac:dyDescent="0.2">
      <c r="A47" s="29"/>
      <c r="B47" s="27"/>
      <c r="C47" s="27"/>
      <c r="D47" s="27"/>
      <c r="E47" s="27"/>
      <c r="F47" s="27"/>
      <c r="G47" s="27"/>
    </row>
    <row r="48" spans="1:7" x14ac:dyDescent="0.2">
      <c r="A48" s="29"/>
      <c r="B48" s="27"/>
      <c r="C48" s="27"/>
      <c r="D48" s="27"/>
      <c r="E48" s="27"/>
      <c r="F48" s="27"/>
      <c r="G48" s="27"/>
    </row>
    <row r="49" spans="1:7" s="8" customFormat="1" x14ac:dyDescent="0.2">
      <c r="A49" s="58" t="s">
        <v>112</v>
      </c>
      <c r="B49" s="58"/>
      <c r="C49" s="58"/>
      <c r="D49" s="58"/>
      <c r="E49" s="58"/>
      <c r="F49" s="58"/>
      <c r="G49" s="58"/>
    </row>
    <row r="50" spans="1:7" s="8" customFormat="1" ht="18" customHeight="1" x14ac:dyDescent="0.2">
      <c r="A50" s="57" t="s">
        <v>113</v>
      </c>
      <c r="B50" s="57"/>
      <c r="C50" s="57"/>
      <c r="D50" s="57"/>
      <c r="E50" s="57"/>
      <c r="F50" s="57"/>
      <c r="G50" s="57"/>
    </row>
    <row r="51" spans="1:7" x14ac:dyDescent="0.2">
      <c r="A51" s="29"/>
      <c r="B51" s="27"/>
      <c r="C51" s="27"/>
      <c r="D51" s="27"/>
      <c r="E51" s="27"/>
      <c r="F51" s="27"/>
      <c r="G51" s="27"/>
    </row>
    <row r="52" spans="1:7" x14ac:dyDescent="0.2">
      <c r="A52" s="29"/>
      <c r="B52" s="27"/>
      <c r="C52" s="27"/>
      <c r="D52" s="27"/>
      <c r="E52" s="27"/>
      <c r="F52" s="27"/>
      <c r="G52" s="27"/>
    </row>
    <row r="53" spans="1:7" x14ac:dyDescent="0.2">
      <c r="A53" s="29"/>
      <c r="B53" s="27"/>
      <c r="C53" s="27"/>
      <c r="D53" s="27"/>
      <c r="E53" s="27"/>
      <c r="F53" s="27"/>
      <c r="G53" s="27"/>
    </row>
  </sheetData>
  <sheetProtection password="BF67" sheet="1" objects="1" scenarios="1" selectLockedCells="1"/>
  <mergeCells count="3">
    <mergeCell ref="A49:G49"/>
    <mergeCell ref="A50:G50"/>
    <mergeCell ref="F4:F8"/>
  </mergeCells>
  <phoneticPr fontId="0" type="noConversion"/>
  <hyperlinks>
    <hyperlink ref="A50" r:id="rId1"/>
    <hyperlink ref="F10" r:id="rId2"/>
  </hyperlinks>
  <pageMargins left="0.74803149606299213" right="0.74803149606299213" top="0.51181102362204722" bottom="0.98425196850393704" header="0.51181102362204722" footer="0.51181102362204722"/>
  <pageSetup orientation="portrait" r:id="rId3"/>
  <headerFooter alignWithMargins="0">
    <oddFooter>&amp;L© Advanogy.com&amp;R&amp;A</oddFooter>
  </headerFooter>
  <ignoredErrors>
    <ignoredError sqref="D7" formula="1"/>
  </ignoredError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
  <sheetViews>
    <sheetView showGridLines="0" workbookViewId="0"/>
  </sheetViews>
  <sheetFormatPr defaultRowHeight="12.75" x14ac:dyDescent="0.2"/>
  <cols>
    <col min="1" max="1" width="5.7109375" style="43" customWidth="1"/>
    <col min="2" max="8" width="5.85546875" style="43" customWidth="1"/>
    <col min="9" max="9" width="5.7109375" style="13" customWidth="1"/>
    <col min="10" max="10" width="5.7109375" style="43" customWidth="1"/>
    <col min="11" max="17" width="5.85546875" style="43" customWidth="1"/>
    <col min="18" max="16384" width="9.140625" style="13"/>
  </cols>
  <sheetData>
    <row r="1" spans="1:17" ht="15" x14ac:dyDescent="0.2">
      <c r="A1" s="25" t="s">
        <v>95</v>
      </c>
      <c r="B1" s="26"/>
      <c r="C1" s="26"/>
      <c r="D1" s="26"/>
      <c r="E1" s="26"/>
      <c r="F1" s="26"/>
      <c r="G1" s="26"/>
      <c r="H1" s="26"/>
      <c r="I1" s="27"/>
      <c r="J1" s="26"/>
      <c r="K1" s="26"/>
      <c r="L1" s="26"/>
      <c r="M1" s="26"/>
      <c r="N1" s="26"/>
      <c r="O1" s="26"/>
      <c r="P1" s="26"/>
      <c r="Q1" s="26"/>
    </row>
    <row r="2" spans="1:17" s="30" customFormat="1" x14ac:dyDescent="0.2">
      <c r="A2" s="28"/>
      <c r="B2" s="28" t="s">
        <v>1</v>
      </c>
      <c r="C2" s="28" t="s">
        <v>67</v>
      </c>
      <c r="D2" s="28" t="s">
        <v>0</v>
      </c>
      <c r="E2" s="28" t="s">
        <v>2</v>
      </c>
      <c r="F2" s="28" t="s">
        <v>3</v>
      </c>
      <c r="G2" s="28" t="s">
        <v>4</v>
      </c>
      <c r="H2" s="28" t="s">
        <v>5</v>
      </c>
      <c r="I2" s="29"/>
      <c r="J2" s="28"/>
      <c r="K2" s="28" t="s">
        <v>1</v>
      </c>
      <c r="L2" s="28" t="s">
        <v>67</v>
      </c>
      <c r="M2" s="28" t="s">
        <v>0</v>
      </c>
      <c r="N2" s="28" t="s">
        <v>2</v>
      </c>
      <c r="O2" s="28" t="s">
        <v>3</v>
      </c>
      <c r="P2" s="28" t="s">
        <v>4</v>
      </c>
      <c r="Q2" s="28" t="s">
        <v>5</v>
      </c>
    </row>
    <row r="3" spans="1:17" ht="18.75" customHeight="1" x14ac:dyDescent="0.2">
      <c r="A3" s="31">
        <f>Questions!A3</f>
        <v>1</v>
      </c>
      <c r="B3" s="31" t="str">
        <f>IF(B$2=Questions!$D3,IF(Questions!$C3&lt;&gt;"",Questions!$C3," "),"")</f>
        <v/>
      </c>
      <c r="C3" s="31" t="str">
        <f>IF(C$2=Questions!$D3,IF(Questions!$C3&lt;&gt;"",Questions!$C3," "),"")</f>
        <v/>
      </c>
      <c r="D3" s="31" t="str">
        <f>IF(D$2=Questions!$D3,IF(Questions!$C3&lt;&gt;"",Questions!$C3," "),"")</f>
        <v/>
      </c>
      <c r="E3" s="31" t="str">
        <f>IF(E$2=Questions!$D3,IF(Questions!$C3&lt;&gt;"",Questions!$C3," "),"")</f>
        <v/>
      </c>
      <c r="F3" s="31" t="str">
        <f>IF(F$2=Questions!$D3,IF(Questions!$C3&lt;&gt;"",Questions!$C3," "),"")</f>
        <v/>
      </c>
      <c r="G3" s="31" t="str">
        <f>IF(G$2=Questions!$D3,IF(Questions!$C3&lt;&gt;"",Questions!$C3," "),"")</f>
        <v/>
      </c>
      <c r="H3" s="31" t="str">
        <f>IF(H$2=Questions!$D3,IF(Questions!$C3&lt;&gt;"",Questions!$C3," "),"")</f>
        <v xml:space="preserve"> </v>
      </c>
      <c r="I3" s="27"/>
      <c r="J3" s="31">
        <f>Questions!A38</f>
        <v>36</v>
      </c>
      <c r="K3" s="31" t="str">
        <f>IF(K$2=Questions!$D38,IF(Questions!$C38&lt;&gt;"",Questions!$C38," "),"")</f>
        <v/>
      </c>
      <c r="L3" s="31" t="str">
        <f>IF(L$2=Questions!$D38,IF(Questions!$C38&lt;&gt;"",Questions!$C38," "),"")</f>
        <v/>
      </c>
      <c r="M3" s="31" t="str">
        <f>IF(M$2=Questions!$D38,IF(Questions!$C38&lt;&gt;"",Questions!$C38," "),"")</f>
        <v/>
      </c>
      <c r="N3" s="31" t="str">
        <f>IF(N$2=Questions!$D38,IF(Questions!$C38&lt;&gt;"",Questions!$C38," "),"")</f>
        <v xml:space="preserve"> </v>
      </c>
      <c r="O3" s="31" t="str">
        <f>IF(O$2=Questions!$D38,IF(Questions!$C38&lt;&gt;"",Questions!$C38," "),"")</f>
        <v/>
      </c>
      <c r="P3" s="31" t="str">
        <f>IF(P$2=Questions!$D38,IF(Questions!$C38&lt;&gt;"",Questions!$C38," "),"")</f>
        <v/>
      </c>
      <c r="Q3" s="31" t="str">
        <f>IF(Q$2=Questions!$D38,IF(Questions!$C38&lt;&gt;"",Questions!$C38," "),"")</f>
        <v/>
      </c>
    </row>
    <row r="4" spans="1:17" ht="18.75" customHeight="1" x14ac:dyDescent="0.2">
      <c r="A4" s="31">
        <f>Questions!A4</f>
        <v>2</v>
      </c>
      <c r="B4" s="31" t="str">
        <f>IF(B$2=Questions!$D4,IF(Questions!$C4&lt;&gt;"",Questions!$C4," "),"")</f>
        <v/>
      </c>
      <c r="C4" s="31" t="str">
        <f>IF(C$2=Questions!$D4,IF(Questions!$C4&lt;&gt;"",Questions!$C4," "),"")</f>
        <v/>
      </c>
      <c r="D4" s="31" t="str">
        <f>IF(D$2=Questions!$D4,IF(Questions!$C4&lt;&gt;"",Questions!$C4," "),"")</f>
        <v/>
      </c>
      <c r="E4" s="31" t="str">
        <f>IF(E$2=Questions!$D4,IF(Questions!$C4&lt;&gt;"",Questions!$C4," "),"")</f>
        <v/>
      </c>
      <c r="F4" s="31" t="str">
        <f>IF(F$2=Questions!$D4,IF(Questions!$C4&lt;&gt;"",Questions!$C4," "),"")</f>
        <v xml:space="preserve"> </v>
      </c>
      <c r="G4" s="31" t="str">
        <f>IF(G$2=Questions!$D4,IF(Questions!$C4&lt;&gt;"",Questions!$C4," "),"")</f>
        <v/>
      </c>
      <c r="H4" s="31" t="str">
        <f>IF(H$2=Questions!$D4,IF(Questions!$C4&lt;&gt;"",Questions!$C4," "),"")</f>
        <v/>
      </c>
      <c r="I4" s="27"/>
      <c r="J4" s="31">
        <f>Questions!A39</f>
        <v>37</v>
      </c>
      <c r="K4" s="31" t="str">
        <f>IF(K$2=Questions!$D39,IF(Questions!$C39&lt;&gt;"",Questions!$C39," "),"")</f>
        <v/>
      </c>
      <c r="L4" s="31" t="str">
        <f>IF(L$2=Questions!$D39,IF(Questions!$C39&lt;&gt;"",Questions!$C39," "),"")</f>
        <v/>
      </c>
      <c r="M4" s="31" t="str">
        <f>IF(M$2=Questions!$D39,IF(Questions!$C39&lt;&gt;"",Questions!$C39," "),"")</f>
        <v/>
      </c>
      <c r="N4" s="31" t="str">
        <f>IF(N$2=Questions!$D39,IF(Questions!$C39&lt;&gt;"",Questions!$C39," "),"")</f>
        <v/>
      </c>
      <c r="O4" s="31" t="str">
        <f>IF(O$2=Questions!$D39,IF(Questions!$C39&lt;&gt;"",Questions!$C39," "),"")</f>
        <v/>
      </c>
      <c r="P4" s="31" t="str">
        <f>IF(P$2=Questions!$D39,IF(Questions!$C39&lt;&gt;"",Questions!$C39," "),"")</f>
        <v/>
      </c>
      <c r="Q4" s="31" t="str">
        <f>IF(Q$2=Questions!$D39,IF(Questions!$C39&lt;&gt;"",Questions!$C39," "),"")</f>
        <v xml:space="preserve"> </v>
      </c>
    </row>
    <row r="5" spans="1:17" ht="18.75" customHeight="1" x14ac:dyDescent="0.2">
      <c r="A5" s="31">
        <f>Questions!A5</f>
        <v>3</v>
      </c>
      <c r="B5" s="31" t="str">
        <f>IF(B$2=Questions!$D5,IF(Questions!$C5&lt;&gt;"",Questions!$C5," "),"")</f>
        <v/>
      </c>
      <c r="C5" s="31" t="str">
        <f>IF(C$2=Questions!$D5,IF(Questions!$C5&lt;&gt;"",Questions!$C5," "),"")</f>
        <v/>
      </c>
      <c r="D5" s="31" t="str">
        <f>IF(D$2=Questions!$D5,IF(Questions!$C5&lt;&gt;"",Questions!$C5," "),"")</f>
        <v xml:space="preserve"> </v>
      </c>
      <c r="E5" s="31" t="str">
        <f>IF(E$2=Questions!$D5,IF(Questions!$C5&lt;&gt;"",Questions!$C5," "),"")</f>
        <v/>
      </c>
      <c r="F5" s="31" t="str">
        <f>IF(F$2=Questions!$D5,IF(Questions!$C5&lt;&gt;"",Questions!$C5," "),"")</f>
        <v/>
      </c>
      <c r="G5" s="31" t="str">
        <f>IF(G$2=Questions!$D5,IF(Questions!$C5&lt;&gt;"",Questions!$C5," "),"")</f>
        <v/>
      </c>
      <c r="H5" s="31" t="str">
        <f>IF(H$2=Questions!$D5,IF(Questions!$C5&lt;&gt;"",Questions!$C5," "),"")</f>
        <v/>
      </c>
      <c r="I5" s="27"/>
      <c r="J5" s="31">
        <f>Questions!A40</f>
        <v>38</v>
      </c>
      <c r="K5" s="31" t="str">
        <f>IF(K$2=Questions!$D40,IF(Questions!$C40&lt;&gt;"",Questions!$C40," "),"")</f>
        <v xml:space="preserve"> </v>
      </c>
      <c r="L5" s="31" t="str">
        <f>IF(L$2=Questions!$D40,IF(Questions!$C40&lt;&gt;"",Questions!$C40," "),"")</f>
        <v/>
      </c>
      <c r="M5" s="31" t="str">
        <f>IF(M$2=Questions!$D40,IF(Questions!$C40&lt;&gt;"",Questions!$C40," "),"")</f>
        <v/>
      </c>
      <c r="N5" s="31" t="str">
        <f>IF(N$2=Questions!$D40,IF(Questions!$C40&lt;&gt;"",Questions!$C40," "),"")</f>
        <v/>
      </c>
      <c r="O5" s="31" t="str">
        <f>IF(O$2=Questions!$D40,IF(Questions!$C40&lt;&gt;"",Questions!$C40," "),"")</f>
        <v/>
      </c>
      <c r="P5" s="31" t="str">
        <f>IF(P$2=Questions!$D40,IF(Questions!$C40&lt;&gt;"",Questions!$C40," "),"")</f>
        <v/>
      </c>
      <c r="Q5" s="31" t="str">
        <f>IF(Q$2=Questions!$D40,IF(Questions!$C40&lt;&gt;"",Questions!$C40," "),"")</f>
        <v/>
      </c>
    </row>
    <row r="6" spans="1:17" ht="18.75" customHeight="1" x14ac:dyDescent="0.2">
      <c r="A6" s="31">
        <f>Questions!A6</f>
        <v>4</v>
      </c>
      <c r="B6" s="31" t="str">
        <f>IF(B$2=Questions!$D6,IF(Questions!$C6&lt;&gt;"",Questions!$C6," "),"")</f>
        <v/>
      </c>
      <c r="C6" s="31" t="str">
        <f>IF(C$2=Questions!$D6,IF(Questions!$C6&lt;&gt;"",Questions!$C6," "),"")</f>
        <v/>
      </c>
      <c r="D6" s="31" t="str">
        <f>IF(D$2=Questions!$D6,IF(Questions!$C6&lt;&gt;"",Questions!$C6," "),"")</f>
        <v/>
      </c>
      <c r="E6" s="31" t="str">
        <f>IF(E$2=Questions!$D6,IF(Questions!$C6&lt;&gt;"",Questions!$C6," "),"")</f>
        <v/>
      </c>
      <c r="F6" s="31" t="str">
        <f>IF(F$2=Questions!$D6,IF(Questions!$C6&lt;&gt;"",Questions!$C6," "),"")</f>
        <v xml:space="preserve"> </v>
      </c>
      <c r="G6" s="31" t="str">
        <f>IF(G$2=Questions!$D6,IF(Questions!$C6&lt;&gt;"",Questions!$C6," "),"")</f>
        <v/>
      </c>
      <c r="H6" s="31" t="str">
        <f>IF(H$2=Questions!$D6,IF(Questions!$C6&lt;&gt;"",Questions!$C6," "),"")</f>
        <v/>
      </c>
      <c r="I6" s="27"/>
      <c r="J6" s="31">
        <f>Questions!A41</f>
        <v>39</v>
      </c>
      <c r="K6" s="31" t="str">
        <f>IF(K$2=Questions!$D41,IF(Questions!$C41&lt;&gt;"",Questions!$C41," "),"")</f>
        <v/>
      </c>
      <c r="L6" s="31" t="str">
        <f>IF(L$2=Questions!$D41,IF(Questions!$C41&lt;&gt;"",Questions!$C41," "),"")</f>
        <v xml:space="preserve"> </v>
      </c>
      <c r="M6" s="31" t="str">
        <f>IF(M$2=Questions!$D41,IF(Questions!$C41&lt;&gt;"",Questions!$C41," "),"")</f>
        <v/>
      </c>
      <c r="N6" s="31" t="str">
        <f>IF(N$2=Questions!$D41,IF(Questions!$C41&lt;&gt;"",Questions!$C41," "),"")</f>
        <v/>
      </c>
      <c r="O6" s="31" t="str">
        <f>IF(O$2=Questions!$D41,IF(Questions!$C41&lt;&gt;"",Questions!$C41," "),"")</f>
        <v/>
      </c>
      <c r="P6" s="31" t="str">
        <f>IF(P$2=Questions!$D41,IF(Questions!$C41&lt;&gt;"",Questions!$C41," "),"")</f>
        <v/>
      </c>
      <c r="Q6" s="31" t="str">
        <f>IF(Q$2=Questions!$D41,IF(Questions!$C41&lt;&gt;"",Questions!$C41," "),"")</f>
        <v/>
      </c>
    </row>
    <row r="7" spans="1:17" ht="18.75" customHeight="1" x14ac:dyDescent="0.2">
      <c r="A7" s="31">
        <f>Questions!A7</f>
        <v>5</v>
      </c>
      <c r="B7" s="31" t="str">
        <f>IF(B$2=Questions!$D7,IF(Questions!$C7&lt;&gt;"",Questions!$C7," "),"")</f>
        <v/>
      </c>
      <c r="C7" s="31" t="str">
        <f>IF(C$2=Questions!$D7,IF(Questions!$C7&lt;&gt;"",Questions!$C7," "),"")</f>
        <v/>
      </c>
      <c r="D7" s="31" t="str">
        <f>IF(D$2=Questions!$D7,IF(Questions!$C7&lt;&gt;"",Questions!$C7," "),"")</f>
        <v/>
      </c>
      <c r="E7" s="31" t="str">
        <f>IF(E$2=Questions!$D7,IF(Questions!$C7&lt;&gt;"",Questions!$C7," "),"")</f>
        <v/>
      </c>
      <c r="F7" s="31" t="str">
        <f>IF(F$2=Questions!$D7,IF(Questions!$C7&lt;&gt;"",Questions!$C7," "),"")</f>
        <v/>
      </c>
      <c r="G7" s="31" t="str">
        <f>IF(G$2=Questions!$D7,IF(Questions!$C7&lt;&gt;"",Questions!$C7," "),"")</f>
        <v/>
      </c>
      <c r="H7" s="31" t="str">
        <f>IF(H$2=Questions!$D7,IF(Questions!$C7&lt;&gt;"",Questions!$C7," "),"")</f>
        <v xml:space="preserve"> </v>
      </c>
      <c r="I7" s="27"/>
      <c r="J7" s="31">
        <f>Questions!A42</f>
        <v>40</v>
      </c>
      <c r="K7" s="31" t="str">
        <f>IF(K$2=Questions!$D42,IF(Questions!$C42&lt;&gt;"",Questions!$C42," "),"")</f>
        <v/>
      </c>
      <c r="L7" s="31" t="str">
        <f>IF(L$2=Questions!$D42,IF(Questions!$C42&lt;&gt;"",Questions!$C42," "),"")</f>
        <v/>
      </c>
      <c r="M7" s="31" t="str">
        <f>IF(M$2=Questions!$D42,IF(Questions!$C42&lt;&gt;"",Questions!$C42," "),"")</f>
        <v/>
      </c>
      <c r="N7" s="31" t="str">
        <f>IF(N$2=Questions!$D42,IF(Questions!$C42&lt;&gt;"",Questions!$C42," "),"")</f>
        <v/>
      </c>
      <c r="O7" s="31" t="str">
        <f>IF(O$2=Questions!$D42,IF(Questions!$C42&lt;&gt;"",Questions!$C42," "),"")</f>
        <v/>
      </c>
      <c r="P7" s="31" t="str">
        <f>IF(P$2=Questions!$D42,IF(Questions!$C42&lt;&gt;"",Questions!$C42," "),"")</f>
        <v xml:space="preserve"> </v>
      </c>
      <c r="Q7" s="31" t="str">
        <f>IF(Q$2=Questions!$D42,IF(Questions!$C42&lt;&gt;"",Questions!$C42," "),"")</f>
        <v/>
      </c>
    </row>
    <row r="8" spans="1:17" ht="18.75" customHeight="1" x14ac:dyDescent="0.2">
      <c r="A8" s="31">
        <f>Questions!A8</f>
        <v>6</v>
      </c>
      <c r="B8" s="31" t="str">
        <f>IF(B$2=Questions!$D8,IF(Questions!$C8&lt;&gt;"",Questions!$C8," "),"")</f>
        <v/>
      </c>
      <c r="C8" s="31" t="str">
        <f>IF(C$2=Questions!$D8,IF(Questions!$C8&lt;&gt;"",Questions!$C8," "),"")</f>
        <v/>
      </c>
      <c r="D8" s="31" t="str">
        <f>IF(D$2=Questions!$D8,IF(Questions!$C8&lt;&gt;"",Questions!$C8," "),"")</f>
        <v/>
      </c>
      <c r="E8" s="31" t="str">
        <f>IF(E$2=Questions!$D8,IF(Questions!$C8&lt;&gt;"",Questions!$C8," "),"")</f>
        <v/>
      </c>
      <c r="F8" s="31" t="str">
        <f>IF(F$2=Questions!$D8,IF(Questions!$C8&lt;&gt;"",Questions!$C8," "),"")</f>
        <v/>
      </c>
      <c r="G8" s="31" t="str">
        <f>IF(G$2=Questions!$D8,IF(Questions!$C8&lt;&gt;"",Questions!$C8," "),"")</f>
        <v xml:space="preserve"> </v>
      </c>
      <c r="H8" s="31" t="str">
        <f>IF(H$2=Questions!$D8,IF(Questions!$C8&lt;&gt;"",Questions!$C8," "),"")</f>
        <v/>
      </c>
      <c r="I8" s="27"/>
      <c r="J8" s="31">
        <f>Questions!A43</f>
        <v>41</v>
      </c>
      <c r="K8" s="31" t="str">
        <f>IF(K$2=Questions!$D43,IF(Questions!$C43&lt;&gt;"",Questions!$C43," "),"")</f>
        <v/>
      </c>
      <c r="L8" s="31" t="str">
        <f>IF(L$2=Questions!$D43,IF(Questions!$C43&lt;&gt;"",Questions!$C43," "),"")</f>
        <v/>
      </c>
      <c r="M8" s="31" t="str">
        <f>IF(M$2=Questions!$D43,IF(Questions!$C43&lt;&gt;"",Questions!$C43," "),"")</f>
        <v/>
      </c>
      <c r="N8" s="31" t="str">
        <f>IF(N$2=Questions!$D43,IF(Questions!$C43&lt;&gt;"",Questions!$C43," "),"")</f>
        <v/>
      </c>
      <c r="O8" s="31" t="str">
        <f>IF(O$2=Questions!$D43,IF(Questions!$C43&lt;&gt;"",Questions!$C43," "),"")</f>
        <v xml:space="preserve"> </v>
      </c>
      <c r="P8" s="31" t="str">
        <f>IF(P$2=Questions!$D43,IF(Questions!$C43&lt;&gt;"",Questions!$C43," "),"")</f>
        <v/>
      </c>
      <c r="Q8" s="31" t="str">
        <f>IF(Q$2=Questions!$D43,IF(Questions!$C43&lt;&gt;"",Questions!$C43," "),"")</f>
        <v/>
      </c>
    </row>
    <row r="9" spans="1:17" ht="18.75" customHeight="1" x14ac:dyDescent="0.2">
      <c r="A9" s="31">
        <f>Questions!A9</f>
        <v>7</v>
      </c>
      <c r="B9" s="31" t="str">
        <f>IF(B$2=Questions!$D9,IF(Questions!$C9&lt;&gt;"",Questions!$C9," "),"")</f>
        <v/>
      </c>
      <c r="C9" s="31" t="str">
        <f>IF(C$2=Questions!$D9,IF(Questions!$C9&lt;&gt;"",Questions!$C9," "),"")</f>
        <v xml:space="preserve"> </v>
      </c>
      <c r="D9" s="31" t="str">
        <f>IF(D$2=Questions!$D9,IF(Questions!$C9&lt;&gt;"",Questions!$C9," "),"")</f>
        <v/>
      </c>
      <c r="E9" s="31" t="str">
        <f>IF(E$2=Questions!$D9,IF(Questions!$C9&lt;&gt;"",Questions!$C9," "),"")</f>
        <v/>
      </c>
      <c r="F9" s="31" t="str">
        <f>IF(F$2=Questions!$D9,IF(Questions!$C9&lt;&gt;"",Questions!$C9," "),"")</f>
        <v/>
      </c>
      <c r="G9" s="31" t="str">
        <f>IF(G$2=Questions!$D9,IF(Questions!$C9&lt;&gt;"",Questions!$C9," "),"")</f>
        <v/>
      </c>
      <c r="H9" s="31" t="str">
        <f>IF(H$2=Questions!$D9,IF(Questions!$C9&lt;&gt;"",Questions!$C9," "),"")</f>
        <v/>
      </c>
      <c r="I9" s="27"/>
      <c r="J9" s="31">
        <f>Questions!A44</f>
        <v>42</v>
      </c>
      <c r="K9" s="31" t="str">
        <f>IF(K$2=Questions!$D44,IF(Questions!$C44&lt;&gt;"",Questions!$C44," "),"")</f>
        <v/>
      </c>
      <c r="L9" s="31" t="str">
        <f>IF(L$2=Questions!$D44,IF(Questions!$C44&lt;&gt;"",Questions!$C44," "),"")</f>
        <v/>
      </c>
      <c r="M9" s="31" t="str">
        <f>IF(M$2=Questions!$D44,IF(Questions!$C44&lt;&gt;"",Questions!$C44," "),"")</f>
        <v xml:space="preserve"> </v>
      </c>
      <c r="N9" s="31" t="str">
        <f>IF(N$2=Questions!$D44,IF(Questions!$C44&lt;&gt;"",Questions!$C44," "),"")</f>
        <v/>
      </c>
      <c r="O9" s="31" t="str">
        <f>IF(O$2=Questions!$D44,IF(Questions!$C44&lt;&gt;"",Questions!$C44," "),"")</f>
        <v/>
      </c>
      <c r="P9" s="31" t="str">
        <f>IF(P$2=Questions!$D44,IF(Questions!$C44&lt;&gt;"",Questions!$C44," "),"")</f>
        <v/>
      </c>
      <c r="Q9" s="31" t="str">
        <f>IF(Q$2=Questions!$D44,IF(Questions!$C44&lt;&gt;"",Questions!$C44," "),"")</f>
        <v/>
      </c>
    </row>
    <row r="10" spans="1:17" ht="18.75" customHeight="1" x14ac:dyDescent="0.2">
      <c r="A10" s="31">
        <f>Questions!A10</f>
        <v>8</v>
      </c>
      <c r="B10" s="31" t="str">
        <f>IF(B$2=Questions!$D10,IF(Questions!$C10&lt;&gt;"",Questions!$C10," "),"")</f>
        <v xml:space="preserve"> </v>
      </c>
      <c r="C10" s="31" t="str">
        <f>IF(C$2=Questions!$D10,IF(Questions!$C10&lt;&gt;"",Questions!$C10," "),"")</f>
        <v/>
      </c>
      <c r="D10" s="31" t="str">
        <f>IF(D$2=Questions!$D10,IF(Questions!$C10&lt;&gt;"",Questions!$C10," "),"")</f>
        <v/>
      </c>
      <c r="E10" s="31" t="str">
        <f>IF(E$2=Questions!$D10,IF(Questions!$C10&lt;&gt;"",Questions!$C10," "),"")</f>
        <v/>
      </c>
      <c r="F10" s="31" t="str">
        <f>IF(F$2=Questions!$D10,IF(Questions!$C10&lt;&gt;"",Questions!$C10," "),"")</f>
        <v/>
      </c>
      <c r="G10" s="31" t="str">
        <f>IF(G$2=Questions!$D10,IF(Questions!$C10&lt;&gt;"",Questions!$C10," "),"")</f>
        <v/>
      </c>
      <c r="H10" s="31" t="str">
        <f>IF(H$2=Questions!$D10,IF(Questions!$C10&lt;&gt;"",Questions!$C10," "),"")</f>
        <v/>
      </c>
      <c r="I10" s="27"/>
      <c r="J10" s="31">
        <f>Questions!A45</f>
        <v>43</v>
      </c>
      <c r="K10" s="31" t="str">
        <f>IF(K$2=Questions!$D45,IF(Questions!$C45&lt;&gt;"",Questions!$C45," "),"")</f>
        <v xml:space="preserve"> </v>
      </c>
      <c r="L10" s="31" t="str">
        <f>IF(L$2=Questions!$D45,IF(Questions!$C45&lt;&gt;"",Questions!$C45," "),"")</f>
        <v/>
      </c>
      <c r="M10" s="31" t="str">
        <f>IF(M$2=Questions!$D45,IF(Questions!$C45&lt;&gt;"",Questions!$C45," "),"")</f>
        <v/>
      </c>
      <c r="N10" s="31" t="str">
        <f>IF(N$2=Questions!$D45,IF(Questions!$C45&lt;&gt;"",Questions!$C45," "),"")</f>
        <v/>
      </c>
      <c r="O10" s="31" t="str">
        <f>IF(O$2=Questions!$D45,IF(Questions!$C45&lt;&gt;"",Questions!$C45," "),"")</f>
        <v/>
      </c>
      <c r="P10" s="31" t="str">
        <f>IF(P$2=Questions!$D45,IF(Questions!$C45&lt;&gt;"",Questions!$C45," "),"")</f>
        <v/>
      </c>
      <c r="Q10" s="31" t="str">
        <f>IF(Q$2=Questions!$D45,IF(Questions!$C45&lt;&gt;"",Questions!$C45," "),"")</f>
        <v/>
      </c>
    </row>
    <row r="11" spans="1:17" ht="18.75" customHeight="1" x14ac:dyDescent="0.2">
      <c r="A11" s="31">
        <f>Questions!A11</f>
        <v>9</v>
      </c>
      <c r="B11" s="31" t="str">
        <f>IF(B$2=Questions!$D11,IF(Questions!$C11&lt;&gt;"",Questions!$C11," "),"")</f>
        <v/>
      </c>
      <c r="C11" s="31" t="str">
        <f>IF(C$2=Questions!$D11,IF(Questions!$C11&lt;&gt;"",Questions!$C11," "),"")</f>
        <v/>
      </c>
      <c r="D11" s="31" t="str">
        <f>IF(D$2=Questions!$D11,IF(Questions!$C11&lt;&gt;"",Questions!$C11," "),"")</f>
        <v/>
      </c>
      <c r="E11" s="31" t="str">
        <f>IF(E$2=Questions!$D11,IF(Questions!$C11&lt;&gt;"",Questions!$C11," "),"")</f>
        <v/>
      </c>
      <c r="F11" s="31" t="str">
        <f>IF(F$2=Questions!$D11,IF(Questions!$C11&lt;&gt;"",Questions!$C11," "),"")</f>
        <v/>
      </c>
      <c r="G11" s="31" t="str">
        <f>IF(G$2=Questions!$D11,IF(Questions!$C11&lt;&gt;"",Questions!$C11," "),"")</f>
        <v/>
      </c>
      <c r="H11" s="31" t="str">
        <f>IF(H$2=Questions!$D11,IF(Questions!$C11&lt;&gt;"",Questions!$C11," "),"")</f>
        <v xml:space="preserve"> </v>
      </c>
      <c r="I11" s="27"/>
      <c r="J11" s="31">
        <f>Questions!A46</f>
        <v>44</v>
      </c>
      <c r="K11" s="31" t="str">
        <f>IF(K$2=Questions!$D46,IF(Questions!$C46&lt;&gt;"",Questions!$C46," "),"")</f>
        <v/>
      </c>
      <c r="L11" s="31" t="str">
        <f>IF(L$2=Questions!$D46,IF(Questions!$C46&lt;&gt;"",Questions!$C46," "),"")</f>
        <v xml:space="preserve"> </v>
      </c>
      <c r="M11" s="31" t="str">
        <f>IF(M$2=Questions!$D46,IF(Questions!$C46&lt;&gt;"",Questions!$C46," "),"")</f>
        <v/>
      </c>
      <c r="N11" s="31" t="str">
        <f>IF(N$2=Questions!$D46,IF(Questions!$C46&lt;&gt;"",Questions!$C46," "),"")</f>
        <v/>
      </c>
      <c r="O11" s="31" t="str">
        <f>IF(O$2=Questions!$D46,IF(Questions!$C46&lt;&gt;"",Questions!$C46," "),"")</f>
        <v/>
      </c>
      <c r="P11" s="31" t="str">
        <f>IF(P$2=Questions!$D46,IF(Questions!$C46&lt;&gt;"",Questions!$C46," "),"")</f>
        <v/>
      </c>
      <c r="Q11" s="31" t="str">
        <f>IF(Q$2=Questions!$D46,IF(Questions!$C46&lt;&gt;"",Questions!$C46," "),"")</f>
        <v/>
      </c>
    </row>
    <row r="12" spans="1:17" ht="18.75" customHeight="1" x14ac:dyDescent="0.2">
      <c r="A12" s="31">
        <f>Questions!A12</f>
        <v>10</v>
      </c>
      <c r="B12" s="31" t="str">
        <f>IF(B$2=Questions!$D12,IF(Questions!$C12&lt;&gt;"",Questions!$C12," "),"")</f>
        <v/>
      </c>
      <c r="C12" s="31" t="str">
        <f>IF(C$2=Questions!$D12,IF(Questions!$C12&lt;&gt;"",Questions!$C12," "),"")</f>
        <v/>
      </c>
      <c r="D12" s="31" t="str">
        <f>IF(D$2=Questions!$D12,IF(Questions!$C12&lt;&gt;"",Questions!$C12," "),"")</f>
        <v/>
      </c>
      <c r="E12" s="31" t="str">
        <f>IF(E$2=Questions!$D12,IF(Questions!$C12&lt;&gt;"",Questions!$C12," "),"")</f>
        <v/>
      </c>
      <c r="F12" s="31" t="str">
        <f>IF(F$2=Questions!$D12,IF(Questions!$C12&lt;&gt;"",Questions!$C12," "),"")</f>
        <v/>
      </c>
      <c r="G12" s="31" t="str">
        <f>IF(G$2=Questions!$D12,IF(Questions!$C12&lt;&gt;"",Questions!$C12," "),"")</f>
        <v xml:space="preserve"> </v>
      </c>
      <c r="H12" s="31" t="str">
        <f>IF(H$2=Questions!$D12,IF(Questions!$C12&lt;&gt;"",Questions!$C12," "),"")</f>
        <v/>
      </c>
      <c r="I12" s="27"/>
      <c r="J12" s="31">
        <f>Questions!A47</f>
        <v>45</v>
      </c>
      <c r="K12" s="31" t="str">
        <f>IF(K$2=Questions!$D47,IF(Questions!$C47&lt;&gt;"",Questions!$C47," "),"")</f>
        <v/>
      </c>
      <c r="L12" s="31" t="str">
        <f>IF(L$2=Questions!$D47,IF(Questions!$C47&lt;&gt;"",Questions!$C47," "),"")</f>
        <v/>
      </c>
      <c r="M12" s="31" t="str">
        <f>IF(M$2=Questions!$D47,IF(Questions!$C47&lt;&gt;"",Questions!$C47," "),"")</f>
        <v/>
      </c>
      <c r="N12" s="31" t="str">
        <f>IF(N$2=Questions!$D47,IF(Questions!$C47&lt;&gt;"",Questions!$C47," "),"")</f>
        <v xml:space="preserve"> </v>
      </c>
      <c r="O12" s="31" t="str">
        <f>IF(O$2=Questions!$D47,IF(Questions!$C47&lt;&gt;"",Questions!$C47," "),"")</f>
        <v/>
      </c>
      <c r="P12" s="31" t="str">
        <f>IF(P$2=Questions!$D47,IF(Questions!$C47&lt;&gt;"",Questions!$C47," "),"")</f>
        <v/>
      </c>
      <c r="Q12" s="31" t="str">
        <f>IF(Q$2=Questions!$D47,IF(Questions!$C47&lt;&gt;"",Questions!$C47," "),"")</f>
        <v/>
      </c>
    </row>
    <row r="13" spans="1:17" ht="18.75" customHeight="1" x14ac:dyDescent="0.2">
      <c r="A13" s="31">
        <f>Questions!A13</f>
        <v>11</v>
      </c>
      <c r="B13" s="31" t="str">
        <f>IF(B$2=Questions!$D13,IF(Questions!$C13&lt;&gt;"",Questions!$C13," "),"")</f>
        <v xml:space="preserve"> </v>
      </c>
      <c r="C13" s="31" t="str">
        <f>IF(C$2=Questions!$D13,IF(Questions!$C13&lt;&gt;"",Questions!$C13," "),"")</f>
        <v/>
      </c>
      <c r="D13" s="31" t="str">
        <f>IF(D$2=Questions!$D13,IF(Questions!$C13&lt;&gt;"",Questions!$C13," "),"")</f>
        <v/>
      </c>
      <c r="E13" s="31" t="str">
        <f>IF(E$2=Questions!$D13,IF(Questions!$C13&lt;&gt;"",Questions!$C13," "),"")</f>
        <v/>
      </c>
      <c r="F13" s="31" t="str">
        <f>IF(F$2=Questions!$D13,IF(Questions!$C13&lt;&gt;"",Questions!$C13," "),"")</f>
        <v/>
      </c>
      <c r="G13" s="31" t="str">
        <f>IF(G$2=Questions!$D13,IF(Questions!$C13&lt;&gt;"",Questions!$C13," "),"")</f>
        <v/>
      </c>
      <c r="H13" s="31" t="str">
        <f>IF(H$2=Questions!$D13,IF(Questions!$C13&lt;&gt;"",Questions!$C13," "),"")</f>
        <v/>
      </c>
      <c r="I13" s="27"/>
      <c r="J13" s="31">
        <f>Questions!A48</f>
        <v>46</v>
      </c>
      <c r="K13" s="31" t="str">
        <f>IF(K$2=Questions!$D48,IF(Questions!$C48&lt;&gt;"",Questions!$C48," "),"")</f>
        <v/>
      </c>
      <c r="L13" s="31" t="str">
        <f>IF(L$2=Questions!$D48,IF(Questions!$C48&lt;&gt;"",Questions!$C48," "),"")</f>
        <v/>
      </c>
      <c r="M13" s="31" t="str">
        <f>IF(M$2=Questions!$D48,IF(Questions!$C48&lt;&gt;"",Questions!$C48," "),"")</f>
        <v/>
      </c>
      <c r="N13" s="31" t="str">
        <f>IF(N$2=Questions!$D48,IF(Questions!$C48&lt;&gt;"",Questions!$C48," "),"")</f>
        <v/>
      </c>
      <c r="O13" s="31" t="str">
        <f>IF(O$2=Questions!$D48,IF(Questions!$C48&lt;&gt;"",Questions!$C48," "),"")</f>
        <v/>
      </c>
      <c r="P13" s="31" t="str">
        <f>IF(P$2=Questions!$D48,IF(Questions!$C48&lt;&gt;"",Questions!$C48," "),"")</f>
        <v/>
      </c>
      <c r="Q13" s="31" t="str">
        <f>IF(Q$2=Questions!$D48,IF(Questions!$C48&lt;&gt;"",Questions!$C48," "),"")</f>
        <v xml:space="preserve"> </v>
      </c>
    </row>
    <row r="14" spans="1:17" ht="18.75" customHeight="1" x14ac:dyDescent="0.2">
      <c r="A14" s="31">
        <f>Questions!A14</f>
        <v>12</v>
      </c>
      <c r="B14" s="31" t="str">
        <f>IF(B$2=Questions!$D14,IF(Questions!$C14&lt;&gt;"",Questions!$C14," "),"")</f>
        <v/>
      </c>
      <c r="C14" s="31" t="str">
        <f>IF(C$2=Questions!$D14,IF(Questions!$C14&lt;&gt;"",Questions!$C14," "),"")</f>
        <v/>
      </c>
      <c r="D14" s="31" t="str">
        <f>IF(D$2=Questions!$D14,IF(Questions!$C14&lt;&gt;"",Questions!$C14," "),"")</f>
        <v/>
      </c>
      <c r="E14" s="31" t="str">
        <f>IF(E$2=Questions!$D14,IF(Questions!$C14&lt;&gt;"",Questions!$C14," "),"")</f>
        <v/>
      </c>
      <c r="F14" s="31" t="str">
        <f>IF(F$2=Questions!$D14,IF(Questions!$C14&lt;&gt;"",Questions!$C14," "),"")</f>
        <v/>
      </c>
      <c r="G14" s="31" t="str">
        <f>IF(G$2=Questions!$D14,IF(Questions!$C14&lt;&gt;"",Questions!$C14," "),"")</f>
        <v/>
      </c>
      <c r="H14" s="31" t="str">
        <f>IF(H$2=Questions!$D14,IF(Questions!$C14&lt;&gt;"",Questions!$C14," "),"")</f>
        <v xml:space="preserve"> </v>
      </c>
      <c r="I14" s="27"/>
      <c r="J14" s="31">
        <f>Questions!A49</f>
        <v>47</v>
      </c>
      <c r="K14" s="31" t="str">
        <f>IF(K$2=Questions!$D49,IF(Questions!$C49&lt;&gt;"",Questions!$C49," "),"")</f>
        <v/>
      </c>
      <c r="L14" s="31" t="str">
        <f>IF(L$2=Questions!$D49,IF(Questions!$C49&lt;&gt;"",Questions!$C49," "),"")</f>
        <v/>
      </c>
      <c r="M14" s="31" t="str">
        <f>IF(M$2=Questions!$D49,IF(Questions!$C49&lt;&gt;"",Questions!$C49," "),"")</f>
        <v xml:space="preserve"> </v>
      </c>
      <c r="N14" s="31" t="str">
        <f>IF(N$2=Questions!$D49,IF(Questions!$C49&lt;&gt;"",Questions!$C49," "),"")</f>
        <v/>
      </c>
      <c r="O14" s="31" t="str">
        <f>IF(O$2=Questions!$D49,IF(Questions!$C49&lt;&gt;"",Questions!$C49," "),"")</f>
        <v/>
      </c>
      <c r="P14" s="31" t="str">
        <f>IF(P$2=Questions!$D49,IF(Questions!$C49&lt;&gt;"",Questions!$C49," "),"")</f>
        <v/>
      </c>
      <c r="Q14" s="31" t="str">
        <f>IF(Q$2=Questions!$D49,IF(Questions!$C49&lt;&gt;"",Questions!$C49," "),"")</f>
        <v/>
      </c>
    </row>
    <row r="15" spans="1:17" ht="18.75" customHeight="1" x14ac:dyDescent="0.2">
      <c r="A15" s="31">
        <f>Questions!A15</f>
        <v>13</v>
      </c>
      <c r="B15" s="31" t="str">
        <f>IF(B$2=Questions!$D15,IF(Questions!$C15&lt;&gt;"",Questions!$C15," "),"")</f>
        <v/>
      </c>
      <c r="C15" s="31" t="str">
        <f>IF(C$2=Questions!$D15,IF(Questions!$C15&lt;&gt;"",Questions!$C15," "),"")</f>
        <v/>
      </c>
      <c r="D15" s="31" t="str">
        <f>IF(D$2=Questions!$D15,IF(Questions!$C15&lt;&gt;"",Questions!$C15," "),"")</f>
        <v/>
      </c>
      <c r="E15" s="31" t="str">
        <f>IF(E$2=Questions!$D15,IF(Questions!$C15&lt;&gt;"",Questions!$C15," "),"")</f>
        <v/>
      </c>
      <c r="F15" s="31" t="str">
        <f>IF(F$2=Questions!$D15,IF(Questions!$C15&lt;&gt;"",Questions!$C15," "),"")</f>
        <v/>
      </c>
      <c r="G15" s="31" t="str">
        <f>IF(G$2=Questions!$D15,IF(Questions!$C15&lt;&gt;"",Questions!$C15," "),"")</f>
        <v xml:space="preserve"> </v>
      </c>
      <c r="H15" s="31" t="str">
        <f>IF(H$2=Questions!$D15,IF(Questions!$C15&lt;&gt;"",Questions!$C15," "),"")</f>
        <v/>
      </c>
      <c r="I15" s="27"/>
      <c r="J15" s="31">
        <f>Questions!A50</f>
        <v>48</v>
      </c>
      <c r="K15" s="31" t="str">
        <f>IF(K$2=Questions!$D50,IF(Questions!$C50&lt;&gt;"",Questions!$C50," "),"")</f>
        <v/>
      </c>
      <c r="L15" s="31" t="str">
        <f>IF(L$2=Questions!$D50,IF(Questions!$C50&lt;&gt;"",Questions!$C50," "),"")</f>
        <v xml:space="preserve"> </v>
      </c>
      <c r="M15" s="31" t="str">
        <f>IF(M$2=Questions!$D50,IF(Questions!$C50&lt;&gt;"",Questions!$C50," "),"")</f>
        <v/>
      </c>
      <c r="N15" s="31" t="str">
        <f>IF(N$2=Questions!$D50,IF(Questions!$C50&lt;&gt;"",Questions!$C50," "),"")</f>
        <v/>
      </c>
      <c r="O15" s="31" t="str">
        <f>IF(O$2=Questions!$D50,IF(Questions!$C50&lt;&gt;"",Questions!$C50," "),"")</f>
        <v/>
      </c>
      <c r="P15" s="31" t="str">
        <f>IF(P$2=Questions!$D50,IF(Questions!$C50&lt;&gt;"",Questions!$C50," "),"")</f>
        <v/>
      </c>
      <c r="Q15" s="31" t="str">
        <f>IF(Q$2=Questions!$D50,IF(Questions!$C50&lt;&gt;"",Questions!$C50," "),"")</f>
        <v/>
      </c>
    </row>
    <row r="16" spans="1:17" ht="18.75" customHeight="1" x14ac:dyDescent="0.2">
      <c r="A16" s="31">
        <f>Questions!A16</f>
        <v>14</v>
      </c>
      <c r="B16" s="31" t="str">
        <f>IF(B$2=Questions!$D16,IF(Questions!$C16&lt;&gt;"",Questions!$C16," "),"")</f>
        <v/>
      </c>
      <c r="C16" s="31" t="str">
        <f>IF(C$2=Questions!$D16,IF(Questions!$C16&lt;&gt;"",Questions!$C16," "),"")</f>
        <v/>
      </c>
      <c r="D16" s="31" t="str">
        <f>IF(D$2=Questions!$D16,IF(Questions!$C16&lt;&gt;"",Questions!$C16," "),"")</f>
        <v/>
      </c>
      <c r="E16" s="31" t="str">
        <f>IF(E$2=Questions!$D16,IF(Questions!$C16&lt;&gt;"",Questions!$C16," "),"")</f>
        <v/>
      </c>
      <c r="F16" s="31" t="str">
        <f>IF(F$2=Questions!$D16,IF(Questions!$C16&lt;&gt;"",Questions!$C16," "),"")</f>
        <v/>
      </c>
      <c r="G16" s="31" t="str">
        <f>IF(G$2=Questions!$D16,IF(Questions!$C16&lt;&gt;"",Questions!$C16," "),"")</f>
        <v/>
      </c>
      <c r="H16" s="31" t="str">
        <f>IF(H$2=Questions!$D16,IF(Questions!$C16&lt;&gt;"",Questions!$C16," "),"")</f>
        <v xml:space="preserve"> </v>
      </c>
      <c r="I16" s="27"/>
      <c r="J16" s="31">
        <f>Questions!A51</f>
        <v>49</v>
      </c>
      <c r="K16" s="31" t="str">
        <f>IF(K$2=Questions!$D51,IF(Questions!$C51&lt;&gt;"",Questions!$C51," "),"")</f>
        <v/>
      </c>
      <c r="L16" s="31" t="str">
        <f>IF(L$2=Questions!$D51,IF(Questions!$C51&lt;&gt;"",Questions!$C51," "),"")</f>
        <v/>
      </c>
      <c r="M16" s="31" t="str">
        <f>IF(M$2=Questions!$D51,IF(Questions!$C51&lt;&gt;"",Questions!$C51," "),"")</f>
        <v/>
      </c>
      <c r="N16" s="31" t="str">
        <f>IF(N$2=Questions!$D51,IF(Questions!$C51&lt;&gt;"",Questions!$C51," "),"")</f>
        <v/>
      </c>
      <c r="O16" s="31" t="str">
        <f>IF(O$2=Questions!$D51,IF(Questions!$C51&lt;&gt;"",Questions!$C51," "),"")</f>
        <v xml:space="preserve"> </v>
      </c>
      <c r="P16" s="31" t="str">
        <f>IF(P$2=Questions!$D51,IF(Questions!$C51&lt;&gt;"",Questions!$C51," "),"")</f>
        <v/>
      </c>
      <c r="Q16" s="31" t="str">
        <f>IF(Q$2=Questions!$D51,IF(Questions!$C51&lt;&gt;"",Questions!$C51," "),"")</f>
        <v/>
      </c>
    </row>
    <row r="17" spans="1:17" ht="18.75" customHeight="1" x14ac:dyDescent="0.2">
      <c r="A17" s="31">
        <f>Questions!A17</f>
        <v>15</v>
      </c>
      <c r="B17" s="31" t="str">
        <f>IF(B$2=Questions!$D17,IF(Questions!$C17&lt;&gt;"",Questions!$C17," "),"")</f>
        <v/>
      </c>
      <c r="C17" s="31" t="str">
        <f>IF(C$2=Questions!$D17,IF(Questions!$C17&lt;&gt;"",Questions!$C17," "),"")</f>
        <v xml:space="preserve"> </v>
      </c>
      <c r="D17" s="31" t="str">
        <f>IF(D$2=Questions!$D17,IF(Questions!$C17&lt;&gt;"",Questions!$C17," "),"")</f>
        <v/>
      </c>
      <c r="E17" s="31" t="str">
        <f>IF(E$2=Questions!$D17,IF(Questions!$C17&lt;&gt;"",Questions!$C17," "),"")</f>
        <v/>
      </c>
      <c r="F17" s="31" t="str">
        <f>IF(F$2=Questions!$D17,IF(Questions!$C17&lt;&gt;"",Questions!$C17," "),"")</f>
        <v/>
      </c>
      <c r="G17" s="31" t="str">
        <f>IF(G$2=Questions!$D17,IF(Questions!$C17&lt;&gt;"",Questions!$C17," "),"")</f>
        <v/>
      </c>
      <c r="H17" s="31" t="str">
        <f>IF(H$2=Questions!$D17,IF(Questions!$C17&lt;&gt;"",Questions!$C17," "),"")</f>
        <v/>
      </c>
      <c r="I17" s="27"/>
      <c r="J17" s="31">
        <f>Questions!A52</f>
        <v>50</v>
      </c>
      <c r="K17" s="31" t="str">
        <f>IF(K$2=Questions!$D52,IF(Questions!$C52&lt;&gt;"",Questions!$C52," "),"")</f>
        <v/>
      </c>
      <c r="L17" s="31" t="str">
        <f>IF(L$2=Questions!$D52,IF(Questions!$C52&lt;&gt;"",Questions!$C52," "),"")</f>
        <v/>
      </c>
      <c r="M17" s="31" t="str">
        <f>IF(M$2=Questions!$D52,IF(Questions!$C52&lt;&gt;"",Questions!$C52," "),"")</f>
        <v/>
      </c>
      <c r="N17" s="31" t="str">
        <f>IF(N$2=Questions!$D52,IF(Questions!$C52&lt;&gt;"",Questions!$C52," "),"")</f>
        <v/>
      </c>
      <c r="O17" s="31" t="str">
        <f>IF(O$2=Questions!$D52,IF(Questions!$C52&lt;&gt;"",Questions!$C52," "),"")</f>
        <v/>
      </c>
      <c r="P17" s="31" t="str">
        <f>IF(P$2=Questions!$D52,IF(Questions!$C52&lt;&gt;"",Questions!$C52," "),"")</f>
        <v xml:space="preserve"> </v>
      </c>
      <c r="Q17" s="31" t="str">
        <f>IF(Q$2=Questions!$D52,IF(Questions!$C52&lt;&gt;"",Questions!$C52," "),"")</f>
        <v/>
      </c>
    </row>
    <row r="18" spans="1:17" ht="18.75" customHeight="1" x14ac:dyDescent="0.2">
      <c r="A18" s="31">
        <f>Questions!A18</f>
        <v>16</v>
      </c>
      <c r="B18" s="31" t="str">
        <f>IF(B$2=Questions!$D18,IF(Questions!$C18&lt;&gt;"",Questions!$C18," "),"")</f>
        <v/>
      </c>
      <c r="C18" s="31" t="str">
        <f>IF(C$2=Questions!$D18,IF(Questions!$C18&lt;&gt;"",Questions!$C18," "),"")</f>
        <v/>
      </c>
      <c r="D18" s="31" t="str">
        <f>IF(D$2=Questions!$D18,IF(Questions!$C18&lt;&gt;"",Questions!$C18," "),"")</f>
        <v/>
      </c>
      <c r="E18" s="31" t="str">
        <f>IF(E$2=Questions!$D18,IF(Questions!$C18&lt;&gt;"",Questions!$C18," "),"")</f>
        <v/>
      </c>
      <c r="F18" s="31" t="str">
        <f>IF(F$2=Questions!$D18,IF(Questions!$C18&lt;&gt;"",Questions!$C18," "),"")</f>
        <v xml:space="preserve"> </v>
      </c>
      <c r="G18" s="31" t="str">
        <f>IF(G$2=Questions!$D18,IF(Questions!$C18&lt;&gt;"",Questions!$C18," "),"")</f>
        <v/>
      </c>
      <c r="H18" s="31" t="str">
        <f>IF(H$2=Questions!$D18,IF(Questions!$C18&lt;&gt;"",Questions!$C18," "),"")</f>
        <v/>
      </c>
      <c r="I18" s="27"/>
      <c r="J18" s="31">
        <f>Questions!A53</f>
        <v>51</v>
      </c>
      <c r="K18" s="31" t="str">
        <f>IF(K$2=Questions!$D53,IF(Questions!$C53&lt;&gt;"",Questions!$C53," "),"")</f>
        <v/>
      </c>
      <c r="L18" s="31" t="str">
        <f>IF(L$2=Questions!$D53,IF(Questions!$C53&lt;&gt;"",Questions!$C53," "),"")</f>
        <v/>
      </c>
      <c r="M18" s="31" t="str">
        <f>IF(M$2=Questions!$D53,IF(Questions!$C53&lt;&gt;"",Questions!$C53," "),"")</f>
        <v xml:space="preserve"> </v>
      </c>
      <c r="N18" s="31" t="str">
        <f>IF(N$2=Questions!$D53,IF(Questions!$C53&lt;&gt;"",Questions!$C53," "),"")</f>
        <v/>
      </c>
      <c r="O18" s="31" t="str">
        <f>IF(O$2=Questions!$D53,IF(Questions!$C53&lt;&gt;"",Questions!$C53," "),"")</f>
        <v/>
      </c>
      <c r="P18" s="31" t="str">
        <f>IF(P$2=Questions!$D53,IF(Questions!$C53&lt;&gt;"",Questions!$C53," "),"")</f>
        <v/>
      </c>
      <c r="Q18" s="31" t="str">
        <f>IF(Q$2=Questions!$D53,IF(Questions!$C53&lt;&gt;"",Questions!$C53," "),"")</f>
        <v/>
      </c>
    </row>
    <row r="19" spans="1:17" ht="18.75" customHeight="1" x14ac:dyDescent="0.2">
      <c r="A19" s="31">
        <f>Questions!A19</f>
        <v>17</v>
      </c>
      <c r="B19" s="31" t="str">
        <f>IF(B$2=Questions!$D19,IF(Questions!$C19&lt;&gt;"",Questions!$C19," "),"")</f>
        <v/>
      </c>
      <c r="C19" s="31" t="str">
        <f>IF(C$2=Questions!$D19,IF(Questions!$C19&lt;&gt;"",Questions!$C19," "),"")</f>
        <v/>
      </c>
      <c r="D19" s="31" t="str">
        <f>IF(D$2=Questions!$D19,IF(Questions!$C19&lt;&gt;"",Questions!$C19," "),"")</f>
        <v/>
      </c>
      <c r="E19" s="31" t="str">
        <f>IF(E$2=Questions!$D19,IF(Questions!$C19&lt;&gt;"",Questions!$C19," "),"")</f>
        <v/>
      </c>
      <c r="F19" s="31" t="str">
        <f>IF(F$2=Questions!$D19,IF(Questions!$C19&lt;&gt;"",Questions!$C19," "),"")</f>
        <v/>
      </c>
      <c r="G19" s="31" t="str">
        <f>IF(G$2=Questions!$D19,IF(Questions!$C19&lt;&gt;"",Questions!$C19," "),"")</f>
        <v/>
      </c>
      <c r="H19" s="31" t="str">
        <f>IF(H$2=Questions!$D19,IF(Questions!$C19&lt;&gt;"",Questions!$C19," "),"")</f>
        <v xml:space="preserve"> </v>
      </c>
      <c r="I19" s="27"/>
      <c r="J19" s="31">
        <f>Questions!A54</f>
        <v>52</v>
      </c>
      <c r="K19" s="31" t="str">
        <f>IF(K$2=Questions!$D54,IF(Questions!$C54&lt;&gt;"",Questions!$C54," "),"")</f>
        <v/>
      </c>
      <c r="L19" s="31" t="str">
        <f>IF(L$2=Questions!$D54,IF(Questions!$C54&lt;&gt;"",Questions!$C54," "),"")</f>
        <v xml:space="preserve"> </v>
      </c>
      <c r="M19" s="31" t="str">
        <f>IF(M$2=Questions!$D54,IF(Questions!$C54&lt;&gt;"",Questions!$C54," "),"")</f>
        <v/>
      </c>
      <c r="N19" s="31" t="str">
        <f>IF(N$2=Questions!$D54,IF(Questions!$C54&lt;&gt;"",Questions!$C54," "),"")</f>
        <v/>
      </c>
      <c r="O19" s="31" t="str">
        <f>IF(O$2=Questions!$D54,IF(Questions!$C54&lt;&gt;"",Questions!$C54," "),"")</f>
        <v/>
      </c>
      <c r="P19" s="31" t="str">
        <f>IF(P$2=Questions!$D54,IF(Questions!$C54&lt;&gt;"",Questions!$C54," "),"")</f>
        <v/>
      </c>
      <c r="Q19" s="31" t="str">
        <f>IF(Q$2=Questions!$D54,IF(Questions!$C54&lt;&gt;"",Questions!$C54," "),"")</f>
        <v/>
      </c>
    </row>
    <row r="20" spans="1:17" ht="18.75" customHeight="1" x14ac:dyDescent="0.2">
      <c r="A20" s="31">
        <f>Questions!A20</f>
        <v>18</v>
      </c>
      <c r="B20" s="31" t="str">
        <f>IF(B$2=Questions!$D20,IF(Questions!$C20&lt;&gt;"",Questions!$C20," "),"")</f>
        <v/>
      </c>
      <c r="C20" s="31" t="str">
        <f>IF(C$2=Questions!$D20,IF(Questions!$C20&lt;&gt;"",Questions!$C20," "),"")</f>
        <v/>
      </c>
      <c r="D20" s="31" t="str">
        <f>IF(D$2=Questions!$D20,IF(Questions!$C20&lt;&gt;"",Questions!$C20," "),"")</f>
        <v/>
      </c>
      <c r="E20" s="31" t="str">
        <f>IF(E$2=Questions!$D20,IF(Questions!$C20&lt;&gt;"",Questions!$C20," "),"")</f>
        <v/>
      </c>
      <c r="F20" s="31" t="str">
        <f>IF(F$2=Questions!$D20,IF(Questions!$C20&lt;&gt;"",Questions!$C20," "),"")</f>
        <v/>
      </c>
      <c r="G20" s="31" t="str">
        <f>IF(G$2=Questions!$D20,IF(Questions!$C20&lt;&gt;"",Questions!$C20," "),"")</f>
        <v xml:space="preserve"> </v>
      </c>
      <c r="H20" s="31" t="str">
        <f>IF(H$2=Questions!$D20,IF(Questions!$C20&lt;&gt;"",Questions!$C20," "),"")</f>
        <v/>
      </c>
      <c r="I20" s="27"/>
      <c r="J20" s="31">
        <f>Questions!A55</f>
        <v>53</v>
      </c>
      <c r="K20" s="31" t="str">
        <f>IF(K$2=Questions!$D55,IF(Questions!$C55&lt;&gt;"",Questions!$C55," "),"")</f>
        <v/>
      </c>
      <c r="L20" s="31" t="str">
        <f>IF(L$2=Questions!$D55,IF(Questions!$C55&lt;&gt;"",Questions!$C55," "),"")</f>
        <v/>
      </c>
      <c r="M20" s="31" t="str">
        <f>IF(M$2=Questions!$D55,IF(Questions!$C55&lt;&gt;"",Questions!$C55," "),"")</f>
        <v/>
      </c>
      <c r="N20" s="31" t="str">
        <f>IF(N$2=Questions!$D55,IF(Questions!$C55&lt;&gt;"",Questions!$C55," "),"")</f>
        <v xml:space="preserve"> </v>
      </c>
      <c r="O20" s="31" t="str">
        <f>IF(O$2=Questions!$D55,IF(Questions!$C55&lt;&gt;"",Questions!$C55," "),"")</f>
        <v/>
      </c>
      <c r="P20" s="31" t="str">
        <f>IF(P$2=Questions!$D55,IF(Questions!$C55&lt;&gt;"",Questions!$C55," "),"")</f>
        <v/>
      </c>
      <c r="Q20" s="31" t="str">
        <f>IF(Q$2=Questions!$D55,IF(Questions!$C55&lt;&gt;"",Questions!$C55," "),"")</f>
        <v/>
      </c>
    </row>
    <row r="21" spans="1:17" ht="18.75" customHeight="1" x14ac:dyDescent="0.2">
      <c r="A21" s="31">
        <f>Questions!A21</f>
        <v>19</v>
      </c>
      <c r="B21" s="31" t="str">
        <f>IF(B$2=Questions!$D21,IF(Questions!$C21&lt;&gt;"",Questions!$C21," "),"")</f>
        <v/>
      </c>
      <c r="C21" s="31" t="str">
        <f>IF(C$2=Questions!$D21,IF(Questions!$C21&lt;&gt;"",Questions!$C21," "),"")</f>
        <v/>
      </c>
      <c r="D21" s="31" t="str">
        <f>IF(D$2=Questions!$D21,IF(Questions!$C21&lt;&gt;"",Questions!$C21," "),"")</f>
        <v/>
      </c>
      <c r="E21" s="31" t="str">
        <f>IF(E$2=Questions!$D21,IF(Questions!$C21&lt;&gt;"",Questions!$C21," "),"")</f>
        <v xml:space="preserve"> </v>
      </c>
      <c r="F21" s="31" t="str">
        <f>IF(F$2=Questions!$D21,IF(Questions!$C21&lt;&gt;"",Questions!$C21," "),"")</f>
        <v/>
      </c>
      <c r="G21" s="31" t="str">
        <f>IF(G$2=Questions!$D21,IF(Questions!$C21&lt;&gt;"",Questions!$C21," "),"")</f>
        <v/>
      </c>
      <c r="H21" s="31" t="str">
        <f>IF(H$2=Questions!$D21,IF(Questions!$C21&lt;&gt;"",Questions!$C21," "),"")</f>
        <v/>
      </c>
      <c r="I21" s="27"/>
      <c r="J21" s="31">
        <f>Questions!A56</f>
        <v>54</v>
      </c>
      <c r="K21" s="31" t="str">
        <f>IF(K$2=Questions!$D56,IF(Questions!$C56&lt;&gt;"",Questions!$C56," "),"")</f>
        <v/>
      </c>
      <c r="L21" s="31" t="str">
        <f>IF(L$2=Questions!$D56,IF(Questions!$C56&lt;&gt;"",Questions!$C56," "),"")</f>
        <v/>
      </c>
      <c r="M21" s="31" t="str">
        <f>IF(M$2=Questions!$D56,IF(Questions!$C56&lt;&gt;"",Questions!$C56," "),"")</f>
        <v/>
      </c>
      <c r="N21" s="31" t="str">
        <f>IF(N$2=Questions!$D56,IF(Questions!$C56&lt;&gt;"",Questions!$C56," "),"")</f>
        <v/>
      </c>
      <c r="O21" s="31" t="str">
        <f>IF(O$2=Questions!$D56,IF(Questions!$C56&lt;&gt;"",Questions!$C56," "),"")</f>
        <v/>
      </c>
      <c r="P21" s="31" t="str">
        <f>IF(P$2=Questions!$D56,IF(Questions!$C56&lt;&gt;"",Questions!$C56," "),"")</f>
        <v/>
      </c>
      <c r="Q21" s="31" t="str">
        <f>IF(Q$2=Questions!$D56,IF(Questions!$C56&lt;&gt;"",Questions!$C56," "),"")</f>
        <v xml:space="preserve"> </v>
      </c>
    </row>
    <row r="22" spans="1:17" ht="18.75" customHeight="1" x14ac:dyDescent="0.2">
      <c r="A22" s="31">
        <f>Questions!A22</f>
        <v>20</v>
      </c>
      <c r="B22" s="31" t="str">
        <f>IF(B$2=Questions!$D22,IF(Questions!$C22&lt;&gt;"",Questions!$C22," "),"")</f>
        <v/>
      </c>
      <c r="C22" s="31" t="str">
        <f>IF(C$2=Questions!$D22,IF(Questions!$C22&lt;&gt;"",Questions!$C22," "),"")</f>
        <v/>
      </c>
      <c r="D22" s="31" t="str">
        <f>IF(D$2=Questions!$D22,IF(Questions!$C22&lt;&gt;"",Questions!$C22," "),"")</f>
        <v/>
      </c>
      <c r="E22" s="31" t="str">
        <f>IF(E$2=Questions!$D22,IF(Questions!$C22&lt;&gt;"",Questions!$C22," "),"")</f>
        <v/>
      </c>
      <c r="F22" s="31" t="str">
        <f>IF(F$2=Questions!$D22,IF(Questions!$C22&lt;&gt;"",Questions!$C22," "),"")</f>
        <v/>
      </c>
      <c r="G22" s="31" t="str">
        <f>IF(G$2=Questions!$D22,IF(Questions!$C22&lt;&gt;"",Questions!$C22," "),"")</f>
        <v xml:space="preserve"> </v>
      </c>
      <c r="H22" s="31" t="str">
        <f>IF(H$2=Questions!$D22,IF(Questions!$C22&lt;&gt;"",Questions!$C22," "),"")</f>
        <v/>
      </c>
      <c r="I22" s="27"/>
      <c r="J22" s="31">
        <f>Questions!A57</f>
        <v>55</v>
      </c>
      <c r="K22" s="31" t="str">
        <f>IF(K$2=Questions!$D57,IF(Questions!$C57&lt;&gt;"",Questions!$C57," "),"")</f>
        <v/>
      </c>
      <c r="L22" s="31" t="str">
        <f>IF(L$2=Questions!$D57,IF(Questions!$C57&lt;&gt;"",Questions!$C57," "),"")</f>
        <v/>
      </c>
      <c r="M22" s="31" t="str">
        <f>IF(M$2=Questions!$D57,IF(Questions!$C57&lt;&gt;"",Questions!$C57," "),"")</f>
        <v xml:space="preserve"> </v>
      </c>
      <c r="N22" s="31" t="str">
        <f>IF(N$2=Questions!$D57,IF(Questions!$C57&lt;&gt;"",Questions!$C57," "),"")</f>
        <v/>
      </c>
      <c r="O22" s="31" t="str">
        <f>IF(O$2=Questions!$D57,IF(Questions!$C57&lt;&gt;"",Questions!$C57," "),"")</f>
        <v/>
      </c>
      <c r="P22" s="31" t="str">
        <f>IF(P$2=Questions!$D57,IF(Questions!$C57&lt;&gt;"",Questions!$C57," "),"")</f>
        <v/>
      </c>
      <c r="Q22" s="31" t="str">
        <f>IF(Q$2=Questions!$D57,IF(Questions!$C57&lt;&gt;"",Questions!$C57," "),"")</f>
        <v/>
      </c>
    </row>
    <row r="23" spans="1:17" ht="18.75" customHeight="1" x14ac:dyDescent="0.2">
      <c r="A23" s="31">
        <f>Questions!A23</f>
        <v>21</v>
      </c>
      <c r="B23" s="31" t="str">
        <f>IF(B$2=Questions!$D23,IF(Questions!$C23&lt;&gt;"",Questions!$C23," "),"")</f>
        <v/>
      </c>
      <c r="C23" s="31" t="str">
        <f>IF(C$2=Questions!$D23,IF(Questions!$C23&lt;&gt;"",Questions!$C23," "),"")</f>
        <v/>
      </c>
      <c r="D23" s="31" t="str">
        <f>IF(D$2=Questions!$D23,IF(Questions!$C23&lt;&gt;"",Questions!$C23," "),"")</f>
        <v xml:space="preserve"> </v>
      </c>
      <c r="E23" s="31" t="str">
        <f>IF(E$2=Questions!$D23,IF(Questions!$C23&lt;&gt;"",Questions!$C23," "),"")</f>
        <v/>
      </c>
      <c r="F23" s="31" t="str">
        <f>IF(F$2=Questions!$D23,IF(Questions!$C23&lt;&gt;"",Questions!$C23," "),"")</f>
        <v/>
      </c>
      <c r="G23" s="31" t="str">
        <f>IF(G$2=Questions!$D23,IF(Questions!$C23&lt;&gt;"",Questions!$C23," "),"")</f>
        <v/>
      </c>
      <c r="H23" s="31" t="str">
        <f>IF(H$2=Questions!$D23,IF(Questions!$C23&lt;&gt;"",Questions!$C23," "),"")</f>
        <v/>
      </c>
      <c r="I23" s="27"/>
      <c r="J23" s="31">
        <f>Questions!A58</f>
        <v>56</v>
      </c>
      <c r="K23" s="31" t="str">
        <f>IF(K$2=Questions!$D58,IF(Questions!$C58&lt;&gt;"",Questions!$C58," "),"")</f>
        <v/>
      </c>
      <c r="L23" s="31" t="str">
        <f>IF(L$2=Questions!$D58,IF(Questions!$C58&lt;&gt;"",Questions!$C58," "),"")</f>
        <v/>
      </c>
      <c r="M23" s="31" t="str">
        <f>IF(M$2=Questions!$D58,IF(Questions!$C58&lt;&gt;"",Questions!$C58," "),"")</f>
        <v/>
      </c>
      <c r="N23" s="31" t="str">
        <f>IF(N$2=Questions!$D58,IF(Questions!$C58&lt;&gt;"",Questions!$C58," "),"")</f>
        <v xml:space="preserve"> </v>
      </c>
      <c r="O23" s="31" t="str">
        <f>IF(O$2=Questions!$D58,IF(Questions!$C58&lt;&gt;"",Questions!$C58," "),"")</f>
        <v/>
      </c>
      <c r="P23" s="31" t="str">
        <f>IF(P$2=Questions!$D58,IF(Questions!$C58&lt;&gt;"",Questions!$C58," "),"")</f>
        <v/>
      </c>
      <c r="Q23" s="31" t="str">
        <f>IF(Q$2=Questions!$D58,IF(Questions!$C58&lt;&gt;"",Questions!$C58," "),"")</f>
        <v/>
      </c>
    </row>
    <row r="24" spans="1:17" ht="18.75" customHeight="1" x14ac:dyDescent="0.2">
      <c r="A24" s="31">
        <f>Questions!A24</f>
        <v>22</v>
      </c>
      <c r="B24" s="31" t="str">
        <f>IF(B$2=Questions!$D24,IF(Questions!$C24&lt;&gt;"",Questions!$C24," "),"")</f>
        <v/>
      </c>
      <c r="C24" s="31" t="str">
        <f>IF(C$2=Questions!$D24,IF(Questions!$C24&lt;&gt;"",Questions!$C24," "),"")</f>
        <v/>
      </c>
      <c r="D24" s="31" t="str">
        <f>IF(D$2=Questions!$D24,IF(Questions!$C24&lt;&gt;"",Questions!$C24," "),"")</f>
        <v/>
      </c>
      <c r="E24" s="31" t="str">
        <f>IF(E$2=Questions!$D24,IF(Questions!$C24&lt;&gt;"",Questions!$C24," "),"")</f>
        <v/>
      </c>
      <c r="F24" s="31" t="str">
        <f>IF(F$2=Questions!$D24,IF(Questions!$C24&lt;&gt;"",Questions!$C24," "),"")</f>
        <v xml:space="preserve"> </v>
      </c>
      <c r="G24" s="31" t="str">
        <f>IF(G$2=Questions!$D24,IF(Questions!$C24&lt;&gt;"",Questions!$C24," "),"")</f>
        <v/>
      </c>
      <c r="H24" s="31" t="str">
        <f>IF(H$2=Questions!$D24,IF(Questions!$C24&lt;&gt;"",Questions!$C24," "),"")</f>
        <v/>
      </c>
      <c r="I24" s="27"/>
      <c r="J24" s="31">
        <f>Questions!A59</f>
        <v>57</v>
      </c>
      <c r="K24" s="31" t="str">
        <f>IF(K$2=Questions!$D59,IF(Questions!$C59&lt;&gt;"",Questions!$C59," "),"")</f>
        <v xml:space="preserve"> </v>
      </c>
      <c r="L24" s="31" t="str">
        <f>IF(L$2=Questions!$D59,IF(Questions!$C59&lt;&gt;"",Questions!$C59," "),"")</f>
        <v/>
      </c>
      <c r="M24" s="31" t="str">
        <f>IF(M$2=Questions!$D59,IF(Questions!$C59&lt;&gt;"",Questions!$C59," "),"")</f>
        <v/>
      </c>
      <c r="N24" s="31" t="str">
        <f>IF(N$2=Questions!$D59,IF(Questions!$C59&lt;&gt;"",Questions!$C59," "),"")</f>
        <v/>
      </c>
      <c r="O24" s="31" t="str">
        <f>IF(O$2=Questions!$D59,IF(Questions!$C59&lt;&gt;"",Questions!$C59," "),"")</f>
        <v/>
      </c>
      <c r="P24" s="31" t="str">
        <f>IF(P$2=Questions!$D59,IF(Questions!$C59&lt;&gt;"",Questions!$C59," "),"")</f>
        <v/>
      </c>
      <c r="Q24" s="31" t="str">
        <f>IF(Q$2=Questions!$D59,IF(Questions!$C59&lt;&gt;"",Questions!$C59," "),"")</f>
        <v/>
      </c>
    </row>
    <row r="25" spans="1:17" ht="18.75" customHeight="1" x14ac:dyDescent="0.2">
      <c r="A25" s="31">
        <f>Questions!A25</f>
        <v>23</v>
      </c>
      <c r="B25" s="31" t="str">
        <f>IF(B$2=Questions!$D25,IF(Questions!$C25&lt;&gt;"",Questions!$C25," "),"")</f>
        <v/>
      </c>
      <c r="C25" s="31" t="str">
        <f>IF(C$2=Questions!$D25,IF(Questions!$C25&lt;&gt;"",Questions!$C25," "),"")</f>
        <v/>
      </c>
      <c r="D25" s="31" t="str">
        <f>IF(D$2=Questions!$D25,IF(Questions!$C25&lt;&gt;"",Questions!$C25," "),"")</f>
        <v/>
      </c>
      <c r="E25" s="31" t="str">
        <f>IF(E$2=Questions!$D25,IF(Questions!$C25&lt;&gt;"",Questions!$C25," "),"")</f>
        <v/>
      </c>
      <c r="F25" s="31" t="str">
        <f>IF(F$2=Questions!$D25,IF(Questions!$C25&lt;&gt;"",Questions!$C25," "),"")</f>
        <v/>
      </c>
      <c r="G25" s="31" t="str">
        <f>IF(G$2=Questions!$D25,IF(Questions!$C25&lt;&gt;"",Questions!$C25," "),"")</f>
        <v xml:space="preserve"> </v>
      </c>
      <c r="H25" s="31" t="str">
        <f>IF(H$2=Questions!$D25,IF(Questions!$C25&lt;&gt;"",Questions!$C25," "),"")</f>
        <v/>
      </c>
      <c r="I25" s="27"/>
      <c r="J25" s="31">
        <f>Questions!A60</f>
        <v>58</v>
      </c>
      <c r="K25" s="31" t="str">
        <f>IF(K$2=Questions!$D60,IF(Questions!$C60&lt;&gt;"",Questions!$C60," "),"")</f>
        <v/>
      </c>
      <c r="L25" s="31" t="str">
        <f>IF(L$2=Questions!$D60,IF(Questions!$C60&lt;&gt;"",Questions!$C60," "),"")</f>
        <v/>
      </c>
      <c r="M25" s="31" t="str">
        <f>IF(M$2=Questions!$D60,IF(Questions!$C60&lt;&gt;"",Questions!$C60," "),"")</f>
        <v/>
      </c>
      <c r="N25" s="31" t="str">
        <f>IF(N$2=Questions!$D60,IF(Questions!$C60&lt;&gt;"",Questions!$C60," "),"")</f>
        <v/>
      </c>
      <c r="O25" s="31" t="str">
        <f>IF(O$2=Questions!$D60,IF(Questions!$C60&lt;&gt;"",Questions!$C60," "),"")</f>
        <v xml:space="preserve"> </v>
      </c>
      <c r="P25" s="31" t="str">
        <f>IF(P$2=Questions!$D60,IF(Questions!$C60&lt;&gt;"",Questions!$C60," "),"")</f>
        <v/>
      </c>
      <c r="Q25" s="31" t="str">
        <f>IF(Q$2=Questions!$D60,IF(Questions!$C60&lt;&gt;"",Questions!$C60," "),"")</f>
        <v/>
      </c>
    </row>
    <row r="26" spans="1:17" ht="18.75" customHeight="1" x14ac:dyDescent="0.2">
      <c r="A26" s="31">
        <f>Questions!A26</f>
        <v>24</v>
      </c>
      <c r="B26" s="31" t="str">
        <f>IF(B$2=Questions!$D26,IF(Questions!$C26&lt;&gt;"",Questions!$C26," "),"")</f>
        <v/>
      </c>
      <c r="C26" s="31" t="str">
        <f>IF(C$2=Questions!$D26,IF(Questions!$C26&lt;&gt;"",Questions!$C26," "),"")</f>
        <v/>
      </c>
      <c r="D26" s="31" t="str">
        <f>IF(D$2=Questions!$D26,IF(Questions!$C26&lt;&gt;"",Questions!$C26," "),"")</f>
        <v/>
      </c>
      <c r="E26" s="31" t="str">
        <f>IF(E$2=Questions!$D26,IF(Questions!$C26&lt;&gt;"",Questions!$C26," "),"")</f>
        <v xml:space="preserve"> </v>
      </c>
      <c r="F26" s="31" t="str">
        <f>IF(F$2=Questions!$D26,IF(Questions!$C26&lt;&gt;"",Questions!$C26," "),"")</f>
        <v/>
      </c>
      <c r="G26" s="31" t="str">
        <f>IF(G$2=Questions!$D26,IF(Questions!$C26&lt;&gt;"",Questions!$C26," "),"")</f>
        <v/>
      </c>
      <c r="H26" s="31" t="str">
        <f>IF(H$2=Questions!$D26,IF(Questions!$C26&lt;&gt;"",Questions!$C26," "),"")</f>
        <v/>
      </c>
      <c r="I26" s="27"/>
      <c r="J26" s="31">
        <f>Questions!A61</f>
        <v>59</v>
      </c>
      <c r="K26" s="31" t="str">
        <f>IF(K$2=Questions!$D61,IF(Questions!$C61&lt;&gt;"",Questions!$C61," "),"")</f>
        <v xml:space="preserve"> </v>
      </c>
      <c r="L26" s="31" t="str">
        <f>IF(L$2=Questions!$D61,IF(Questions!$C61&lt;&gt;"",Questions!$C61," "),"")</f>
        <v/>
      </c>
      <c r="M26" s="31" t="str">
        <f>IF(M$2=Questions!$D61,IF(Questions!$C61&lt;&gt;"",Questions!$C61," "),"")</f>
        <v/>
      </c>
      <c r="N26" s="31" t="str">
        <f>IF(N$2=Questions!$D61,IF(Questions!$C61&lt;&gt;"",Questions!$C61," "),"")</f>
        <v/>
      </c>
      <c r="O26" s="31" t="str">
        <f>IF(O$2=Questions!$D61,IF(Questions!$C61&lt;&gt;"",Questions!$C61," "),"")</f>
        <v/>
      </c>
      <c r="P26" s="31" t="str">
        <f>IF(P$2=Questions!$D61,IF(Questions!$C61&lt;&gt;"",Questions!$C61," "),"")</f>
        <v/>
      </c>
      <c r="Q26" s="31" t="str">
        <f>IF(Q$2=Questions!$D61,IF(Questions!$C61&lt;&gt;"",Questions!$C61," "),"")</f>
        <v/>
      </c>
    </row>
    <row r="27" spans="1:17" ht="18.75" customHeight="1" x14ac:dyDescent="0.2">
      <c r="A27" s="31">
        <f>Questions!A27</f>
        <v>25</v>
      </c>
      <c r="B27" s="31" t="str">
        <f>IF(B$2=Questions!$D27,IF(Questions!$C27&lt;&gt;"",Questions!$C27," "),"")</f>
        <v/>
      </c>
      <c r="C27" s="31" t="str">
        <f>IF(C$2=Questions!$D27,IF(Questions!$C27&lt;&gt;"",Questions!$C27," "),"")</f>
        <v xml:space="preserve"> </v>
      </c>
      <c r="D27" s="31" t="str">
        <f>IF(D$2=Questions!$D27,IF(Questions!$C27&lt;&gt;"",Questions!$C27," "),"")</f>
        <v/>
      </c>
      <c r="E27" s="31" t="str">
        <f>IF(E$2=Questions!$D27,IF(Questions!$C27&lt;&gt;"",Questions!$C27," "),"")</f>
        <v/>
      </c>
      <c r="F27" s="31" t="str">
        <f>IF(F$2=Questions!$D27,IF(Questions!$C27&lt;&gt;"",Questions!$C27," "),"")</f>
        <v/>
      </c>
      <c r="G27" s="31" t="str">
        <f>IF(G$2=Questions!$D27,IF(Questions!$C27&lt;&gt;"",Questions!$C27," "),"")</f>
        <v/>
      </c>
      <c r="H27" s="31" t="str">
        <f>IF(H$2=Questions!$D27,IF(Questions!$C27&lt;&gt;"",Questions!$C27," "),"")</f>
        <v/>
      </c>
      <c r="I27" s="27"/>
      <c r="J27" s="31">
        <f>Questions!A62</f>
        <v>60</v>
      </c>
      <c r="K27" s="31" t="str">
        <f>IF(K$2=Questions!$D62,IF(Questions!$C62&lt;&gt;"",Questions!$C62," "),"")</f>
        <v/>
      </c>
      <c r="L27" s="31" t="str">
        <f>IF(L$2=Questions!$D62,IF(Questions!$C62&lt;&gt;"",Questions!$C62," "),"")</f>
        <v/>
      </c>
      <c r="M27" s="31" t="str">
        <f>IF(M$2=Questions!$D62,IF(Questions!$C62&lt;&gt;"",Questions!$C62," "),"")</f>
        <v xml:space="preserve"> </v>
      </c>
      <c r="N27" s="31" t="str">
        <f>IF(N$2=Questions!$D62,IF(Questions!$C62&lt;&gt;"",Questions!$C62," "),"")</f>
        <v/>
      </c>
      <c r="O27" s="31" t="str">
        <f>IF(O$2=Questions!$D62,IF(Questions!$C62&lt;&gt;"",Questions!$C62," "),"")</f>
        <v/>
      </c>
      <c r="P27" s="31" t="str">
        <f>IF(P$2=Questions!$D62,IF(Questions!$C62&lt;&gt;"",Questions!$C62," "),"")</f>
        <v/>
      </c>
      <c r="Q27" s="31" t="str">
        <f>IF(Q$2=Questions!$D62,IF(Questions!$C62&lt;&gt;"",Questions!$C62," "),"")</f>
        <v/>
      </c>
    </row>
    <row r="28" spans="1:17" ht="18.75" customHeight="1" x14ac:dyDescent="0.2">
      <c r="A28" s="31">
        <f>Questions!A28</f>
        <v>26</v>
      </c>
      <c r="B28" s="31" t="str">
        <f>IF(B$2=Questions!$D28,IF(Questions!$C28&lt;&gt;"",Questions!$C28," "),"")</f>
        <v/>
      </c>
      <c r="C28" s="31" t="str">
        <f>IF(C$2=Questions!$D28,IF(Questions!$C28&lt;&gt;"",Questions!$C28," "),"")</f>
        <v/>
      </c>
      <c r="D28" s="31" t="str">
        <f>IF(D$2=Questions!$D28,IF(Questions!$C28&lt;&gt;"",Questions!$C28," "),"")</f>
        <v/>
      </c>
      <c r="E28" s="31" t="str">
        <f>IF(E$2=Questions!$D28,IF(Questions!$C28&lt;&gt;"",Questions!$C28," "),"")</f>
        <v xml:space="preserve"> </v>
      </c>
      <c r="F28" s="31" t="str">
        <f>IF(F$2=Questions!$D28,IF(Questions!$C28&lt;&gt;"",Questions!$C28," "),"")</f>
        <v/>
      </c>
      <c r="G28" s="31" t="str">
        <f>IF(G$2=Questions!$D28,IF(Questions!$C28&lt;&gt;"",Questions!$C28," "),"")</f>
        <v/>
      </c>
      <c r="H28" s="31" t="str">
        <f>IF(H$2=Questions!$D28,IF(Questions!$C28&lt;&gt;"",Questions!$C28," "),"")</f>
        <v/>
      </c>
      <c r="I28" s="27"/>
      <c r="J28" s="31">
        <f>Questions!A63</f>
        <v>61</v>
      </c>
      <c r="K28" s="31" t="str">
        <f>IF(K$2=Questions!$D63,IF(Questions!$C63&lt;&gt;"",Questions!$C63," "),"")</f>
        <v/>
      </c>
      <c r="L28" s="31" t="str">
        <f>IF(L$2=Questions!$D63,IF(Questions!$C63&lt;&gt;"",Questions!$C63," "),"")</f>
        <v/>
      </c>
      <c r="M28" s="31" t="str">
        <f>IF(M$2=Questions!$D63,IF(Questions!$C63&lt;&gt;"",Questions!$C63," "),"")</f>
        <v/>
      </c>
      <c r="N28" s="31" t="str">
        <f>IF(N$2=Questions!$D63,IF(Questions!$C63&lt;&gt;"",Questions!$C63," "),"")</f>
        <v xml:space="preserve"> </v>
      </c>
      <c r="O28" s="31" t="str">
        <f>IF(O$2=Questions!$D63,IF(Questions!$C63&lt;&gt;"",Questions!$C63," "),"")</f>
        <v/>
      </c>
      <c r="P28" s="31" t="str">
        <f>IF(P$2=Questions!$D63,IF(Questions!$C63&lt;&gt;"",Questions!$C63," "),"")</f>
        <v/>
      </c>
      <c r="Q28" s="31" t="str">
        <f>IF(Q$2=Questions!$D63,IF(Questions!$C63&lt;&gt;"",Questions!$C63," "),"")</f>
        <v/>
      </c>
    </row>
    <row r="29" spans="1:17" ht="18.75" customHeight="1" x14ac:dyDescent="0.2">
      <c r="A29" s="31">
        <f>Questions!A29</f>
        <v>27</v>
      </c>
      <c r="B29" s="31" t="str">
        <f>IF(B$2=Questions!$D29,IF(Questions!$C29&lt;&gt;"",Questions!$C29," "),"")</f>
        <v/>
      </c>
      <c r="C29" s="31" t="str">
        <f>IF(C$2=Questions!$D29,IF(Questions!$C29&lt;&gt;"",Questions!$C29," "),"")</f>
        <v/>
      </c>
      <c r="D29" s="31" t="str">
        <f>IF(D$2=Questions!$D29,IF(Questions!$C29&lt;&gt;"",Questions!$C29," "),"")</f>
        <v/>
      </c>
      <c r="E29" s="31" t="str">
        <f>IF(E$2=Questions!$D29,IF(Questions!$C29&lt;&gt;"",Questions!$C29," "),"")</f>
        <v/>
      </c>
      <c r="F29" s="31" t="str">
        <f>IF(F$2=Questions!$D29,IF(Questions!$C29&lt;&gt;"",Questions!$C29," "),"")</f>
        <v/>
      </c>
      <c r="G29" s="31" t="str">
        <f>IF(G$2=Questions!$D29,IF(Questions!$C29&lt;&gt;"",Questions!$C29," "),"")</f>
        <v xml:space="preserve"> </v>
      </c>
      <c r="H29" s="31" t="str">
        <f>IF(H$2=Questions!$D29,IF(Questions!$C29&lt;&gt;"",Questions!$C29," "),"")</f>
        <v/>
      </c>
      <c r="I29" s="27"/>
      <c r="J29" s="31">
        <f>Questions!A64</f>
        <v>62</v>
      </c>
      <c r="K29" s="31" t="str">
        <f>IF(K$2=Questions!$D64,IF(Questions!$C64&lt;&gt;"",Questions!$C64," "),"")</f>
        <v/>
      </c>
      <c r="L29" s="31" t="str">
        <f>IF(L$2=Questions!$D64,IF(Questions!$C64&lt;&gt;"",Questions!$C64," "),"")</f>
        <v/>
      </c>
      <c r="M29" s="31" t="str">
        <f>IF(M$2=Questions!$D64,IF(Questions!$C64&lt;&gt;"",Questions!$C64," "),"")</f>
        <v/>
      </c>
      <c r="N29" s="31" t="str">
        <f>IF(N$2=Questions!$D64,IF(Questions!$C64&lt;&gt;"",Questions!$C64," "),"")</f>
        <v/>
      </c>
      <c r="O29" s="31" t="str">
        <f>IF(O$2=Questions!$D64,IF(Questions!$C64&lt;&gt;"",Questions!$C64," "),"")</f>
        <v/>
      </c>
      <c r="P29" s="31" t="str">
        <f>IF(P$2=Questions!$D64,IF(Questions!$C64&lt;&gt;"",Questions!$C64," "),"")</f>
        <v xml:space="preserve"> </v>
      </c>
      <c r="Q29" s="31" t="str">
        <f>IF(Q$2=Questions!$D64,IF(Questions!$C64&lt;&gt;"",Questions!$C64," "),"")</f>
        <v/>
      </c>
    </row>
    <row r="30" spans="1:17" ht="18.75" customHeight="1" x14ac:dyDescent="0.2">
      <c r="A30" s="31">
        <f>Questions!A30</f>
        <v>28</v>
      </c>
      <c r="B30" s="31" t="str">
        <f>IF(B$2=Questions!$D30,IF(Questions!$C30&lt;&gt;"",Questions!$C30," "),"")</f>
        <v/>
      </c>
      <c r="C30" s="31" t="str">
        <f>IF(C$2=Questions!$D30,IF(Questions!$C30&lt;&gt;"",Questions!$C30," "),"")</f>
        <v/>
      </c>
      <c r="D30" s="31" t="str">
        <f>IF(D$2=Questions!$D30,IF(Questions!$C30&lt;&gt;"",Questions!$C30," "),"")</f>
        <v xml:space="preserve"> </v>
      </c>
      <c r="E30" s="31" t="str">
        <f>IF(E$2=Questions!$D30,IF(Questions!$C30&lt;&gt;"",Questions!$C30," "),"")</f>
        <v/>
      </c>
      <c r="F30" s="31" t="str">
        <f>IF(F$2=Questions!$D30,IF(Questions!$C30&lt;&gt;"",Questions!$C30," "),"")</f>
        <v/>
      </c>
      <c r="G30" s="31" t="str">
        <f>IF(G$2=Questions!$D30,IF(Questions!$C30&lt;&gt;"",Questions!$C30," "),"")</f>
        <v/>
      </c>
      <c r="H30" s="31" t="str">
        <f>IF(H$2=Questions!$D30,IF(Questions!$C30&lt;&gt;"",Questions!$C30," "),"")</f>
        <v/>
      </c>
      <c r="I30" s="27"/>
      <c r="J30" s="31">
        <f>Questions!A65</f>
        <v>63</v>
      </c>
      <c r="K30" s="31" t="str">
        <f>IF(K$2=Questions!$D65,IF(Questions!$C65&lt;&gt;"",Questions!$C65," "),"")</f>
        <v/>
      </c>
      <c r="L30" s="31" t="str">
        <f>IF(L$2=Questions!$D65,IF(Questions!$C65&lt;&gt;"",Questions!$C65," "),"")</f>
        <v xml:space="preserve"> </v>
      </c>
      <c r="M30" s="31" t="str">
        <f>IF(M$2=Questions!$D65,IF(Questions!$C65&lt;&gt;"",Questions!$C65," "),"")</f>
        <v/>
      </c>
      <c r="N30" s="31" t="str">
        <f>IF(N$2=Questions!$D65,IF(Questions!$C65&lt;&gt;"",Questions!$C65," "),"")</f>
        <v/>
      </c>
      <c r="O30" s="31" t="str">
        <f>IF(O$2=Questions!$D65,IF(Questions!$C65&lt;&gt;"",Questions!$C65," "),"")</f>
        <v/>
      </c>
      <c r="P30" s="31" t="str">
        <f>IF(P$2=Questions!$D65,IF(Questions!$C65&lt;&gt;"",Questions!$C65," "),"")</f>
        <v/>
      </c>
      <c r="Q30" s="31" t="str">
        <f>IF(Q$2=Questions!$D65,IF(Questions!$C65&lt;&gt;"",Questions!$C65," "),"")</f>
        <v/>
      </c>
    </row>
    <row r="31" spans="1:17" ht="18.75" customHeight="1" x14ac:dyDescent="0.2">
      <c r="A31" s="31">
        <f>Questions!A31</f>
        <v>29</v>
      </c>
      <c r="B31" s="31" t="str">
        <f>IF(B$2=Questions!$D31,IF(Questions!$C31&lt;&gt;"",Questions!$C31," "),"")</f>
        <v xml:space="preserve"> </v>
      </c>
      <c r="C31" s="31" t="str">
        <f>IF(C$2=Questions!$D31,IF(Questions!$C31&lt;&gt;"",Questions!$C31," "),"")</f>
        <v/>
      </c>
      <c r="D31" s="31" t="str">
        <f>IF(D$2=Questions!$D31,IF(Questions!$C31&lt;&gt;"",Questions!$C31," "),"")</f>
        <v/>
      </c>
      <c r="E31" s="31" t="str">
        <f>IF(E$2=Questions!$D31,IF(Questions!$C31&lt;&gt;"",Questions!$C31," "),"")</f>
        <v/>
      </c>
      <c r="F31" s="31" t="str">
        <f>IF(F$2=Questions!$D31,IF(Questions!$C31&lt;&gt;"",Questions!$C31," "),"")</f>
        <v/>
      </c>
      <c r="G31" s="31" t="str">
        <f>IF(G$2=Questions!$D31,IF(Questions!$C31&lt;&gt;"",Questions!$C31," "),"")</f>
        <v/>
      </c>
      <c r="H31" s="31" t="str">
        <f>IF(H$2=Questions!$D31,IF(Questions!$C31&lt;&gt;"",Questions!$C31," "),"")</f>
        <v/>
      </c>
      <c r="I31" s="27"/>
      <c r="J31" s="31">
        <f>Questions!A66</f>
        <v>64</v>
      </c>
      <c r="K31" s="31" t="str">
        <f>IF(K$2=Questions!$D66,IF(Questions!$C66&lt;&gt;"",Questions!$C66," "),"")</f>
        <v/>
      </c>
      <c r="L31" s="31" t="str">
        <f>IF(L$2=Questions!$D66,IF(Questions!$C66&lt;&gt;"",Questions!$C66," "),"")</f>
        <v/>
      </c>
      <c r="M31" s="31" t="str">
        <f>IF(M$2=Questions!$D66,IF(Questions!$C66&lt;&gt;"",Questions!$C66," "),"")</f>
        <v/>
      </c>
      <c r="N31" s="31" t="str">
        <f>IF(N$2=Questions!$D66,IF(Questions!$C66&lt;&gt;"",Questions!$C66," "),"")</f>
        <v/>
      </c>
      <c r="O31" s="31" t="str">
        <f>IF(O$2=Questions!$D66,IF(Questions!$C66&lt;&gt;"",Questions!$C66," "),"")</f>
        <v xml:space="preserve"> </v>
      </c>
      <c r="P31" s="31" t="str">
        <f>IF(P$2=Questions!$D66,IF(Questions!$C66&lt;&gt;"",Questions!$C66," "),"")</f>
        <v/>
      </c>
      <c r="Q31" s="31" t="str">
        <f>IF(Q$2=Questions!$D66,IF(Questions!$C66&lt;&gt;"",Questions!$C66," "),"")</f>
        <v/>
      </c>
    </row>
    <row r="32" spans="1:17" ht="18.75" customHeight="1" x14ac:dyDescent="0.2">
      <c r="A32" s="31">
        <f>Questions!A32</f>
        <v>30</v>
      </c>
      <c r="B32" s="31" t="str">
        <f>IF(B$2=Questions!$D32,IF(Questions!$C32&lt;&gt;"",Questions!$C32," "),"")</f>
        <v/>
      </c>
      <c r="C32" s="31" t="str">
        <f>IF(C$2=Questions!$D32,IF(Questions!$C32&lt;&gt;"",Questions!$C32," "),"")</f>
        <v xml:space="preserve"> </v>
      </c>
      <c r="D32" s="31" t="str">
        <f>IF(D$2=Questions!$D32,IF(Questions!$C32&lt;&gt;"",Questions!$C32," "),"")</f>
        <v/>
      </c>
      <c r="E32" s="31" t="str">
        <f>IF(E$2=Questions!$D32,IF(Questions!$C32&lt;&gt;"",Questions!$C32," "),"")</f>
        <v/>
      </c>
      <c r="F32" s="31" t="str">
        <f>IF(F$2=Questions!$D32,IF(Questions!$C32&lt;&gt;"",Questions!$C32," "),"")</f>
        <v/>
      </c>
      <c r="G32" s="31" t="str">
        <f>IF(G$2=Questions!$D32,IF(Questions!$C32&lt;&gt;"",Questions!$C32," "),"")</f>
        <v/>
      </c>
      <c r="H32" s="31" t="str">
        <f>IF(H$2=Questions!$D32,IF(Questions!$C32&lt;&gt;"",Questions!$C32," "),"")</f>
        <v/>
      </c>
      <c r="I32" s="27"/>
      <c r="J32" s="31">
        <f>Questions!A67</f>
        <v>65</v>
      </c>
      <c r="K32" s="31" t="str">
        <f>IF(K$2=Questions!$D67,IF(Questions!$C67&lt;&gt;"",Questions!$C67," "),"")</f>
        <v xml:space="preserve"> </v>
      </c>
      <c r="L32" s="31" t="str">
        <f>IF(L$2=Questions!$D67,IF(Questions!$C67&lt;&gt;"",Questions!$C67," "),"")</f>
        <v/>
      </c>
      <c r="M32" s="31" t="str">
        <f>IF(M$2=Questions!$D67,IF(Questions!$C67&lt;&gt;"",Questions!$C67," "),"")</f>
        <v/>
      </c>
      <c r="N32" s="31" t="str">
        <f>IF(N$2=Questions!$D67,IF(Questions!$C67&lt;&gt;"",Questions!$C67," "),"")</f>
        <v/>
      </c>
      <c r="O32" s="31" t="str">
        <f>IF(O$2=Questions!$D67,IF(Questions!$C67&lt;&gt;"",Questions!$C67," "),"")</f>
        <v/>
      </c>
      <c r="P32" s="31" t="str">
        <f>IF(P$2=Questions!$D67,IF(Questions!$C67&lt;&gt;"",Questions!$C67," "),"")</f>
        <v/>
      </c>
      <c r="Q32" s="31" t="str">
        <f>IF(Q$2=Questions!$D67,IF(Questions!$C67&lt;&gt;"",Questions!$C67," "),"")</f>
        <v/>
      </c>
    </row>
    <row r="33" spans="1:17" ht="18.75" customHeight="1" x14ac:dyDescent="0.2">
      <c r="A33" s="31">
        <f>Questions!A33</f>
        <v>31</v>
      </c>
      <c r="B33" s="31" t="str">
        <f>IF(B$2=Questions!$D33,IF(Questions!$C33&lt;&gt;"",Questions!$C33," "),"")</f>
        <v/>
      </c>
      <c r="C33" s="31" t="str">
        <f>IF(C$2=Questions!$D33,IF(Questions!$C33&lt;&gt;"",Questions!$C33," "),"")</f>
        <v/>
      </c>
      <c r="D33" s="31" t="str">
        <f>IF(D$2=Questions!$D33,IF(Questions!$C33&lt;&gt;"",Questions!$C33," "),"")</f>
        <v/>
      </c>
      <c r="E33" s="31" t="str">
        <f>IF(E$2=Questions!$D33,IF(Questions!$C33&lt;&gt;"",Questions!$C33," "),"")</f>
        <v/>
      </c>
      <c r="F33" s="31" t="str">
        <f>IF(F$2=Questions!$D33,IF(Questions!$C33&lt;&gt;"",Questions!$C33," "),"")</f>
        <v xml:space="preserve"> </v>
      </c>
      <c r="G33" s="31" t="str">
        <f>IF(G$2=Questions!$D33,IF(Questions!$C33&lt;&gt;"",Questions!$C33," "),"")</f>
        <v/>
      </c>
      <c r="H33" s="31" t="str">
        <f>IF(H$2=Questions!$D33,IF(Questions!$C33&lt;&gt;"",Questions!$C33," "),"")</f>
        <v/>
      </c>
      <c r="I33" s="27"/>
      <c r="J33" s="31">
        <f>Questions!A68</f>
        <v>66</v>
      </c>
      <c r="K33" s="31" t="str">
        <f>IF(K$2=Questions!$D68,IF(Questions!$C68&lt;&gt;"",Questions!$C68," "),"")</f>
        <v/>
      </c>
      <c r="L33" s="31" t="str">
        <f>IF(L$2=Questions!$D68,IF(Questions!$C68&lt;&gt;"",Questions!$C68," "),"")</f>
        <v/>
      </c>
      <c r="M33" s="31" t="str">
        <f>IF(M$2=Questions!$D68,IF(Questions!$C68&lt;&gt;"",Questions!$C68," "),"")</f>
        <v xml:space="preserve"> </v>
      </c>
      <c r="N33" s="31" t="str">
        <f>IF(N$2=Questions!$D68,IF(Questions!$C68&lt;&gt;"",Questions!$C68," "),"")</f>
        <v/>
      </c>
      <c r="O33" s="31" t="str">
        <f>IF(O$2=Questions!$D68,IF(Questions!$C68&lt;&gt;"",Questions!$C68," "),"")</f>
        <v/>
      </c>
      <c r="P33" s="31" t="str">
        <f>IF(P$2=Questions!$D68,IF(Questions!$C68&lt;&gt;"",Questions!$C68," "),"")</f>
        <v/>
      </c>
      <c r="Q33" s="31" t="str">
        <f>IF(Q$2=Questions!$D68,IF(Questions!$C68&lt;&gt;"",Questions!$C68," "),"")</f>
        <v/>
      </c>
    </row>
    <row r="34" spans="1:17" ht="18.75" customHeight="1" x14ac:dyDescent="0.2">
      <c r="A34" s="31">
        <f>Questions!A34</f>
        <v>32</v>
      </c>
      <c r="B34" s="31" t="str">
        <f>IF(B$2=Questions!$D34,IF(Questions!$C34&lt;&gt;"",Questions!$C34," "),"")</f>
        <v xml:space="preserve"> </v>
      </c>
      <c r="C34" s="31" t="str">
        <f>IF(C$2=Questions!$D34,IF(Questions!$C34&lt;&gt;"",Questions!$C34," "),"")</f>
        <v/>
      </c>
      <c r="D34" s="31" t="str">
        <f>IF(D$2=Questions!$D34,IF(Questions!$C34&lt;&gt;"",Questions!$C34," "),"")</f>
        <v/>
      </c>
      <c r="E34" s="31" t="str">
        <f>IF(E$2=Questions!$D34,IF(Questions!$C34&lt;&gt;"",Questions!$C34," "),"")</f>
        <v/>
      </c>
      <c r="F34" s="31" t="str">
        <f>IF(F$2=Questions!$D34,IF(Questions!$C34&lt;&gt;"",Questions!$C34," "),"")</f>
        <v/>
      </c>
      <c r="G34" s="31" t="str">
        <f>IF(G$2=Questions!$D34,IF(Questions!$C34&lt;&gt;"",Questions!$C34," "),"")</f>
        <v/>
      </c>
      <c r="H34" s="31" t="str">
        <f>IF(H$2=Questions!$D34,IF(Questions!$C34&lt;&gt;"",Questions!$C34," "),"")</f>
        <v/>
      </c>
      <c r="I34" s="27"/>
      <c r="J34" s="31">
        <f>Questions!A69</f>
        <v>67</v>
      </c>
      <c r="K34" s="31" t="str">
        <f>IF(K$2=Questions!$D69,IF(Questions!$C69&lt;&gt;"",Questions!$C69," "),"")</f>
        <v/>
      </c>
      <c r="L34" s="31" t="str">
        <f>IF(L$2=Questions!$D69,IF(Questions!$C69&lt;&gt;"",Questions!$C69," "),"")</f>
        <v/>
      </c>
      <c r="M34" s="31" t="str">
        <f>IF(M$2=Questions!$D69,IF(Questions!$C69&lt;&gt;"",Questions!$C69," "),"")</f>
        <v/>
      </c>
      <c r="N34" s="31" t="str">
        <f>IF(N$2=Questions!$D69,IF(Questions!$C69&lt;&gt;"",Questions!$C69," "),"")</f>
        <v/>
      </c>
      <c r="O34" s="31" t="str">
        <f>IF(O$2=Questions!$D69,IF(Questions!$C69&lt;&gt;"",Questions!$C69," "),"")</f>
        <v/>
      </c>
      <c r="P34" s="31" t="str">
        <f>IF(P$2=Questions!$D69,IF(Questions!$C69&lt;&gt;"",Questions!$C69," "),"")</f>
        <v/>
      </c>
      <c r="Q34" s="31" t="str">
        <f>IF(Q$2=Questions!$D69,IF(Questions!$C69&lt;&gt;"",Questions!$C69," "),"")</f>
        <v xml:space="preserve"> </v>
      </c>
    </row>
    <row r="35" spans="1:17" ht="18.75" customHeight="1" x14ac:dyDescent="0.2">
      <c r="A35" s="31">
        <f>Questions!A35</f>
        <v>33</v>
      </c>
      <c r="B35" s="31" t="str">
        <f>IF(B$2=Questions!$D35,IF(Questions!$C35&lt;&gt;"",Questions!$C35," "),"")</f>
        <v/>
      </c>
      <c r="C35" s="31" t="str">
        <f>IF(C$2=Questions!$D35,IF(Questions!$C35&lt;&gt;"",Questions!$C35," "),"")</f>
        <v/>
      </c>
      <c r="D35" s="31" t="str">
        <f>IF(D$2=Questions!$D35,IF(Questions!$C35&lt;&gt;"",Questions!$C35," "),"")</f>
        <v xml:space="preserve"> </v>
      </c>
      <c r="E35" s="31" t="str">
        <f>IF(E$2=Questions!$D35,IF(Questions!$C35&lt;&gt;"",Questions!$C35," "),"")</f>
        <v/>
      </c>
      <c r="F35" s="31" t="str">
        <f>IF(F$2=Questions!$D35,IF(Questions!$C35&lt;&gt;"",Questions!$C35," "),"")</f>
        <v/>
      </c>
      <c r="G35" s="31" t="str">
        <f>IF(G$2=Questions!$D35,IF(Questions!$C35&lt;&gt;"",Questions!$C35," "),"")</f>
        <v/>
      </c>
      <c r="H35" s="31" t="str">
        <f>IF(H$2=Questions!$D35,IF(Questions!$C35&lt;&gt;"",Questions!$C35," "),"")</f>
        <v/>
      </c>
      <c r="I35" s="27"/>
      <c r="J35" s="31">
        <f>Questions!A70</f>
        <v>68</v>
      </c>
      <c r="K35" s="31" t="str">
        <f>IF(K$2=Questions!$D70,IF(Questions!$C70&lt;&gt;"",Questions!$C70," "),"")</f>
        <v/>
      </c>
      <c r="L35" s="31" t="str">
        <f>IF(L$2=Questions!$D70,IF(Questions!$C70&lt;&gt;"",Questions!$C70," "),"")</f>
        <v/>
      </c>
      <c r="M35" s="31" t="str">
        <f>IF(M$2=Questions!$D70,IF(Questions!$C70&lt;&gt;"",Questions!$C70," "),"")</f>
        <v/>
      </c>
      <c r="N35" s="31" t="str">
        <f>IF(N$2=Questions!$D70,IF(Questions!$C70&lt;&gt;"",Questions!$C70," "),"")</f>
        <v xml:space="preserve"> </v>
      </c>
      <c r="O35" s="31" t="str">
        <f>IF(O$2=Questions!$D70,IF(Questions!$C70&lt;&gt;"",Questions!$C70," "),"")</f>
        <v/>
      </c>
      <c r="P35" s="31" t="str">
        <f>IF(P$2=Questions!$D70,IF(Questions!$C70&lt;&gt;"",Questions!$C70," "),"")</f>
        <v/>
      </c>
      <c r="Q35" s="31" t="str">
        <f>IF(Q$2=Questions!$D70,IF(Questions!$C70&lt;&gt;"",Questions!$C70," "),"")</f>
        <v/>
      </c>
    </row>
    <row r="36" spans="1:17" ht="18.75" customHeight="1" x14ac:dyDescent="0.2">
      <c r="A36" s="31">
        <f>Questions!A36</f>
        <v>34</v>
      </c>
      <c r="B36" s="31" t="str">
        <f>IF(B$2=Questions!$D36,IF(Questions!$C36&lt;&gt;"",Questions!$C36," "),"")</f>
        <v/>
      </c>
      <c r="C36" s="31" t="str">
        <f>IF(C$2=Questions!$D36,IF(Questions!$C36&lt;&gt;"",Questions!$C36," "),"")</f>
        <v/>
      </c>
      <c r="D36" s="31" t="str">
        <f>IF(D$2=Questions!$D36,IF(Questions!$C36&lt;&gt;"",Questions!$C36," "),"")</f>
        <v/>
      </c>
      <c r="E36" s="31" t="str">
        <f>IF(E$2=Questions!$D36,IF(Questions!$C36&lt;&gt;"",Questions!$C36," "),"")</f>
        <v xml:space="preserve"> </v>
      </c>
      <c r="F36" s="31" t="str">
        <f>IF(F$2=Questions!$D36,IF(Questions!$C36&lt;&gt;"",Questions!$C36," "),"")</f>
        <v/>
      </c>
      <c r="G36" s="31" t="str">
        <f>IF(G$2=Questions!$D36,IF(Questions!$C36&lt;&gt;"",Questions!$C36," "),"")</f>
        <v/>
      </c>
      <c r="H36" s="31" t="str">
        <f>IF(H$2=Questions!$D36,IF(Questions!$C36&lt;&gt;"",Questions!$C36," "),"")</f>
        <v/>
      </c>
      <c r="I36" s="27"/>
      <c r="J36" s="31">
        <f>Questions!A71</f>
        <v>69</v>
      </c>
      <c r="K36" s="31" t="str">
        <f>IF(K$2=Questions!$D71,IF(Questions!$C71&lt;&gt;"",Questions!$C71," "),"")</f>
        <v xml:space="preserve"> </v>
      </c>
      <c r="L36" s="31" t="str">
        <f>IF(L$2=Questions!$D71,IF(Questions!$C71&lt;&gt;"",Questions!$C71," "),"")</f>
        <v/>
      </c>
      <c r="M36" s="31" t="str">
        <f>IF(M$2=Questions!$D71,IF(Questions!$C71&lt;&gt;"",Questions!$C71," "),"")</f>
        <v/>
      </c>
      <c r="N36" s="31" t="str">
        <f>IF(N$2=Questions!$D71,IF(Questions!$C71&lt;&gt;"",Questions!$C71," "),"")</f>
        <v/>
      </c>
      <c r="O36" s="31" t="str">
        <f>IF(O$2=Questions!$D71,IF(Questions!$C71&lt;&gt;"",Questions!$C71," "),"")</f>
        <v/>
      </c>
      <c r="P36" s="31" t="str">
        <f>IF(P$2=Questions!$D71,IF(Questions!$C71&lt;&gt;"",Questions!$C71," "),"")</f>
        <v/>
      </c>
      <c r="Q36" s="31" t="str">
        <f>IF(Q$2=Questions!$D71,IF(Questions!$C71&lt;&gt;"",Questions!$C71," "),"")</f>
        <v/>
      </c>
    </row>
    <row r="37" spans="1:17" ht="18.75" customHeight="1" thickBot="1" x14ac:dyDescent="0.25">
      <c r="A37" s="31">
        <f>Questions!A37</f>
        <v>35</v>
      </c>
      <c r="B37" s="31" t="str">
        <f>IF(B$2=Questions!$D37,IF(Questions!$C37&lt;&gt;"",Questions!$C37," "),"")</f>
        <v/>
      </c>
      <c r="C37" s="31" t="str">
        <f>IF(C$2=Questions!$D37,IF(Questions!$C37&lt;&gt;"",Questions!$C37," "),"")</f>
        <v xml:space="preserve"> </v>
      </c>
      <c r="D37" s="31" t="str">
        <f>IF(D$2=Questions!$D37,IF(Questions!$C37&lt;&gt;"",Questions!$C37," "),"")</f>
        <v/>
      </c>
      <c r="E37" s="31" t="str">
        <f>IF(E$2=Questions!$D37,IF(Questions!$C37&lt;&gt;"",Questions!$C37," "),"")</f>
        <v/>
      </c>
      <c r="F37" s="31" t="str">
        <f>IF(F$2=Questions!$D37,IF(Questions!$C37&lt;&gt;"",Questions!$C37," "),"")</f>
        <v/>
      </c>
      <c r="G37" s="31" t="str">
        <f>IF(G$2=Questions!$D37,IF(Questions!$C37&lt;&gt;"",Questions!$C37," "),"")</f>
        <v/>
      </c>
      <c r="H37" s="31" t="str">
        <f>IF(H$2=Questions!$D37,IF(Questions!$C37&lt;&gt;"",Questions!$C37," "),"")</f>
        <v/>
      </c>
      <c r="I37" s="27"/>
      <c r="J37" s="31">
        <f>Questions!A72</f>
        <v>70</v>
      </c>
      <c r="K37" s="31" t="str">
        <f>IF(K$2=Questions!$D72,IF(Questions!$C72&lt;&gt;"",Questions!$C72," "),"")</f>
        <v/>
      </c>
      <c r="L37" s="31" t="str">
        <f>IF(L$2=Questions!$D72,IF(Questions!$C72&lt;&gt;"",Questions!$C72," "),"")</f>
        <v/>
      </c>
      <c r="M37" s="31" t="str">
        <f>IF(M$2=Questions!$D72,IF(Questions!$C72&lt;&gt;"",Questions!$C72," "),"")</f>
        <v/>
      </c>
      <c r="N37" s="31" t="str">
        <f>IF(N$2=Questions!$D72,IF(Questions!$C72&lt;&gt;"",Questions!$C72," "),"")</f>
        <v/>
      </c>
      <c r="O37" s="31" t="str">
        <f>IF(O$2=Questions!$D72,IF(Questions!$C72&lt;&gt;"",Questions!$C72," "),"")</f>
        <v xml:space="preserve"> </v>
      </c>
      <c r="P37" s="31" t="str">
        <f>IF(P$2=Questions!$D72,IF(Questions!$C72&lt;&gt;"",Questions!$C72," "),"")</f>
        <v/>
      </c>
      <c r="Q37" s="31" t="str">
        <f>IF(Q$2=Questions!$D72,IF(Questions!$C72&lt;&gt;"",Questions!$C72," "),"")</f>
        <v/>
      </c>
    </row>
    <row r="38" spans="1:17" ht="19.5" customHeight="1" thickBot="1" x14ac:dyDescent="0.25">
      <c r="A38" s="32" t="s">
        <v>64</v>
      </c>
      <c r="B38" s="33" t="str">
        <f>IF(SUM(B3:B37)=0,"",SUM(B3:B37))</f>
        <v/>
      </c>
      <c r="C38" s="33" t="str">
        <f t="shared" ref="C38:H38" si="0">IF(SUM(C3:C37)=0,"",SUM(C3:C37))</f>
        <v/>
      </c>
      <c r="D38" s="33" t="str">
        <f t="shared" si="0"/>
        <v/>
      </c>
      <c r="E38" s="33" t="str">
        <f t="shared" si="0"/>
        <v/>
      </c>
      <c r="F38" s="33" t="str">
        <f t="shared" si="0"/>
        <v/>
      </c>
      <c r="G38" s="33" t="str">
        <f t="shared" si="0"/>
        <v/>
      </c>
      <c r="H38" s="34" t="str">
        <f t="shared" si="0"/>
        <v/>
      </c>
      <c r="I38" s="27"/>
      <c r="J38" s="32" t="s">
        <v>64</v>
      </c>
      <c r="K38" s="33" t="str">
        <f t="shared" ref="K38:Q38" si="1">IF(SUM(K3:K37)=0,"",SUM(K3:K37))</f>
        <v/>
      </c>
      <c r="L38" s="33" t="str">
        <f t="shared" si="1"/>
        <v/>
      </c>
      <c r="M38" s="33" t="str">
        <f t="shared" si="1"/>
        <v/>
      </c>
      <c r="N38" s="33" t="str">
        <f t="shared" si="1"/>
        <v/>
      </c>
      <c r="O38" s="33" t="str">
        <f t="shared" si="1"/>
        <v/>
      </c>
      <c r="P38" s="33" t="str">
        <f t="shared" si="1"/>
        <v/>
      </c>
      <c r="Q38" s="34" t="str">
        <f t="shared" si="1"/>
        <v/>
      </c>
    </row>
    <row r="39" spans="1:17" x14ac:dyDescent="0.2">
      <c r="A39" s="26"/>
      <c r="B39" s="26"/>
      <c r="C39" s="26"/>
      <c r="D39" s="26"/>
      <c r="E39" s="26"/>
      <c r="F39" s="26"/>
      <c r="G39" s="26"/>
      <c r="H39" s="26"/>
      <c r="I39" s="27"/>
      <c r="J39" s="26"/>
      <c r="K39" s="26"/>
      <c r="L39" s="26"/>
      <c r="M39" s="26"/>
      <c r="N39" s="26"/>
      <c r="O39" s="26"/>
      <c r="P39" s="26"/>
      <c r="Q39" s="26"/>
    </row>
    <row r="40" spans="1:17" ht="13.5" thickBot="1" x14ac:dyDescent="0.25">
      <c r="A40" s="26"/>
      <c r="B40" s="26"/>
      <c r="C40" s="26"/>
      <c r="D40" s="26"/>
      <c r="E40" s="26"/>
      <c r="F40" s="26"/>
      <c r="G40" s="26"/>
      <c r="H40" s="26"/>
      <c r="I40" s="27"/>
      <c r="J40" s="26"/>
      <c r="K40" s="26"/>
      <c r="L40" s="26"/>
      <c r="M40" s="26"/>
      <c r="N40" s="26"/>
      <c r="O40" s="26"/>
      <c r="P40" s="26"/>
      <c r="Q40" s="26"/>
    </row>
    <row r="41" spans="1:17" ht="45.75" customHeight="1" thickBot="1" x14ac:dyDescent="0.25">
      <c r="A41" s="26"/>
      <c r="B41" s="26"/>
      <c r="C41" s="61" t="s">
        <v>84</v>
      </c>
      <c r="D41" s="61"/>
      <c r="E41" s="62"/>
      <c r="F41" s="35" t="s">
        <v>13</v>
      </c>
      <c r="G41" s="36" t="s">
        <v>80</v>
      </c>
      <c r="H41" s="37" t="s">
        <v>10</v>
      </c>
      <c r="I41" s="37" t="s">
        <v>11</v>
      </c>
      <c r="J41" s="37" t="s">
        <v>14</v>
      </c>
      <c r="K41" s="37" t="s">
        <v>12</v>
      </c>
      <c r="L41" s="38" t="s">
        <v>15</v>
      </c>
      <c r="M41" s="63" t="s">
        <v>85</v>
      </c>
      <c r="N41" s="64"/>
      <c r="O41" s="64"/>
      <c r="P41" s="64"/>
      <c r="Q41" s="39"/>
    </row>
    <row r="42" spans="1:17" ht="19.5" customHeight="1" thickBot="1" x14ac:dyDescent="0.25">
      <c r="A42" s="26"/>
      <c r="B42" s="26"/>
      <c r="C42" s="26"/>
      <c r="D42" s="26"/>
      <c r="E42" s="26"/>
      <c r="F42" s="40" t="str">
        <f>IF(B38&lt;&gt;"",IF(K38&lt;&gt;"",B38+K38,""),"")</f>
        <v/>
      </c>
      <c r="G42" s="41" t="str">
        <f t="shared" ref="G42:L42" si="2">IF(C38&lt;&gt;"",IF(L38&lt;&gt;"",C38+L38,""),"")</f>
        <v/>
      </c>
      <c r="H42" s="33" t="str">
        <f t="shared" si="2"/>
        <v/>
      </c>
      <c r="I42" s="33" t="str">
        <f t="shared" si="2"/>
        <v/>
      </c>
      <c r="J42" s="33" t="str">
        <f t="shared" si="2"/>
        <v/>
      </c>
      <c r="K42" s="33" t="str">
        <f t="shared" si="2"/>
        <v/>
      </c>
      <c r="L42" s="34" t="str">
        <f t="shared" si="2"/>
        <v/>
      </c>
      <c r="M42" s="26"/>
      <c r="N42" s="42"/>
      <c r="O42" s="42"/>
      <c r="P42" s="42"/>
      <c r="Q42" s="26"/>
    </row>
    <row r="43" spans="1:17" x14ac:dyDescent="0.2">
      <c r="A43" s="26"/>
      <c r="B43" s="26"/>
      <c r="C43" s="26"/>
      <c r="D43" s="26"/>
      <c r="E43" s="26"/>
      <c r="F43" s="26"/>
      <c r="G43" s="26"/>
      <c r="H43" s="26"/>
      <c r="I43" s="27"/>
      <c r="J43" s="26"/>
      <c r="K43" s="26"/>
      <c r="L43" s="26"/>
      <c r="M43" s="26"/>
      <c r="N43" s="26"/>
      <c r="O43" s="26"/>
      <c r="P43" s="26"/>
      <c r="Q43" s="26"/>
    </row>
    <row r="44" spans="1:17" s="8" customFormat="1" x14ac:dyDescent="0.2">
      <c r="A44" s="58" t="s">
        <v>112</v>
      </c>
      <c r="B44" s="58"/>
      <c r="C44" s="58"/>
      <c r="D44" s="58"/>
      <c r="E44" s="58"/>
      <c r="F44" s="58"/>
      <c r="G44" s="58"/>
      <c r="H44" s="58"/>
      <c r="I44" s="58"/>
      <c r="J44" s="58"/>
      <c r="K44" s="58"/>
      <c r="L44" s="58"/>
      <c r="M44" s="58"/>
      <c r="N44" s="58"/>
      <c r="O44" s="58"/>
      <c r="P44" s="58"/>
      <c r="Q44" s="58"/>
    </row>
    <row r="45" spans="1:17" s="8" customFormat="1" ht="18" customHeight="1" x14ac:dyDescent="0.2">
      <c r="A45" s="57" t="s">
        <v>113</v>
      </c>
      <c r="B45" s="57"/>
      <c r="C45" s="57"/>
      <c r="D45" s="57"/>
      <c r="E45" s="57"/>
      <c r="F45" s="57"/>
      <c r="G45" s="57"/>
      <c r="H45" s="57"/>
      <c r="I45" s="57"/>
      <c r="J45" s="57"/>
      <c r="K45" s="57"/>
      <c r="L45" s="57"/>
      <c r="M45" s="57"/>
      <c r="N45" s="57"/>
      <c r="O45" s="57"/>
      <c r="P45" s="57"/>
      <c r="Q45" s="57"/>
    </row>
  </sheetData>
  <sheetProtection password="BF67" sheet="1" objects="1" scenarios="1" selectLockedCells="1"/>
  <mergeCells count="4">
    <mergeCell ref="C41:E41"/>
    <mergeCell ref="M41:P41"/>
    <mergeCell ref="A44:Q44"/>
    <mergeCell ref="A45:Q45"/>
  </mergeCells>
  <phoneticPr fontId="0" type="noConversion"/>
  <conditionalFormatting sqref="F42:L42 K38:Q38 B38:H38">
    <cfRule type="cellIs" dxfId="1" priority="1" stopIfTrue="1" operator="equal">
      <formula>" "</formula>
    </cfRule>
  </conditionalFormatting>
  <conditionalFormatting sqref="B3:H37 K3:Q37">
    <cfRule type="cellIs" dxfId="0" priority="2" stopIfTrue="1" operator="notEqual">
      <formula>""</formula>
    </cfRule>
  </conditionalFormatting>
  <hyperlinks>
    <hyperlink ref="A45" r:id="rId1"/>
  </hyperlinks>
  <pageMargins left="0.74803149606299213" right="0.74803149606299213" top="0.51181102362204722" bottom="0.98425196850393704" header="0.51181102362204722" footer="0.51181102362204722"/>
  <pageSetup scale="84" orientation="portrait" horizontalDpi="4294967293" verticalDpi="4294967293" r:id="rId2"/>
  <headerFooter alignWithMargins="0">
    <oddFooter>&amp;L© Advanogy.com&amp;R&amp;A</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Instructions</vt:lpstr>
      <vt:lpstr>Questions</vt:lpstr>
      <vt:lpstr>Styles Graph</vt:lpstr>
      <vt:lpstr>Scoresheet</vt:lpstr>
      <vt:lpstr>Instructions!Print_Area</vt:lpstr>
      <vt:lpstr>Questions!Print_Area</vt:lpstr>
      <vt:lpstr>Scoresheet!Print_Area</vt:lpstr>
      <vt:lpstr>'Styles Graph'!Print_Area</vt:lpstr>
      <vt:lpstr>Questions!Print_Titles</vt:lpstr>
    </vt:vector>
  </TitlesOfParts>
  <Company>Advanogy.com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Memletics Styles Questionnaire</dc:title>
  <dc:subject>Memletic Styles</dc:subject>
  <dc:creator>Advanogy.com</dc:creator>
  <cp:keywords>memletic learning styles memletics manual</cp:keywords>
  <cp:lastModifiedBy>RM11</cp:lastModifiedBy>
  <cp:lastPrinted>2008-06-25T12:45:24Z</cp:lastPrinted>
  <dcterms:created xsi:type="dcterms:W3CDTF">2002-03-31T04:51:15Z</dcterms:created>
  <dcterms:modified xsi:type="dcterms:W3CDTF">2012-11-05T19:16:21Z</dcterms:modified>
</cp:coreProperties>
</file>