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のフォーマット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0">
      <text>
        <t xml:space="preserve">栄養素の計算処理を書く必要があるるため時間がかかる恐れあり。</t>
      </text>
    </comment>
  </commentList>
</comments>
</file>

<file path=xl/sharedStrings.xml><?xml version="1.0" encoding="utf-8"?>
<sst xmlns="http://schemas.openxmlformats.org/spreadsheetml/2006/main" count="250" uniqueCount="106">
  <si>
    <t>■工数の計算方法
　・1人月=30人日
　・1人日=8時間
　・1時間=0.125人日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</si>
  <si>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</si>
  <si>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</si>
  <si>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</si>
  <si>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</si>
  <si>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</si>
  <si>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</si>
  <si>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</si>
  <si>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</si>
  <si>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</si>
  <si>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</si>
  <si>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</si>
  <si>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</si>
  <si>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</si>
  <si>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</si>
  <si>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</si>
  <si>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</si>
  <si>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担当者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</si>
  <si>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</si>
  <si>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</si>
  <si>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</si>
  <si>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</si>
  <si>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</si>
  <si>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</si>
  <si>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</si>
  <si>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非機能要件</t>
  </si>
  <si>
    <t>非機能要件の洗い出し</t>
  </si>
  <si>
    <t>要件定義書の作成</t>
  </si>
  <si>
    <t>total工数</t>
  </si>
  <si>
    <t>wbs作成</t>
  </si>
  <si>
    <t>必要な作業の洗い出し</t>
  </si>
  <si>
    <t>作業の粒度・順序の整理</t>
  </si>
  <si>
    <t>wbsの作成</t>
  </si>
  <si>
    <t>着手中</t>
  </si>
  <si>
    <t>未着手</t>
  </si>
  <si>
    <t>基本設計</t>
  </si>
  <si>
    <t>画面定義書の作成</t>
  </si>
  <si>
    <t>トップ</t>
  </si>
  <si>
    <t>トップの画面定義が完了すること</t>
  </si>
  <si>
    <t>会員登録</t>
  </si>
  <si>
    <t>会員登録の画面定義が完了すること</t>
  </si>
  <si>
    <t>ログイン</t>
  </si>
  <si>
    <t>ログインの画面定義が完了すること</t>
  </si>
  <si>
    <t>マイページ</t>
  </si>
  <si>
    <t>マイページの画面定義が完了すること</t>
  </si>
  <si>
    <t>食材登録</t>
  </si>
  <si>
    <t>食材登録の画面定義が完了すること</t>
  </si>
  <si>
    <t>摂取栄養素一覧</t>
  </si>
  <si>
    <t>摂取栄養素一覧の画面定義が完了すること</t>
  </si>
  <si>
    <t>食材詳細</t>
  </si>
  <si>
    <t>食材詳細の画面定義が完了すること</t>
  </si>
  <si>
    <t>食材編集</t>
  </si>
  <si>
    <t>食材編集の画面定義が完了すること</t>
  </si>
  <si>
    <t>食材削除</t>
  </si>
  <si>
    <t>食材削除の画面定義が完了すること</t>
  </si>
  <si>
    <t>メモ登録</t>
  </si>
  <si>
    <t>メモ登録の画面定義が完了すること</t>
  </si>
  <si>
    <t>メモ詳細</t>
  </si>
  <si>
    <t>メモ詳細の画面定義が完了すること</t>
  </si>
  <si>
    <t>メモ編集</t>
  </si>
  <si>
    <t>メモ編集の画面定義が完了すること</t>
  </si>
  <si>
    <t>メモ削除</t>
  </si>
  <si>
    <t>メモ削除の画面定義が完了すること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</si>
  <si>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</si>
  <si>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</si>
  <si>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</si>
  <si>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</si>
  <si>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</si>
  <si>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</si>
  <si>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</si>
  <si>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</si>
  <si>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</si>
  <si>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</si>
  <si>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</si>
  <si>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</si>
  <si>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</si>
  <si>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</si>
  <si>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</si>
  <si>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トップの画面が完了すること</t>
  </si>
  <si>
    <t>会員登録画面が完了すること</t>
  </si>
  <si>
    <t>ログイン画面が完了すること</t>
  </si>
  <si>
    <t>マイページ画面が完了すること</t>
  </si>
  <si>
    <t>ログアウト</t>
  </si>
  <si>
    <t>ログアウト画面が完了すること</t>
  </si>
  <si>
    <t>食材登録の画面が完了すること</t>
  </si>
  <si>
    <t>摂取栄養素一覧の画面が完了すること</t>
  </si>
  <si>
    <t>食材詳細の画面が完了すること</t>
  </si>
  <si>
    <t>食材編集の画面が完了すること</t>
  </si>
  <si>
    <t>食材削除の画面が完了すること</t>
  </si>
  <si>
    <t>メモ登録の画面が完了すること</t>
  </si>
  <si>
    <t>メモ詳細の画面が完了すること</t>
  </si>
  <si>
    <t>メモ編集の画面が完了すること</t>
  </si>
  <si>
    <t>メモ削除の画面が完了すること</t>
  </si>
  <si>
    <t>単体テスト</t>
  </si>
  <si>
    <t>テスト項目書の作成</t>
  </si>
  <si>
    <t>テスト項目書の作成完了</t>
  </si>
  <si>
    <t>テスト実施</t>
  </si>
  <si>
    <t>エラーなく全てのテストを終えること</t>
  </si>
  <si>
    <t>結合テスト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</si>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</sst>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"/>
  </numFmts>
  <fonts count="7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color rgb="FF000000"/>
      <name val="Roboto"/>
    </font>
    <font/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1" fillId="3" fontId="3" numFmtId="0" xfId="0" applyBorder="1" applyFill="1" applyFont="1"/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4" fillId="0" fontId="4" numFmtId="0" xfId="0" applyBorder="1" applyFont="1"/>
    <xf borderId="5" fillId="3" fontId="3" numFmtId="0" xfId="0" applyBorder="1" applyFont="1"/>
    <xf borderId="3" fillId="3" fontId="1" numFmtId="0" xfId="0" applyAlignment="1" applyBorder="1" applyFont="1">
      <alignment horizontal="center" vertical="center"/>
    </xf>
    <xf borderId="6" fillId="0" fontId="4" numFmtId="0" xfId="0" applyBorder="1" applyFont="1"/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readingOrder="0" vertical="center"/>
    </xf>
    <xf borderId="3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vertical="center"/>
    </xf>
    <xf borderId="2" fillId="4" fontId="1" numFmtId="0" xfId="0" applyAlignment="1" applyBorder="1" applyFont="1">
      <alignment vertical="center"/>
    </xf>
    <xf borderId="7" fillId="4" fontId="1" numFmtId="0" xfId="0" applyAlignment="1" applyBorder="1" applyFont="1">
      <alignment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readingOrder="0" vertical="center"/>
    </xf>
    <xf borderId="1" fillId="0" fontId="1" numFmtId="0" xfId="0" applyBorder="1" applyFont="1"/>
    <xf borderId="5" fillId="0" fontId="1" numFmtId="0" xfId="0" applyAlignment="1" applyBorder="1" applyFont="1">
      <alignment horizontal="left" readingOrder="0" vertical="center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horizontal="center" readingOrder="0"/>
    </xf>
    <xf borderId="7" fillId="0" fontId="1" numFmtId="0" xfId="0" applyBorder="1" applyFont="1"/>
    <xf borderId="0" fillId="0" fontId="1" numFmtId="0" xfId="0" applyFont="1"/>
    <xf borderId="6" fillId="0" fontId="1" numFmtId="0" xfId="0" applyBorder="1" applyFont="1"/>
    <xf borderId="8" fillId="0" fontId="4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164" xfId="0" applyAlignment="1" applyBorder="1" applyFont="1" applyNumberFormat="1">
      <alignment horizontal="center" readingOrder="0"/>
    </xf>
    <xf borderId="9" fillId="0" fontId="1" numFmtId="0" xfId="0" applyBorder="1" applyFont="1"/>
    <xf borderId="6" fillId="3" fontId="1" numFmtId="0" xfId="0" applyBorder="1" applyFont="1"/>
    <xf borderId="9" fillId="0" fontId="4" numFmtId="0" xfId="0" applyBorder="1" applyFont="1"/>
    <xf borderId="9" fillId="3" fontId="1" numFmtId="0" xfId="0" applyAlignment="1" applyBorder="1" applyFont="1">
      <alignment readingOrder="0"/>
    </xf>
    <xf borderId="9" fillId="3" fontId="1" numFmtId="0" xfId="0" applyBorder="1" applyFont="1"/>
    <xf borderId="6" fillId="4" fontId="1" numFmtId="0" xfId="0" applyBorder="1" applyFont="1"/>
    <xf borderId="9" fillId="4" fontId="1" numFmtId="0" xfId="0" applyBorder="1" applyFont="1"/>
    <xf borderId="9" fillId="4" fontId="1" numFmtId="2" xfId="0" applyAlignment="1" applyBorder="1" applyFont="1" applyNumberFormat="1">
      <alignment horizontal="right"/>
    </xf>
    <xf borderId="9" fillId="4" fontId="1" numFmtId="0" xfId="0" applyAlignment="1" applyBorder="1" applyFont="1">
      <alignment horizontal="right"/>
    </xf>
    <xf borderId="9" fillId="4" fontId="1" numFmtId="165" xfId="0" applyAlignment="1" applyBorder="1" applyFont="1" applyNumberFormat="1">
      <alignment horizontal="center" readingOrder="0"/>
    </xf>
    <xf borderId="9" fillId="4" fontId="1" numFmtId="0" xfId="0" applyAlignment="1" applyBorder="1" applyFont="1">
      <alignment readingOrder="0"/>
    </xf>
    <xf borderId="9" fillId="4" fontId="1" numFmtId="0" xfId="0" applyBorder="1" applyFont="1"/>
    <xf borderId="7" fillId="0" fontId="1" numFmtId="0" xfId="0" applyAlignment="1" applyBorder="1" applyFont="1">
      <alignment vertical="center"/>
    </xf>
    <xf borderId="1" fillId="0" fontId="1" numFmtId="2" xfId="0" applyAlignment="1" applyBorder="1" applyFont="1" applyNumberFormat="1">
      <alignment readingOrder="0" vertical="center"/>
    </xf>
    <xf borderId="7" fillId="0" fontId="1" numFmtId="0" xfId="0" applyAlignment="1" applyBorder="1" applyFont="1">
      <alignment readingOrder="0" vertical="center"/>
    </xf>
    <xf borderId="1" fillId="3" fontId="5" numFmtId="0" xfId="0" applyAlignment="1" applyBorder="1" applyFont="1">
      <alignment horizontal="left" readingOrder="0"/>
    </xf>
    <xf borderId="1" fillId="0" fontId="1" numFmtId="2" xfId="0" applyAlignment="1" applyBorder="1" applyFont="1" applyNumberFormat="1">
      <alignment vertical="center"/>
    </xf>
    <xf borderId="9" fillId="0" fontId="1" numFmtId="0" xfId="0" applyAlignment="1" applyBorder="1" applyFont="1">
      <alignment vertical="center"/>
    </xf>
    <xf borderId="1" fillId="4" fontId="1" numFmtId="2" xfId="0" applyAlignment="1" applyBorder="1" applyFont="1" applyNumberFormat="1">
      <alignment vertical="center"/>
    </xf>
    <xf borderId="1" fillId="4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center" wrapText="1"/>
    </xf>
    <xf borderId="1" fillId="4" fontId="1" numFmtId="1" xfId="0" applyAlignment="1" applyBorder="1" applyFont="1" applyNumberFormat="1">
      <alignment vertical="center"/>
    </xf>
    <xf borderId="1" fillId="4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1" numFmtId="165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vertical="center"/>
    </xf>
    <xf borderId="1" fillId="5" fontId="1" numFmtId="165" xfId="0" applyAlignment="1" applyBorder="1" applyFont="1" applyNumberFormat="1">
      <alignment horizontal="center" vertical="center"/>
    </xf>
    <xf borderId="1" fillId="5" fontId="1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6.63"/>
    <col customWidth="1" min="3" max="3" width="22.88"/>
    <col customWidth="1" min="4" max="5" width="29.63"/>
    <col customWidth="1" min="6" max="6" width="11.63"/>
    <col customWidth="1" min="7" max="7" width="8.5"/>
    <col customWidth="1" min="8" max="8" width="16.13"/>
  </cols>
  <sheetData>
    <row r="1">
      <c r="A1" s="1"/>
      <c r="B1" s="2"/>
      <c r="C1" s="2"/>
      <c r="D1" s="2"/>
      <c r="E1" s="2"/>
      <c r="F1" s="3" t="s">
        <v>0</v>
      </c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/>
      <c r="B2" s="2"/>
      <c r="C2" s="2"/>
      <c r="D2" s="2"/>
      <c r="E2" s="2" t="s">
        <v>1</v>
      </c>
      <c r="F2" s="2" t="s">
        <v>2</v>
      </c>
      <c r="G2" s="2" t="s">
        <v>3</v>
      </c>
      <c r="H2" s="1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4" t="s">
        <v>7</v>
      </c>
      <c r="B3" s="5" t="s">
        <v>8</v>
      </c>
      <c r="C3" s="5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4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7"/>
      <c r="B4" s="8" t="s">
        <v>19</v>
      </c>
      <c r="C4" s="9" t="s">
        <v>20</v>
      </c>
      <c r="D4" s="10" t="s">
        <v>21</v>
      </c>
      <c r="E4" s="10" t="s">
        <v>22</v>
      </c>
      <c r="F4" s="10">
        <f t="shared" ref="F4:G4" si="1">1/8*3</f>
        <v>0.375</v>
      </c>
      <c r="G4" s="10">
        <f t="shared" si="1"/>
        <v>0.375</v>
      </c>
      <c r="H4" s="11">
        <v>44998.0</v>
      </c>
      <c r="I4" s="12" t="s">
        <v>23</v>
      </c>
      <c r="J4" s="12" t="s">
        <v>24</v>
      </c>
      <c r="K4" s="10"/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7"/>
      <c r="B5" s="13"/>
      <c r="C5" s="14" t="s">
        <v>25</v>
      </c>
      <c r="D5" s="10" t="s">
        <v>21</v>
      </c>
      <c r="E5" s="10" t="s">
        <v>26</v>
      </c>
      <c r="F5" s="10">
        <f t="shared" ref="F5:G5" si="2">1/8*3</f>
        <v>0.375</v>
      </c>
      <c r="G5" s="10">
        <f t="shared" si="2"/>
        <v>0.375</v>
      </c>
      <c r="H5" s="11">
        <v>44998.0</v>
      </c>
      <c r="I5" s="12" t="s">
        <v>23</v>
      </c>
      <c r="J5" s="12" t="s">
        <v>24</v>
      </c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15"/>
      <c r="B6" s="16"/>
      <c r="C6" s="10" t="s">
        <v>21</v>
      </c>
      <c r="D6" s="10" t="s">
        <v>21</v>
      </c>
      <c r="E6" s="17" t="s">
        <v>27</v>
      </c>
      <c r="F6" s="17">
        <f t="shared" ref="F6:G6" si="3">1/8*2</f>
        <v>0.25</v>
      </c>
      <c r="G6" s="17">
        <f t="shared" si="3"/>
        <v>0.25</v>
      </c>
      <c r="H6" s="11">
        <v>44998.0</v>
      </c>
      <c r="I6" s="18" t="s">
        <v>23</v>
      </c>
      <c r="J6" s="12" t="s">
        <v>24</v>
      </c>
      <c r="K6" s="17"/>
      <c r="L6" s="1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19"/>
      <c r="B7" s="20"/>
      <c r="C7" s="21"/>
      <c r="D7" s="22"/>
      <c r="E7" s="20" t="s">
        <v>28</v>
      </c>
      <c r="F7" s="20">
        <f t="shared" ref="F7:G7" si="4">SUM(F4:F6)</f>
        <v>1</v>
      </c>
      <c r="G7" s="20">
        <f t="shared" si="4"/>
        <v>1</v>
      </c>
      <c r="H7" s="23">
        <v>44998.0</v>
      </c>
      <c r="I7" s="24" t="s">
        <v>23</v>
      </c>
      <c r="J7" s="20"/>
      <c r="K7" s="20"/>
      <c r="L7" s="2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5"/>
      <c r="B8" s="26" t="s">
        <v>29</v>
      </c>
      <c r="C8" s="27" t="s">
        <v>21</v>
      </c>
      <c r="D8" s="27" t="s">
        <v>21</v>
      </c>
      <c r="E8" s="28" t="s">
        <v>30</v>
      </c>
      <c r="F8" s="10">
        <f t="shared" ref="F8:G8" si="5">1/8*3</f>
        <v>0.375</v>
      </c>
      <c r="G8" s="10">
        <f t="shared" si="5"/>
        <v>0.375</v>
      </c>
      <c r="H8" s="29">
        <v>44999.0</v>
      </c>
      <c r="I8" s="28" t="s">
        <v>23</v>
      </c>
      <c r="J8" s="30" t="s">
        <v>24</v>
      </c>
      <c r="K8" s="27"/>
      <c r="L8" s="27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>
      <c r="A9" s="32"/>
      <c r="B9" s="33"/>
      <c r="C9" s="27" t="s">
        <v>21</v>
      </c>
      <c r="D9" s="34" t="s">
        <v>21</v>
      </c>
      <c r="E9" s="35" t="s">
        <v>31</v>
      </c>
      <c r="F9" s="10">
        <f t="shared" ref="F9:G9" si="6">1/8*3</f>
        <v>0.375</v>
      </c>
      <c r="G9" s="10">
        <f t="shared" si="6"/>
        <v>0.375</v>
      </c>
      <c r="H9" s="36">
        <v>44999.0</v>
      </c>
      <c r="I9" s="35" t="s">
        <v>23</v>
      </c>
      <c r="J9" s="37" t="s">
        <v>24</v>
      </c>
      <c r="K9" s="34"/>
      <c r="L9" s="34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>
      <c r="A10" s="38"/>
      <c r="B10" s="39"/>
      <c r="C10" s="34" t="s">
        <v>21</v>
      </c>
      <c r="D10" s="34" t="s">
        <v>21</v>
      </c>
      <c r="E10" s="40" t="s">
        <v>32</v>
      </c>
      <c r="F10" s="17">
        <f t="shared" ref="F10:G10" si="7">1/8*2</f>
        <v>0.25</v>
      </c>
      <c r="G10" s="17">
        <f t="shared" si="7"/>
        <v>0.25</v>
      </c>
      <c r="H10" s="36">
        <v>44999.0</v>
      </c>
      <c r="I10" s="40" t="s">
        <v>33</v>
      </c>
      <c r="J10" s="37" t="s">
        <v>24</v>
      </c>
      <c r="K10" s="41"/>
      <c r="L10" s="4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>
      <c r="A11" s="42"/>
      <c r="B11" s="43"/>
      <c r="C11" s="43"/>
      <c r="D11" s="43"/>
      <c r="E11" s="43" t="s">
        <v>28</v>
      </c>
      <c r="F11" s="44">
        <f t="shared" ref="F11:G11" si="8">SUM(F8:F10)</f>
        <v>1</v>
      </c>
      <c r="G11" s="45">
        <f t="shared" si="8"/>
        <v>1</v>
      </c>
      <c r="H11" s="46">
        <v>44999.0</v>
      </c>
      <c r="I11" s="47" t="s">
        <v>34</v>
      </c>
      <c r="J11" s="48"/>
      <c r="K11" s="43"/>
      <c r="L11" s="43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>
      <c r="A12" s="7"/>
      <c r="B12" s="8" t="s">
        <v>35</v>
      </c>
      <c r="C12" s="8" t="s">
        <v>36</v>
      </c>
      <c r="D12" s="49" t="s">
        <v>37</v>
      </c>
      <c r="E12" s="10" t="s">
        <v>38</v>
      </c>
      <c r="F12" s="50">
        <v>0.25</v>
      </c>
      <c r="G12" s="12"/>
      <c r="H12" s="11">
        <v>45000.0</v>
      </c>
      <c r="I12" s="12" t="s">
        <v>34</v>
      </c>
      <c r="J12" s="12" t="s">
        <v>24</v>
      </c>
      <c r="K12" s="10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7"/>
      <c r="B13" s="13"/>
      <c r="C13" s="13"/>
      <c r="D13" s="49" t="s">
        <v>39</v>
      </c>
      <c r="E13" s="10" t="s">
        <v>40</v>
      </c>
      <c r="F13" s="50">
        <v>0.25</v>
      </c>
      <c r="G13" s="12"/>
      <c r="H13" s="11">
        <v>45000.0</v>
      </c>
      <c r="I13" s="12" t="s">
        <v>34</v>
      </c>
      <c r="J13" s="12" t="s">
        <v>24</v>
      </c>
      <c r="K13" s="10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7"/>
      <c r="B14" s="13"/>
      <c r="C14" s="13"/>
      <c r="D14" s="49" t="s">
        <v>41</v>
      </c>
      <c r="E14" s="10" t="s">
        <v>42</v>
      </c>
      <c r="F14" s="50">
        <v>0.125</v>
      </c>
      <c r="G14" s="12"/>
      <c r="H14" s="11">
        <v>45000.0</v>
      </c>
      <c r="I14" s="12" t="s">
        <v>34</v>
      </c>
      <c r="J14" s="12" t="s">
        <v>24</v>
      </c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7"/>
      <c r="B15" s="13"/>
      <c r="C15" s="13"/>
      <c r="D15" s="49" t="s">
        <v>43</v>
      </c>
      <c r="E15" s="10" t="s">
        <v>44</v>
      </c>
      <c r="F15" s="50">
        <v>0.25</v>
      </c>
      <c r="G15" s="12"/>
      <c r="H15" s="11">
        <v>45000.0</v>
      </c>
      <c r="I15" s="12" t="s">
        <v>34</v>
      </c>
      <c r="J15" s="12" t="s">
        <v>24</v>
      </c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7"/>
      <c r="B16" s="13"/>
      <c r="C16" s="13"/>
      <c r="D16" s="51" t="s">
        <v>45</v>
      </c>
      <c r="E16" s="52" t="s">
        <v>46</v>
      </c>
      <c r="F16" s="50">
        <v>0.125</v>
      </c>
      <c r="G16" s="12"/>
      <c r="H16" s="11">
        <v>45000.0</v>
      </c>
      <c r="I16" s="12" t="s">
        <v>34</v>
      </c>
      <c r="J16" s="12" t="s">
        <v>24</v>
      </c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7"/>
      <c r="B17" s="13"/>
      <c r="C17" s="13"/>
      <c r="D17" s="51" t="s">
        <v>47</v>
      </c>
      <c r="E17" s="52" t="s">
        <v>48</v>
      </c>
      <c r="F17" s="50">
        <v>0.375</v>
      </c>
      <c r="G17" s="12"/>
      <c r="H17" s="11">
        <v>45001.0</v>
      </c>
      <c r="I17" s="12" t="s">
        <v>34</v>
      </c>
      <c r="J17" s="12" t="s">
        <v>24</v>
      </c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7"/>
      <c r="B18" s="13"/>
      <c r="C18" s="13"/>
      <c r="D18" s="51" t="s">
        <v>49</v>
      </c>
      <c r="E18" s="52" t="s">
        <v>50</v>
      </c>
      <c r="F18" s="53">
        <f t="shared" ref="F18:F24" si="9">1/8*1</f>
        <v>0.125</v>
      </c>
      <c r="G18" s="12"/>
      <c r="H18" s="11">
        <v>45001.0</v>
      </c>
      <c r="I18" s="12" t="s">
        <v>34</v>
      </c>
      <c r="J18" s="12" t="s">
        <v>24</v>
      </c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7"/>
      <c r="B19" s="13"/>
      <c r="C19" s="13"/>
      <c r="D19" s="51" t="s">
        <v>51</v>
      </c>
      <c r="E19" s="52" t="s">
        <v>52</v>
      </c>
      <c r="F19" s="53">
        <f t="shared" si="9"/>
        <v>0.125</v>
      </c>
      <c r="G19" s="12"/>
      <c r="H19" s="11">
        <v>45001.0</v>
      </c>
      <c r="I19" s="12" t="s">
        <v>34</v>
      </c>
      <c r="J19" s="12" t="s">
        <v>24</v>
      </c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7"/>
      <c r="B20" s="13"/>
      <c r="C20" s="13"/>
      <c r="D20" s="51" t="s">
        <v>53</v>
      </c>
      <c r="E20" s="52" t="s">
        <v>54</v>
      </c>
      <c r="F20" s="53">
        <f t="shared" si="9"/>
        <v>0.125</v>
      </c>
      <c r="G20" s="12"/>
      <c r="H20" s="11">
        <v>45001.0</v>
      </c>
      <c r="I20" s="12" t="s">
        <v>34</v>
      </c>
      <c r="J20" s="12" t="s">
        <v>24</v>
      </c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7"/>
      <c r="B21" s="13"/>
      <c r="C21" s="13"/>
      <c r="D21" s="51" t="s">
        <v>55</v>
      </c>
      <c r="E21" s="52" t="s">
        <v>56</v>
      </c>
      <c r="F21" s="53">
        <f t="shared" si="9"/>
        <v>0.125</v>
      </c>
      <c r="G21" s="12"/>
      <c r="H21" s="11">
        <v>45001.0</v>
      </c>
      <c r="I21" s="12" t="s">
        <v>34</v>
      </c>
      <c r="J21" s="12" t="s">
        <v>24</v>
      </c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7"/>
      <c r="B22" s="13"/>
      <c r="C22" s="13"/>
      <c r="D22" s="51" t="s">
        <v>57</v>
      </c>
      <c r="E22" s="52" t="s">
        <v>58</v>
      </c>
      <c r="F22" s="53">
        <f t="shared" si="9"/>
        <v>0.125</v>
      </c>
      <c r="G22" s="12"/>
      <c r="H22" s="11">
        <v>45001.0</v>
      </c>
      <c r="I22" s="12" t="s">
        <v>34</v>
      </c>
      <c r="J22" s="12" t="s">
        <v>24</v>
      </c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7"/>
      <c r="B23" s="13"/>
      <c r="C23" s="13"/>
      <c r="D23" s="51" t="s">
        <v>59</v>
      </c>
      <c r="E23" s="52" t="s">
        <v>60</v>
      </c>
      <c r="F23" s="53">
        <f t="shared" si="9"/>
        <v>0.125</v>
      </c>
      <c r="G23" s="12"/>
      <c r="H23" s="11">
        <v>45001.0</v>
      </c>
      <c r="I23" s="12" t="s">
        <v>34</v>
      </c>
      <c r="J23" s="12" t="s">
        <v>24</v>
      </c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7"/>
      <c r="B24" s="13"/>
      <c r="C24" s="16"/>
      <c r="D24" s="51" t="s">
        <v>61</v>
      </c>
      <c r="E24" s="52" t="s">
        <v>62</v>
      </c>
      <c r="F24" s="53">
        <f t="shared" si="9"/>
        <v>0.125</v>
      </c>
      <c r="G24" s="12"/>
      <c r="H24" s="11">
        <v>45001.0</v>
      </c>
      <c r="I24" s="12" t="s">
        <v>34</v>
      </c>
      <c r="J24" s="12" t="s">
        <v>24</v>
      </c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7"/>
      <c r="B25" s="13"/>
      <c r="C25" s="54" t="s">
        <v>63</v>
      </c>
      <c r="D25" s="10" t="s">
        <v>21</v>
      </c>
      <c r="E25" s="10" t="s">
        <v>64</v>
      </c>
      <c r="F25" s="53">
        <f>1/8*3</f>
        <v>0.375</v>
      </c>
      <c r="G25" s="12"/>
      <c r="H25" s="11">
        <v>45002.0</v>
      </c>
      <c r="I25" s="12" t="s">
        <v>34</v>
      </c>
      <c r="J25" s="12" t="s">
        <v>24</v>
      </c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0"/>
      <c r="B26" s="20"/>
      <c r="C26" s="20"/>
      <c r="D26" s="20"/>
      <c r="E26" s="20" t="s">
        <v>28</v>
      </c>
      <c r="F26" s="55">
        <f>SUM(F12:F25)</f>
        <v>2.625</v>
      </c>
      <c r="G26" s="20"/>
      <c r="H26" s="56"/>
      <c r="I26" s="24" t="s">
        <v>34</v>
      </c>
      <c r="J26" s="20"/>
      <c r="K26" s="20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57"/>
      <c r="B27" s="8" t="s">
        <v>65</v>
      </c>
      <c r="C27" s="10" t="s">
        <v>66</v>
      </c>
      <c r="D27" s="10" t="s">
        <v>21</v>
      </c>
      <c r="E27" s="10" t="s">
        <v>67</v>
      </c>
      <c r="F27" s="53">
        <f t="shared" ref="F27:F28" si="10">1/8*4</f>
        <v>0.5</v>
      </c>
      <c r="G27" s="58"/>
      <c r="H27" s="11">
        <v>45002.0</v>
      </c>
      <c r="I27" s="12" t="s">
        <v>34</v>
      </c>
      <c r="J27" s="12" t="s">
        <v>24</v>
      </c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57"/>
      <c r="B28" s="16"/>
      <c r="C28" s="10" t="s">
        <v>68</v>
      </c>
      <c r="D28" s="10" t="s">
        <v>21</v>
      </c>
      <c r="E28" s="10" t="s">
        <v>69</v>
      </c>
      <c r="F28" s="53">
        <f t="shared" si="10"/>
        <v>0.5</v>
      </c>
      <c r="G28" s="12"/>
      <c r="H28" s="11">
        <v>45002.0</v>
      </c>
      <c r="I28" s="12" t="s">
        <v>34</v>
      </c>
      <c r="J28" s="12" t="s">
        <v>24</v>
      </c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19"/>
      <c r="B29" s="20"/>
      <c r="C29" s="20"/>
      <c r="D29" s="20"/>
      <c r="E29" s="20" t="s">
        <v>28</v>
      </c>
      <c r="F29" s="55">
        <f>SUM(F27:F28)</f>
        <v>1</v>
      </c>
      <c r="G29" s="20"/>
      <c r="H29" s="56"/>
      <c r="I29" s="24" t="s">
        <v>34</v>
      </c>
      <c r="J29" s="20"/>
      <c r="K29" s="20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7"/>
      <c r="B30" s="10" t="s">
        <v>70</v>
      </c>
      <c r="C30" s="10" t="s">
        <v>21</v>
      </c>
      <c r="D30" s="10" t="s">
        <v>21</v>
      </c>
      <c r="E30" s="59" t="s">
        <v>71</v>
      </c>
      <c r="F30" s="53">
        <f>1/8*3</f>
        <v>0.375</v>
      </c>
      <c r="G30" s="12"/>
      <c r="H30" s="11">
        <v>45005.0</v>
      </c>
      <c r="I30" s="12" t="s">
        <v>34</v>
      </c>
      <c r="J30" s="12" t="s">
        <v>24</v>
      </c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19"/>
      <c r="B31" s="20"/>
      <c r="C31" s="20"/>
      <c r="D31" s="20"/>
      <c r="E31" s="20" t="s">
        <v>28</v>
      </c>
      <c r="F31" s="55">
        <f>SUM(F30)</f>
        <v>0.375</v>
      </c>
      <c r="G31" s="60"/>
      <c r="H31" s="56"/>
      <c r="I31" s="20"/>
      <c r="J31" s="20"/>
      <c r="K31" s="20"/>
      <c r="L31" s="2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7"/>
      <c r="B32" s="10" t="s">
        <v>72</v>
      </c>
      <c r="C32" s="10" t="s">
        <v>73</v>
      </c>
      <c r="D32" s="10" t="s">
        <v>21</v>
      </c>
      <c r="E32" s="10" t="s">
        <v>74</v>
      </c>
      <c r="F32" s="50">
        <f t="shared" ref="F32:F33" si="11">1/8*6</f>
        <v>0.75</v>
      </c>
      <c r="G32" s="10"/>
      <c r="H32" s="11">
        <v>45005.0</v>
      </c>
      <c r="I32" s="12" t="s">
        <v>34</v>
      </c>
      <c r="J32" s="12" t="s">
        <v>24</v>
      </c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7"/>
      <c r="B33" s="10"/>
      <c r="C33" s="10" t="s">
        <v>75</v>
      </c>
      <c r="D33" s="10" t="s">
        <v>21</v>
      </c>
      <c r="E33" s="10" t="s">
        <v>76</v>
      </c>
      <c r="F33" s="50">
        <f t="shared" si="11"/>
        <v>0.75</v>
      </c>
      <c r="G33" s="10"/>
      <c r="H33" s="11">
        <v>45006.0</v>
      </c>
      <c r="I33" s="12" t="s">
        <v>34</v>
      </c>
      <c r="J33" s="12" t="s">
        <v>24</v>
      </c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57"/>
      <c r="B34" s="10"/>
      <c r="C34" s="10" t="s">
        <v>77</v>
      </c>
      <c r="D34" s="49" t="s">
        <v>37</v>
      </c>
      <c r="E34" s="10" t="s">
        <v>78</v>
      </c>
      <c r="F34" s="53">
        <f t="shared" ref="F34:F35" si="12">1/8*4</f>
        <v>0.5</v>
      </c>
      <c r="H34" s="11">
        <v>45006.0</v>
      </c>
      <c r="I34" s="12" t="s">
        <v>34</v>
      </c>
      <c r="J34" s="12" t="s">
        <v>24</v>
      </c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57"/>
      <c r="B35" s="10"/>
      <c r="C35" s="10"/>
      <c r="D35" s="49" t="s">
        <v>39</v>
      </c>
      <c r="E35" s="10" t="s">
        <v>79</v>
      </c>
      <c r="F35" s="53">
        <f t="shared" si="12"/>
        <v>0.5</v>
      </c>
      <c r="G35" s="10"/>
      <c r="H35" s="11">
        <v>45007.0</v>
      </c>
      <c r="I35" s="12" t="s">
        <v>34</v>
      </c>
      <c r="J35" s="12" t="s">
        <v>24</v>
      </c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57"/>
      <c r="B36" s="25"/>
      <c r="C36" s="10"/>
      <c r="D36" s="49" t="s">
        <v>41</v>
      </c>
      <c r="E36" s="10" t="s">
        <v>80</v>
      </c>
      <c r="F36" s="50">
        <f>1/8*3</f>
        <v>0.375</v>
      </c>
      <c r="G36" s="10"/>
      <c r="H36" s="11">
        <v>45007.0</v>
      </c>
      <c r="I36" s="12" t="s">
        <v>34</v>
      </c>
      <c r="J36" s="12" t="s">
        <v>24</v>
      </c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7"/>
      <c r="B37" s="25"/>
      <c r="C37" s="10"/>
      <c r="D37" s="49" t="s">
        <v>43</v>
      </c>
      <c r="E37" s="10" t="s">
        <v>81</v>
      </c>
      <c r="F37" s="53">
        <f>1/8*4</f>
        <v>0.5</v>
      </c>
      <c r="G37" s="10"/>
      <c r="H37" s="11">
        <v>45008.0</v>
      </c>
      <c r="I37" s="12" t="s">
        <v>34</v>
      </c>
      <c r="J37" s="12" t="s">
        <v>24</v>
      </c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57"/>
      <c r="B38" s="10"/>
      <c r="C38" s="10"/>
      <c r="D38" s="49" t="s">
        <v>82</v>
      </c>
      <c r="E38" s="10" t="s">
        <v>83</v>
      </c>
      <c r="F38" s="53">
        <f>1/8*2</f>
        <v>0.25</v>
      </c>
      <c r="G38" s="10"/>
      <c r="H38" s="11">
        <v>45008.0</v>
      </c>
      <c r="I38" s="12" t="s">
        <v>34</v>
      </c>
      <c r="J38" s="12" t="s">
        <v>24</v>
      </c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57"/>
      <c r="B39" s="10"/>
      <c r="C39" s="10"/>
      <c r="D39" s="51" t="s">
        <v>45</v>
      </c>
      <c r="E39" s="52" t="s">
        <v>84</v>
      </c>
      <c r="F39" s="50">
        <f>1/8*6</f>
        <v>0.75</v>
      </c>
      <c r="G39" s="10"/>
      <c r="H39" s="11">
        <v>45009.0</v>
      </c>
      <c r="I39" s="12" t="s">
        <v>34</v>
      </c>
      <c r="J39" s="12" t="s">
        <v>24</v>
      </c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57"/>
      <c r="B40" s="10"/>
      <c r="C40" s="10"/>
      <c r="D40" s="51" t="s">
        <v>47</v>
      </c>
      <c r="E40" s="52" t="s">
        <v>85</v>
      </c>
      <c r="F40" s="50">
        <f>1/8*24</f>
        <v>3</v>
      </c>
      <c r="G40" s="10"/>
      <c r="H40" s="11">
        <v>45013.0</v>
      </c>
      <c r="I40" s="12" t="s">
        <v>34</v>
      </c>
      <c r="J40" s="12" t="s">
        <v>24</v>
      </c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57"/>
      <c r="B41" s="10"/>
      <c r="C41" s="10"/>
      <c r="D41" s="51" t="s">
        <v>49</v>
      </c>
      <c r="E41" s="52" t="s">
        <v>86</v>
      </c>
      <c r="F41" s="50">
        <f>1/8*4</f>
        <v>0.5</v>
      </c>
      <c r="G41" s="10"/>
      <c r="H41" s="11">
        <v>45014.0</v>
      </c>
      <c r="I41" s="12" t="s">
        <v>34</v>
      </c>
      <c r="J41" s="12" t="s">
        <v>24</v>
      </c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57"/>
      <c r="B42" s="10"/>
      <c r="C42" s="10"/>
      <c r="D42" s="51" t="s">
        <v>51</v>
      </c>
      <c r="E42" s="52" t="s">
        <v>87</v>
      </c>
      <c r="F42" s="50">
        <f>1/8*6</f>
        <v>0.75</v>
      </c>
      <c r="G42" s="10"/>
      <c r="H42" s="11">
        <v>45014.0</v>
      </c>
      <c r="I42" s="12" t="s">
        <v>34</v>
      </c>
      <c r="J42" s="12" t="s">
        <v>24</v>
      </c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57"/>
      <c r="B43" s="10"/>
      <c r="C43" s="10"/>
      <c r="D43" s="51" t="s">
        <v>53</v>
      </c>
      <c r="E43" s="52" t="s">
        <v>88</v>
      </c>
      <c r="F43" s="53">
        <f t="shared" ref="F43:F47" si="13">1/8*2</f>
        <v>0.25</v>
      </c>
      <c r="G43" s="10"/>
      <c r="H43" s="11">
        <v>45015.0</v>
      </c>
      <c r="I43" s="12" t="s">
        <v>34</v>
      </c>
      <c r="J43" s="12" t="s">
        <v>24</v>
      </c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57"/>
      <c r="B44" s="10"/>
      <c r="C44" s="10"/>
      <c r="D44" s="51" t="s">
        <v>55</v>
      </c>
      <c r="E44" s="52" t="s">
        <v>89</v>
      </c>
      <c r="F44" s="53">
        <f t="shared" si="13"/>
        <v>0.25</v>
      </c>
      <c r="G44" s="10"/>
      <c r="H44" s="11">
        <v>45015.0</v>
      </c>
      <c r="I44" s="12" t="s">
        <v>34</v>
      </c>
      <c r="J44" s="12" t="s">
        <v>24</v>
      </c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57"/>
      <c r="B45" s="10"/>
      <c r="C45" s="10"/>
      <c r="D45" s="51" t="s">
        <v>57</v>
      </c>
      <c r="E45" s="52" t="s">
        <v>90</v>
      </c>
      <c r="F45" s="53">
        <f t="shared" si="13"/>
        <v>0.25</v>
      </c>
      <c r="G45" s="10"/>
      <c r="H45" s="11">
        <v>45015.0</v>
      </c>
      <c r="I45" s="12" t="s">
        <v>34</v>
      </c>
      <c r="J45" s="12" t="s">
        <v>24</v>
      </c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57"/>
      <c r="B46" s="10"/>
      <c r="C46" s="10"/>
      <c r="D46" s="51" t="s">
        <v>59</v>
      </c>
      <c r="E46" s="52" t="s">
        <v>91</v>
      </c>
      <c r="F46" s="53">
        <f t="shared" si="13"/>
        <v>0.25</v>
      </c>
      <c r="G46" s="10"/>
      <c r="H46" s="11">
        <v>45015.0</v>
      </c>
      <c r="I46" s="12" t="s">
        <v>34</v>
      </c>
      <c r="J46" s="12" t="s">
        <v>24</v>
      </c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57"/>
      <c r="B47" s="10"/>
      <c r="C47" s="10"/>
      <c r="D47" s="51" t="s">
        <v>61</v>
      </c>
      <c r="E47" s="52" t="s">
        <v>92</v>
      </c>
      <c r="F47" s="53">
        <f t="shared" si="13"/>
        <v>0.25</v>
      </c>
      <c r="G47" s="10"/>
      <c r="H47" s="11">
        <v>45015.0</v>
      </c>
      <c r="I47" s="12" t="s">
        <v>34</v>
      </c>
      <c r="J47" s="12" t="s">
        <v>24</v>
      </c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61"/>
      <c r="B48" s="20"/>
      <c r="C48" s="20"/>
      <c r="D48" s="20"/>
      <c r="E48" s="20" t="s">
        <v>28</v>
      </c>
      <c r="F48" s="55">
        <f t="shared" ref="F48:G48" si="14">SUM(F32:F43)</f>
        <v>8.875</v>
      </c>
      <c r="G48" s="20">
        <f t="shared" si="14"/>
        <v>0</v>
      </c>
      <c r="H48" s="23">
        <v>45015.0</v>
      </c>
      <c r="I48" s="20"/>
      <c r="J48" s="20"/>
      <c r="K48" s="20"/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57"/>
      <c r="B49" s="10" t="s">
        <v>93</v>
      </c>
      <c r="C49" s="10" t="s">
        <v>94</v>
      </c>
      <c r="D49" s="10" t="s">
        <v>21</v>
      </c>
      <c r="E49" s="10" t="s">
        <v>95</v>
      </c>
      <c r="F49" s="53">
        <f>1/8*6</f>
        <v>0.75</v>
      </c>
      <c r="G49" s="10"/>
      <c r="H49" s="11">
        <v>45016.0</v>
      </c>
      <c r="I49" s="12" t="s">
        <v>34</v>
      </c>
      <c r="J49" s="12" t="s">
        <v>24</v>
      </c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57"/>
      <c r="B50" s="10"/>
      <c r="C50" s="10" t="s">
        <v>96</v>
      </c>
      <c r="D50" s="10" t="s">
        <v>21</v>
      </c>
      <c r="E50" s="10" t="s">
        <v>97</v>
      </c>
      <c r="F50" s="50">
        <f>1/8*4</f>
        <v>0.5</v>
      </c>
      <c r="G50" s="10"/>
      <c r="H50" s="11">
        <v>45016.0</v>
      </c>
      <c r="I50" s="12" t="s">
        <v>34</v>
      </c>
      <c r="J50" s="12" t="s">
        <v>24</v>
      </c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61"/>
      <c r="B51" s="20"/>
      <c r="C51" s="20"/>
      <c r="D51" s="20"/>
      <c r="E51" s="20" t="s">
        <v>28</v>
      </c>
      <c r="F51" s="55">
        <f t="shared" ref="F51:G51" si="15">SUM(F49:F50)</f>
        <v>1.25</v>
      </c>
      <c r="G51" s="20">
        <f t="shared" si="15"/>
        <v>0</v>
      </c>
      <c r="H51" s="23">
        <v>45016.0</v>
      </c>
      <c r="I51" s="20"/>
      <c r="J51" s="20"/>
      <c r="K51" s="20"/>
      <c r="L51" s="2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57"/>
      <c r="B52" s="10" t="s">
        <v>98</v>
      </c>
      <c r="C52" s="10" t="s">
        <v>94</v>
      </c>
      <c r="D52" s="10" t="s">
        <v>21</v>
      </c>
      <c r="E52" s="10" t="s">
        <v>95</v>
      </c>
      <c r="F52" s="53">
        <f>1/8*14</f>
        <v>1.75</v>
      </c>
      <c r="G52" s="10"/>
      <c r="H52" s="11">
        <v>45019.0</v>
      </c>
      <c r="I52" s="12" t="s">
        <v>34</v>
      </c>
      <c r="J52" s="12" t="s">
        <v>24</v>
      </c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57"/>
      <c r="B53" s="10"/>
      <c r="C53" s="10" t="s">
        <v>96</v>
      </c>
      <c r="D53" s="10" t="s">
        <v>21</v>
      </c>
      <c r="E53" s="10" t="s">
        <v>97</v>
      </c>
      <c r="F53" s="50">
        <f>1/8*3</f>
        <v>0.375</v>
      </c>
      <c r="G53" s="10"/>
      <c r="H53" s="11">
        <v>45019.0</v>
      </c>
      <c r="I53" s="12" t="s">
        <v>34</v>
      </c>
      <c r="J53" s="12" t="s">
        <v>24</v>
      </c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61"/>
      <c r="B54" s="20"/>
      <c r="C54" s="20"/>
      <c r="D54" s="20"/>
      <c r="E54" s="20" t="s">
        <v>28</v>
      </c>
      <c r="F54" s="55">
        <f t="shared" ref="F54:G54" si="16">SUM(F52:F53)</f>
        <v>2.125</v>
      </c>
      <c r="G54" s="20">
        <f t="shared" si="16"/>
        <v>0</v>
      </c>
      <c r="H54" s="23">
        <v>45019.0</v>
      </c>
      <c r="I54" s="20"/>
      <c r="J54" s="20"/>
      <c r="K54" s="20"/>
      <c r="L54" s="2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57"/>
      <c r="B55" s="10" t="s">
        <v>99</v>
      </c>
      <c r="C55" s="10" t="s">
        <v>21</v>
      </c>
      <c r="D55" s="10" t="s">
        <v>21</v>
      </c>
      <c r="E55" s="10" t="s">
        <v>100</v>
      </c>
      <c r="F55" s="53">
        <f>1/8*6</f>
        <v>0.75</v>
      </c>
      <c r="G55" s="10"/>
      <c r="H55" s="11">
        <v>45019.0</v>
      </c>
      <c r="I55" s="12" t="s">
        <v>34</v>
      </c>
      <c r="J55" s="12" t="s">
        <v>24</v>
      </c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61"/>
      <c r="B56" s="20"/>
      <c r="C56" s="20"/>
      <c r="D56" s="20"/>
      <c r="E56" s="20" t="s">
        <v>28</v>
      </c>
      <c r="F56" s="55">
        <f t="shared" ref="F56:G56" si="17">SUM(F55)</f>
        <v>0.75</v>
      </c>
      <c r="G56" s="20">
        <f t="shared" si="17"/>
        <v>0</v>
      </c>
      <c r="H56" s="23">
        <v>45019.0</v>
      </c>
      <c r="I56" s="20"/>
      <c r="J56" s="20"/>
      <c r="K56" s="20"/>
      <c r="L56" s="2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62"/>
      <c r="B57" s="17" t="s">
        <v>101</v>
      </c>
      <c r="C57" s="17" t="s">
        <v>102</v>
      </c>
      <c r="D57" s="17" t="s">
        <v>21</v>
      </c>
      <c r="E57" s="17" t="s">
        <v>103</v>
      </c>
      <c r="F57" s="18">
        <f>1/8*7</f>
        <v>0.875</v>
      </c>
      <c r="G57" s="17"/>
      <c r="H57" s="11">
        <v>45020.0</v>
      </c>
      <c r="I57" s="12" t="s">
        <v>34</v>
      </c>
      <c r="J57" s="12" t="s">
        <v>24</v>
      </c>
      <c r="K57" s="63"/>
      <c r="L57" s="6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61"/>
      <c r="B58" s="20"/>
      <c r="C58" s="20"/>
      <c r="D58" s="20"/>
      <c r="E58" s="20" t="s">
        <v>28</v>
      </c>
      <c r="F58" s="20">
        <f>SUM(F57)</f>
        <v>0.875</v>
      </c>
      <c r="G58" s="24">
        <v>0.0</v>
      </c>
      <c r="H58" s="23">
        <v>45020.0</v>
      </c>
      <c r="I58" s="20"/>
      <c r="J58" s="20"/>
      <c r="K58" s="20"/>
      <c r="L58" s="2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62"/>
      <c r="B59" s="18" t="s">
        <v>104</v>
      </c>
      <c r="C59" s="17" t="s">
        <v>21</v>
      </c>
      <c r="D59" s="17" t="s">
        <v>21</v>
      </c>
      <c r="E59" s="18" t="s">
        <v>105</v>
      </c>
      <c r="F59" s="17">
        <f>1/8*1</f>
        <v>0.125</v>
      </c>
      <c r="G59" s="17"/>
      <c r="H59" s="64">
        <v>45021.0</v>
      </c>
      <c r="I59" s="12" t="s">
        <v>34</v>
      </c>
      <c r="J59" s="12" t="s">
        <v>24</v>
      </c>
      <c r="K59" s="63"/>
      <c r="L59" s="6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61"/>
      <c r="B60" s="20"/>
      <c r="C60" s="20"/>
      <c r="D60" s="20"/>
      <c r="E60" s="20" t="s">
        <v>28</v>
      </c>
      <c r="F60" s="20">
        <f t="shared" ref="F60:G60" si="18">SUM(F59)</f>
        <v>0.125</v>
      </c>
      <c r="G60" s="20">
        <f t="shared" si="18"/>
        <v>0</v>
      </c>
      <c r="H60" s="23">
        <v>45021.0</v>
      </c>
      <c r="I60" s="20"/>
      <c r="J60" s="20"/>
      <c r="K60" s="20"/>
      <c r="L60" s="2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65"/>
      <c r="B61" s="66"/>
      <c r="C61" s="66"/>
      <c r="D61" s="66"/>
      <c r="E61" s="66"/>
      <c r="F61" s="66">
        <f>SUM(F4:F60)/2</f>
        <v>20.5</v>
      </c>
      <c r="G61" s="66"/>
      <c r="H61" s="67"/>
      <c r="I61" s="68"/>
      <c r="J61" s="68"/>
      <c r="K61" s="68"/>
      <c r="L61" s="6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1"/>
      <c r="B62" s="2"/>
      <c r="C62" s="2"/>
      <c r="D62" s="2"/>
      <c r="E62" s="2"/>
      <c r="F62" s="2"/>
      <c r="G62" s="2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1"/>
      <c r="B63" s="2"/>
      <c r="C63" s="2"/>
      <c r="D63" s="2"/>
      <c r="E63" s="2"/>
      <c r="F63" s="2"/>
      <c r="G63" s="2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1"/>
      <c r="B64" s="2"/>
      <c r="C64" s="2"/>
      <c r="D64" s="2"/>
      <c r="E64" s="2"/>
      <c r="F64" s="2"/>
      <c r="G64" s="2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1"/>
      <c r="B65" s="2"/>
      <c r="C65" s="2"/>
      <c r="D65" s="2"/>
      <c r="E65" s="2"/>
      <c r="F65" s="2"/>
      <c r="G65" s="2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1"/>
      <c r="B66" s="2"/>
      <c r="C66" s="2"/>
      <c r="D66" s="2"/>
      <c r="E66" s="2"/>
      <c r="F66" s="2"/>
      <c r="G66" s="2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1"/>
      <c r="B67" s="2"/>
      <c r="C67" s="2"/>
      <c r="D67" s="2"/>
      <c r="E67" s="2"/>
      <c r="F67" s="2"/>
      <c r="G67" s="2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1"/>
      <c r="B68" s="2"/>
      <c r="C68" s="2"/>
      <c r="D68" s="2"/>
      <c r="E68" s="2"/>
      <c r="F68" s="2"/>
      <c r="G68" s="2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1"/>
      <c r="B69" s="2"/>
      <c r="C69" s="2"/>
      <c r="D69" s="2"/>
      <c r="E69" s="2"/>
      <c r="F69" s="2"/>
      <c r="G69" s="2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1"/>
      <c r="B70" s="2"/>
      <c r="C70" s="2"/>
      <c r="D70" s="2"/>
      <c r="E70" s="2"/>
      <c r="F70" s="2"/>
      <c r="G70" s="2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1"/>
      <c r="B71" s="2"/>
      <c r="C71" s="2"/>
      <c r="D71" s="2"/>
      <c r="E71" s="2"/>
      <c r="F71" s="2"/>
      <c r="G71" s="2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1"/>
      <c r="B72" s="2"/>
      <c r="C72" s="2"/>
      <c r="D72" s="2"/>
      <c r="E72" s="2"/>
      <c r="F72" s="2"/>
      <c r="G72" s="2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1"/>
      <c r="B73" s="2"/>
      <c r="C73" s="2"/>
      <c r="D73" s="2"/>
      <c r="E73" s="2"/>
      <c r="F73" s="2"/>
      <c r="G73" s="2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1"/>
      <c r="B74" s="2"/>
      <c r="C74" s="2"/>
      <c r="D74" s="2"/>
      <c r="E74" s="2"/>
      <c r="F74" s="2"/>
      <c r="G74" s="2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1"/>
      <c r="B75" s="2"/>
      <c r="C75" s="2"/>
      <c r="D75" s="2"/>
      <c r="E75" s="2"/>
      <c r="F75" s="2"/>
      <c r="G75" s="2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"/>
      <c r="B76" s="2"/>
      <c r="C76" s="2"/>
      <c r="D76" s="2"/>
      <c r="E76" s="2"/>
      <c r="F76" s="2"/>
      <c r="G76" s="2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"/>
      <c r="B77" s="2"/>
      <c r="C77" s="2"/>
      <c r="D77" s="2"/>
      <c r="E77" s="2"/>
      <c r="F77" s="2"/>
      <c r="G77" s="2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"/>
      <c r="B78" s="2"/>
      <c r="C78" s="2"/>
      <c r="D78" s="2"/>
      <c r="E78" s="2"/>
      <c r="F78" s="2"/>
      <c r="G78" s="2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"/>
      <c r="B79" s="2"/>
      <c r="C79" s="2"/>
      <c r="D79" s="2"/>
      <c r="E79" s="2"/>
      <c r="F79" s="2"/>
      <c r="G79" s="2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"/>
      <c r="B80" s="2"/>
      <c r="C80" s="2"/>
      <c r="D80" s="2"/>
      <c r="E80" s="2"/>
      <c r="F80" s="2"/>
      <c r="G80" s="2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1"/>
      <c r="B81" s="2"/>
      <c r="C81" s="2"/>
      <c r="D81" s="2"/>
      <c r="E81" s="2"/>
      <c r="F81" s="2"/>
      <c r="G81" s="2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1"/>
      <c r="B82" s="2"/>
      <c r="C82" s="2"/>
      <c r="D82" s="2"/>
      <c r="E82" s="2"/>
      <c r="F82" s="2"/>
      <c r="G82" s="2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1"/>
      <c r="B83" s="2"/>
      <c r="C83" s="2"/>
      <c r="D83" s="2"/>
      <c r="E83" s="2"/>
      <c r="F83" s="2"/>
      <c r="G83" s="2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1"/>
      <c r="B84" s="2"/>
      <c r="C84" s="2"/>
      <c r="D84" s="2"/>
      <c r="E84" s="2"/>
      <c r="F84" s="2"/>
      <c r="G84" s="2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1"/>
      <c r="B85" s="2"/>
      <c r="C85" s="2"/>
      <c r="D85" s="2"/>
      <c r="E85" s="2"/>
      <c r="F85" s="2"/>
      <c r="G85" s="2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1"/>
      <c r="B86" s="2"/>
      <c r="C86" s="2"/>
      <c r="D86" s="2"/>
      <c r="E86" s="2"/>
      <c r="F86" s="2"/>
      <c r="G86" s="2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1"/>
      <c r="B87" s="2"/>
      <c r="C87" s="2"/>
      <c r="D87" s="2"/>
      <c r="E87" s="2"/>
      <c r="F87" s="2"/>
      <c r="G87" s="2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1"/>
      <c r="B88" s="2"/>
      <c r="C88" s="2"/>
      <c r="D88" s="2"/>
      <c r="E88" s="2"/>
      <c r="F88" s="2"/>
      <c r="G88" s="2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1"/>
      <c r="B89" s="2"/>
      <c r="C89" s="2"/>
      <c r="D89" s="2"/>
      <c r="E89" s="2"/>
      <c r="F89" s="2"/>
      <c r="G89" s="2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1"/>
      <c r="B90" s="2"/>
      <c r="C90" s="2"/>
      <c r="D90" s="2"/>
      <c r="E90" s="2"/>
      <c r="F90" s="2"/>
      <c r="G90" s="2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1"/>
      <c r="B91" s="2"/>
      <c r="C91" s="2"/>
      <c r="D91" s="2"/>
      <c r="E91" s="2"/>
      <c r="F91" s="2"/>
      <c r="G91" s="2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1"/>
      <c r="B92" s="2"/>
      <c r="C92" s="2"/>
      <c r="D92" s="2"/>
      <c r="E92" s="2"/>
      <c r="F92" s="2"/>
      <c r="G92" s="2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1"/>
      <c r="B93" s="2"/>
      <c r="C93" s="2"/>
      <c r="D93" s="2"/>
      <c r="E93" s="2"/>
      <c r="F93" s="2"/>
      <c r="G93" s="2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1"/>
      <c r="B94" s="2"/>
      <c r="C94" s="2"/>
      <c r="D94" s="2"/>
      <c r="E94" s="2"/>
      <c r="F94" s="2"/>
      <c r="G94" s="2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1"/>
      <c r="B95" s="2"/>
      <c r="C95" s="2"/>
      <c r="D95" s="2"/>
      <c r="E95" s="2"/>
      <c r="F95" s="2"/>
      <c r="G95" s="2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1"/>
      <c r="B96" s="2"/>
      <c r="C96" s="2"/>
      <c r="D96" s="2"/>
      <c r="E96" s="2"/>
      <c r="F96" s="2"/>
      <c r="G96" s="2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1"/>
      <c r="B97" s="2"/>
      <c r="C97" s="2"/>
      <c r="D97" s="2"/>
      <c r="E97" s="2"/>
      <c r="F97" s="2"/>
      <c r="G97" s="2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1"/>
      <c r="B98" s="2"/>
      <c r="C98" s="2"/>
      <c r="D98" s="2"/>
      <c r="E98" s="2"/>
      <c r="F98" s="2"/>
      <c r="G98" s="2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1"/>
      <c r="B99" s="2"/>
      <c r="C99" s="2"/>
      <c r="D99" s="2"/>
      <c r="E99" s="2"/>
      <c r="F99" s="2"/>
      <c r="G99" s="2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1"/>
      <c r="B100" s="2"/>
      <c r="C100" s="2"/>
      <c r="D100" s="2"/>
      <c r="E100" s="2"/>
      <c r="F100" s="2"/>
      <c r="G100" s="2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1"/>
      <c r="B101" s="2"/>
      <c r="C101" s="2"/>
      <c r="D101" s="2"/>
      <c r="E101" s="2"/>
      <c r="F101" s="2"/>
      <c r="G101" s="2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1"/>
      <c r="B102" s="2"/>
      <c r="C102" s="2"/>
      <c r="D102" s="2"/>
      <c r="E102" s="2"/>
      <c r="F102" s="2"/>
      <c r="G102" s="2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1"/>
      <c r="B103" s="2"/>
      <c r="C103" s="2"/>
      <c r="D103" s="2"/>
      <c r="E103" s="2"/>
      <c r="F103" s="2"/>
      <c r="G103" s="2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1"/>
      <c r="B104" s="2"/>
      <c r="C104" s="2"/>
      <c r="D104" s="2"/>
      <c r="E104" s="2"/>
      <c r="F104" s="2"/>
      <c r="G104" s="2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1"/>
      <c r="B105" s="2"/>
      <c r="C105" s="2"/>
      <c r="D105" s="2"/>
      <c r="E105" s="2"/>
      <c r="F105" s="2"/>
      <c r="G105" s="2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1"/>
      <c r="B106" s="2"/>
      <c r="C106" s="2"/>
      <c r="D106" s="2"/>
      <c r="E106" s="2"/>
      <c r="F106" s="2"/>
      <c r="G106" s="2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1"/>
      <c r="B107" s="2"/>
      <c r="C107" s="2"/>
      <c r="D107" s="2"/>
      <c r="E107" s="2"/>
      <c r="F107" s="2"/>
      <c r="G107" s="2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1"/>
      <c r="B108" s="2"/>
      <c r="C108" s="2"/>
      <c r="D108" s="2"/>
      <c r="E108" s="2"/>
      <c r="F108" s="2"/>
      <c r="G108" s="2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1"/>
      <c r="B109" s="2"/>
      <c r="C109" s="2"/>
      <c r="D109" s="2"/>
      <c r="E109" s="2"/>
      <c r="F109" s="2"/>
      <c r="G109" s="2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1"/>
      <c r="B110" s="2"/>
      <c r="C110" s="2"/>
      <c r="D110" s="2"/>
      <c r="E110" s="2"/>
      <c r="F110" s="2"/>
      <c r="G110" s="2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1"/>
      <c r="B111" s="2"/>
      <c r="C111" s="2"/>
      <c r="D111" s="2"/>
      <c r="E111" s="2"/>
      <c r="F111" s="2"/>
      <c r="G111" s="2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1"/>
      <c r="B112" s="2"/>
      <c r="C112" s="2"/>
      <c r="D112" s="2"/>
      <c r="E112" s="2"/>
      <c r="F112" s="2"/>
      <c r="G112" s="2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1"/>
      <c r="B113" s="2"/>
      <c r="C113" s="2"/>
      <c r="D113" s="2"/>
      <c r="E113" s="2"/>
      <c r="F113" s="2"/>
      <c r="G113" s="2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1"/>
      <c r="B114" s="2"/>
      <c r="C114" s="2"/>
      <c r="D114" s="2"/>
      <c r="E114" s="2"/>
      <c r="F114" s="2"/>
      <c r="G114" s="2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1"/>
      <c r="B115" s="2"/>
      <c r="C115" s="2"/>
      <c r="D115" s="2"/>
      <c r="E115" s="2"/>
      <c r="F115" s="2"/>
      <c r="G115" s="2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1"/>
      <c r="B116" s="2"/>
      <c r="C116" s="2"/>
      <c r="D116" s="2"/>
      <c r="E116" s="2"/>
      <c r="F116" s="2"/>
      <c r="G116" s="2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1"/>
      <c r="B117" s="2"/>
      <c r="C117" s="2"/>
      <c r="D117" s="2"/>
      <c r="E117" s="2"/>
      <c r="F117" s="2"/>
      <c r="G117" s="2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1"/>
      <c r="B118" s="2"/>
      <c r="C118" s="2"/>
      <c r="D118" s="2"/>
      <c r="E118" s="2"/>
      <c r="F118" s="2"/>
      <c r="G118" s="2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1"/>
      <c r="B119" s="2"/>
      <c r="C119" s="2"/>
      <c r="D119" s="2"/>
      <c r="E119" s="2"/>
      <c r="F119" s="2"/>
      <c r="G119" s="2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1"/>
      <c r="B120" s="2"/>
      <c r="C120" s="2"/>
      <c r="D120" s="2"/>
      <c r="E120" s="2"/>
      <c r="F120" s="2"/>
      <c r="G120" s="2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1"/>
      <c r="B121" s="2"/>
      <c r="C121" s="2"/>
      <c r="D121" s="2"/>
      <c r="E121" s="2"/>
      <c r="F121" s="2"/>
      <c r="G121" s="2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1"/>
      <c r="B122" s="2"/>
      <c r="C122" s="2"/>
      <c r="D122" s="2"/>
      <c r="E122" s="2"/>
      <c r="F122" s="2"/>
      <c r="G122" s="2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1"/>
      <c r="B123" s="2"/>
      <c r="C123" s="2"/>
      <c r="D123" s="2"/>
      <c r="E123" s="2"/>
      <c r="F123" s="2"/>
      <c r="G123" s="2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1"/>
      <c r="B124" s="2"/>
      <c r="C124" s="2"/>
      <c r="D124" s="2"/>
      <c r="E124" s="2"/>
      <c r="F124" s="2"/>
      <c r="G124" s="2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1"/>
      <c r="B125" s="2"/>
      <c r="C125" s="2"/>
      <c r="D125" s="2"/>
      <c r="E125" s="2"/>
      <c r="F125" s="2"/>
      <c r="G125" s="2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1"/>
      <c r="B126" s="2"/>
      <c r="C126" s="2"/>
      <c r="D126" s="2"/>
      <c r="E126" s="2"/>
      <c r="F126" s="2"/>
      <c r="G126" s="2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1"/>
      <c r="B127" s="2"/>
      <c r="C127" s="2"/>
      <c r="D127" s="2"/>
      <c r="E127" s="2"/>
      <c r="F127" s="2"/>
      <c r="G127" s="2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1"/>
      <c r="B128" s="2"/>
      <c r="C128" s="2"/>
      <c r="D128" s="2"/>
      <c r="E128" s="2"/>
      <c r="F128" s="2"/>
      <c r="G128" s="2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1"/>
      <c r="B129" s="2"/>
      <c r="C129" s="2"/>
      <c r="D129" s="2"/>
      <c r="E129" s="2"/>
      <c r="F129" s="2"/>
      <c r="G129" s="2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1"/>
      <c r="B130" s="2"/>
      <c r="C130" s="2"/>
      <c r="D130" s="2"/>
      <c r="E130" s="2"/>
      <c r="F130" s="2"/>
      <c r="G130" s="2"/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1"/>
      <c r="B131" s="2"/>
      <c r="C131" s="2"/>
      <c r="D131" s="2"/>
      <c r="E131" s="2"/>
      <c r="F131" s="2"/>
      <c r="G131" s="2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1"/>
      <c r="B132" s="2"/>
      <c r="C132" s="2"/>
      <c r="D132" s="2"/>
      <c r="E132" s="2"/>
      <c r="F132" s="2"/>
      <c r="G132" s="2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1"/>
      <c r="B133" s="2"/>
      <c r="C133" s="2"/>
      <c r="D133" s="2"/>
      <c r="E133" s="2"/>
      <c r="F133" s="2"/>
      <c r="G133" s="2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1"/>
      <c r="B134" s="2"/>
      <c r="C134" s="2"/>
      <c r="D134" s="2"/>
      <c r="E134" s="2"/>
      <c r="F134" s="2"/>
      <c r="G134" s="2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1"/>
      <c r="B135" s="2"/>
      <c r="C135" s="2"/>
      <c r="D135" s="2"/>
      <c r="E135" s="2"/>
      <c r="F135" s="2"/>
      <c r="G135" s="2"/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1"/>
      <c r="B136" s="2"/>
      <c r="C136" s="2"/>
      <c r="D136" s="2"/>
      <c r="E136" s="2"/>
      <c r="F136" s="2"/>
      <c r="G136" s="2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1"/>
      <c r="B137" s="2"/>
      <c r="C137" s="2"/>
      <c r="D137" s="2"/>
      <c r="E137" s="2"/>
      <c r="F137" s="2"/>
      <c r="G137" s="2"/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1"/>
      <c r="B138" s="2"/>
      <c r="C138" s="2"/>
      <c r="D138" s="2"/>
      <c r="E138" s="2"/>
      <c r="F138" s="2"/>
      <c r="G138" s="2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1"/>
      <c r="B139" s="2"/>
      <c r="C139" s="2"/>
      <c r="D139" s="2"/>
      <c r="E139" s="2"/>
      <c r="F139" s="2"/>
      <c r="G139" s="2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1"/>
      <c r="B140" s="2"/>
      <c r="C140" s="2"/>
      <c r="D140" s="2"/>
      <c r="E140" s="2"/>
      <c r="F140" s="2"/>
      <c r="G140" s="2"/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1"/>
      <c r="B141" s="2"/>
      <c r="C141" s="2"/>
      <c r="D141" s="2"/>
      <c r="E141" s="2"/>
      <c r="F141" s="2"/>
      <c r="G141" s="2"/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1"/>
      <c r="B142" s="2"/>
      <c r="C142" s="2"/>
      <c r="D142" s="2"/>
      <c r="E142" s="2"/>
      <c r="F142" s="2"/>
      <c r="G142" s="2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1"/>
      <c r="B143" s="2"/>
      <c r="C143" s="2"/>
      <c r="D143" s="2"/>
      <c r="E143" s="2"/>
      <c r="F143" s="2"/>
      <c r="G143" s="2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1"/>
      <c r="B144" s="2"/>
      <c r="C144" s="2"/>
      <c r="D144" s="2"/>
      <c r="E144" s="2"/>
      <c r="F144" s="2"/>
      <c r="G144" s="2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1"/>
      <c r="B145" s="2"/>
      <c r="C145" s="2"/>
      <c r="D145" s="2"/>
      <c r="E145" s="2"/>
      <c r="F145" s="2"/>
      <c r="G145" s="2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1"/>
      <c r="B146" s="2"/>
      <c r="C146" s="2"/>
      <c r="D146" s="2"/>
      <c r="E146" s="2"/>
      <c r="F146" s="2"/>
      <c r="G146" s="2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1"/>
      <c r="B147" s="2"/>
      <c r="C147" s="2"/>
      <c r="D147" s="2"/>
      <c r="E147" s="2"/>
      <c r="F147" s="2"/>
      <c r="G147" s="2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1"/>
      <c r="B148" s="2"/>
      <c r="C148" s="2"/>
      <c r="D148" s="2"/>
      <c r="E148" s="2"/>
      <c r="F148" s="2"/>
      <c r="G148" s="2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1"/>
      <c r="B149" s="2"/>
      <c r="C149" s="2"/>
      <c r="D149" s="2"/>
      <c r="E149" s="2"/>
      <c r="F149" s="2"/>
      <c r="G149" s="2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1"/>
      <c r="B150" s="2"/>
      <c r="C150" s="2"/>
      <c r="D150" s="2"/>
      <c r="E150" s="2"/>
      <c r="F150" s="2"/>
      <c r="G150" s="2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1"/>
      <c r="B151" s="2"/>
      <c r="C151" s="2"/>
      <c r="D151" s="2"/>
      <c r="E151" s="2"/>
      <c r="F151" s="2"/>
      <c r="G151" s="2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1"/>
      <c r="B152" s="2"/>
      <c r="C152" s="2"/>
      <c r="D152" s="2"/>
      <c r="E152" s="2"/>
      <c r="F152" s="2"/>
      <c r="G152" s="2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1"/>
      <c r="B153" s="2"/>
      <c r="C153" s="2"/>
      <c r="D153" s="2"/>
      <c r="E153" s="2"/>
      <c r="F153" s="2"/>
      <c r="G153" s="2"/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1"/>
      <c r="B154" s="2"/>
      <c r="C154" s="2"/>
      <c r="D154" s="2"/>
      <c r="E154" s="2"/>
      <c r="F154" s="2"/>
      <c r="G154" s="2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1"/>
      <c r="B155" s="2"/>
      <c r="C155" s="2"/>
      <c r="D155" s="2"/>
      <c r="E155" s="2"/>
      <c r="F155" s="2"/>
      <c r="G155" s="2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1"/>
      <c r="B156" s="2"/>
      <c r="C156" s="2"/>
      <c r="D156" s="2"/>
      <c r="E156" s="2"/>
      <c r="F156" s="2"/>
      <c r="G156" s="2"/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1"/>
      <c r="B157" s="2"/>
      <c r="C157" s="2"/>
      <c r="D157" s="2"/>
      <c r="E157" s="2"/>
      <c r="F157" s="2"/>
      <c r="G157" s="2"/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1"/>
      <c r="B158" s="2"/>
      <c r="C158" s="2"/>
      <c r="D158" s="2"/>
      <c r="E158" s="2"/>
      <c r="F158" s="2"/>
      <c r="G158" s="2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1"/>
      <c r="B159" s="2"/>
      <c r="C159" s="2"/>
      <c r="D159" s="2"/>
      <c r="E159" s="2"/>
      <c r="F159" s="2"/>
      <c r="G159" s="2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1"/>
      <c r="B160" s="2"/>
      <c r="C160" s="2"/>
      <c r="D160" s="2"/>
      <c r="E160" s="2"/>
      <c r="F160" s="2"/>
      <c r="G160" s="2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1"/>
      <c r="B161" s="2"/>
      <c r="C161" s="2"/>
      <c r="D161" s="2"/>
      <c r="E161" s="2"/>
      <c r="F161" s="2"/>
      <c r="G161" s="2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1"/>
      <c r="B162" s="2"/>
      <c r="C162" s="2"/>
      <c r="D162" s="2"/>
      <c r="E162" s="2"/>
      <c r="F162" s="2"/>
      <c r="G162" s="2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1"/>
      <c r="B163" s="2"/>
      <c r="C163" s="2"/>
      <c r="D163" s="2"/>
      <c r="E163" s="2"/>
      <c r="F163" s="2"/>
      <c r="G163" s="2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1"/>
      <c r="B164" s="2"/>
      <c r="C164" s="2"/>
      <c r="D164" s="2"/>
      <c r="E164" s="2"/>
      <c r="F164" s="2"/>
      <c r="G164" s="2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1"/>
      <c r="B165" s="2"/>
      <c r="C165" s="2"/>
      <c r="D165" s="2"/>
      <c r="E165" s="2"/>
      <c r="F165" s="2"/>
      <c r="G165" s="2"/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1"/>
      <c r="B166" s="2"/>
      <c r="C166" s="2"/>
      <c r="D166" s="2"/>
      <c r="E166" s="2"/>
      <c r="F166" s="2"/>
      <c r="G166" s="2"/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1"/>
      <c r="B167" s="2"/>
      <c r="C167" s="2"/>
      <c r="D167" s="2"/>
      <c r="E167" s="2"/>
      <c r="F167" s="2"/>
      <c r="G167" s="2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1"/>
      <c r="B168" s="2"/>
      <c r="C168" s="2"/>
      <c r="D168" s="2"/>
      <c r="E168" s="2"/>
      <c r="F168" s="2"/>
      <c r="G168" s="2"/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1"/>
      <c r="B169" s="2"/>
      <c r="C169" s="2"/>
      <c r="D169" s="2"/>
      <c r="E169" s="2"/>
      <c r="F169" s="2"/>
      <c r="G169" s="2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1"/>
      <c r="B170" s="2"/>
      <c r="C170" s="2"/>
      <c r="D170" s="2"/>
      <c r="E170" s="2"/>
      <c r="F170" s="2"/>
      <c r="G170" s="2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1"/>
      <c r="B171" s="2"/>
      <c r="C171" s="2"/>
      <c r="D171" s="2"/>
      <c r="E171" s="2"/>
      <c r="F171" s="2"/>
      <c r="G171" s="2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1"/>
      <c r="B172" s="2"/>
      <c r="C172" s="2"/>
      <c r="D172" s="2"/>
      <c r="E172" s="2"/>
      <c r="F172" s="2"/>
      <c r="G172" s="2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1"/>
      <c r="B173" s="2"/>
      <c r="C173" s="2"/>
      <c r="D173" s="2"/>
      <c r="E173" s="2"/>
      <c r="F173" s="2"/>
      <c r="G173" s="2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1"/>
      <c r="B174" s="2"/>
      <c r="C174" s="2"/>
      <c r="D174" s="2"/>
      <c r="E174" s="2"/>
      <c r="F174" s="2"/>
      <c r="G174" s="2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1"/>
      <c r="B175" s="2"/>
      <c r="C175" s="2"/>
      <c r="D175" s="2"/>
      <c r="E175" s="2"/>
      <c r="F175" s="2"/>
      <c r="G175" s="2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1"/>
      <c r="B176" s="2"/>
      <c r="C176" s="2"/>
      <c r="D176" s="2"/>
      <c r="E176" s="2"/>
      <c r="F176" s="2"/>
      <c r="G176" s="2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1"/>
      <c r="B177" s="2"/>
      <c r="C177" s="2"/>
      <c r="D177" s="2"/>
      <c r="E177" s="2"/>
      <c r="F177" s="2"/>
      <c r="G177" s="2"/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1"/>
      <c r="B178" s="2"/>
      <c r="C178" s="2"/>
      <c r="D178" s="2"/>
      <c r="E178" s="2"/>
      <c r="F178" s="2"/>
      <c r="G178" s="2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1"/>
      <c r="B179" s="2"/>
      <c r="C179" s="2"/>
      <c r="D179" s="2"/>
      <c r="E179" s="2"/>
      <c r="F179" s="2"/>
      <c r="G179" s="2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1"/>
      <c r="B180" s="2"/>
      <c r="C180" s="2"/>
      <c r="D180" s="2"/>
      <c r="E180" s="2"/>
      <c r="F180" s="2"/>
      <c r="G180" s="2"/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1"/>
      <c r="B181" s="2"/>
      <c r="C181" s="2"/>
      <c r="D181" s="2"/>
      <c r="E181" s="2"/>
      <c r="F181" s="2"/>
      <c r="G181" s="2"/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1"/>
      <c r="B182" s="2"/>
      <c r="C182" s="2"/>
      <c r="D182" s="2"/>
      <c r="E182" s="2"/>
      <c r="F182" s="2"/>
      <c r="G182" s="2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1"/>
      <c r="B183" s="2"/>
      <c r="C183" s="2"/>
      <c r="D183" s="2"/>
      <c r="E183" s="2"/>
      <c r="F183" s="2"/>
      <c r="G183" s="2"/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1"/>
      <c r="B184" s="2"/>
      <c r="C184" s="2"/>
      <c r="D184" s="2"/>
      <c r="E184" s="2"/>
      <c r="F184" s="2"/>
      <c r="G184" s="2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1"/>
      <c r="B185" s="2"/>
      <c r="C185" s="2"/>
      <c r="D185" s="2"/>
      <c r="E185" s="2"/>
      <c r="F185" s="2"/>
      <c r="G185" s="2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1"/>
      <c r="B186" s="2"/>
      <c r="C186" s="2"/>
      <c r="D186" s="2"/>
      <c r="E186" s="2"/>
      <c r="F186" s="2"/>
      <c r="G186" s="2"/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1"/>
      <c r="B187" s="2"/>
      <c r="C187" s="2"/>
      <c r="D187" s="2"/>
      <c r="E187" s="2"/>
      <c r="F187" s="2"/>
      <c r="G187" s="2"/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1"/>
      <c r="B188" s="2"/>
      <c r="C188" s="2"/>
      <c r="D188" s="2"/>
      <c r="E188" s="2"/>
      <c r="F188" s="2"/>
      <c r="G188" s="2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1"/>
      <c r="B189" s="2"/>
      <c r="C189" s="2"/>
      <c r="D189" s="2"/>
      <c r="E189" s="2"/>
      <c r="F189" s="2"/>
      <c r="G189" s="2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1"/>
      <c r="B190" s="2"/>
      <c r="C190" s="2"/>
      <c r="D190" s="2"/>
      <c r="E190" s="2"/>
      <c r="F190" s="2"/>
      <c r="G190" s="2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1"/>
      <c r="B191" s="2"/>
      <c r="C191" s="2"/>
      <c r="D191" s="2"/>
      <c r="E191" s="2"/>
      <c r="F191" s="2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1"/>
      <c r="B192" s="2"/>
      <c r="C192" s="2"/>
      <c r="D192" s="2"/>
      <c r="E192" s="2"/>
      <c r="F192" s="2"/>
      <c r="G192" s="2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1"/>
      <c r="B193" s="2"/>
      <c r="C193" s="2"/>
      <c r="D193" s="2"/>
      <c r="E193" s="2"/>
      <c r="F193" s="2"/>
      <c r="G193" s="2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1"/>
      <c r="B194" s="2"/>
      <c r="C194" s="2"/>
      <c r="D194" s="2"/>
      <c r="E194" s="2"/>
      <c r="F194" s="2"/>
      <c r="G194" s="2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1"/>
      <c r="B195" s="2"/>
      <c r="C195" s="2"/>
      <c r="D195" s="2"/>
      <c r="E195" s="2"/>
      <c r="F195" s="2"/>
      <c r="G195" s="2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1"/>
      <c r="B196" s="2"/>
      <c r="C196" s="2"/>
      <c r="D196" s="2"/>
      <c r="E196" s="2"/>
      <c r="F196" s="2"/>
      <c r="G196" s="2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1"/>
      <c r="B197" s="2"/>
      <c r="C197" s="2"/>
      <c r="D197" s="2"/>
      <c r="E197" s="2"/>
      <c r="F197" s="2"/>
      <c r="G197" s="2"/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1"/>
      <c r="B198" s="2"/>
      <c r="C198" s="2"/>
      <c r="D198" s="2"/>
      <c r="E198" s="2"/>
      <c r="F198" s="2"/>
      <c r="G198" s="2"/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1"/>
      <c r="B199" s="2"/>
      <c r="C199" s="2"/>
      <c r="D199" s="2"/>
      <c r="E199" s="2"/>
      <c r="F199" s="2"/>
      <c r="G199" s="2"/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1"/>
      <c r="B200" s="2"/>
      <c r="C200" s="2"/>
      <c r="D200" s="2"/>
      <c r="E200" s="2"/>
      <c r="F200" s="2"/>
      <c r="G200" s="2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1"/>
      <c r="B201" s="2"/>
      <c r="C201" s="2"/>
      <c r="D201" s="2"/>
      <c r="E201" s="2"/>
      <c r="F201" s="2"/>
      <c r="G201" s="2"/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1"/>
      <c r="B202" s="2"/>
      <c r="C202" s="2"/>
      <c r="D202" s="2"/>
      <c r="E202" s="2"/>
      <c r="F202" s="2"/>
      <c r="G202" s="2"/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1"/>
      <c r="B203" s="2"/>
      <c r="C203" s="2"/>
      <c r="D203" s="2"/>
      <c r="E203" s="2"/>
      <c r="F203" s="2"/>
      <c r="G203" s="2"/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1"/>
      <c r="B204" s="2"/>
      <c r="C204" s="2"/>
      <c r="D204" s="2"/>
      <c r="E204" s="2"/>
      <c r="F204" s="2"/>
      <c r="G204" s="2"/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1"/>
      <c r="B205" s="2"/>
      <c r="C205" s="2"/>
      <c r="D205" s="2"/>
      <c r="E205" s="2"/>
      <c r="F205" s="2"/>
      <c r="G205" s="2"/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1"/>
      <c r="B206" s="2"/>
      <c r="C206" s="2"/>
      <c r="D206" s="2"/>
      <c r="E206" s="2"/>
      <c r="F206" s="2"/>
      <c r="G206" s="2"/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1"/>
      <c r="B207" s="2"/>
      <c r="C207" s="2"/>
      <c r="D207" s="2"/>
      <c r="E207" s="2"/>
      <c r="F207" s="2"/>
      <c r="G207" s="2"/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1"/>
      <c r="B208" s="2"/>
      <c r="C208" s="2"/>
      <c r="D208" s="2"/>
      <c r="E208" s="2"/>
      <c r="F208" s="2"/>
      <c r="G208" s="2"/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1"/>
      <c r="B209" s="2"/>
      <c r="C209" s="2"/>
      <c r="D209" s="2"/>
      <c r="E209" s="2"/>
      <c r="F209" s="2"/>
      <c r="G209" s="2"/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1"/>
      <c r="B210" s="2"/>
      <c r="C210" s="2"/>
      <c r="D210" s="2"/>
      <c r="E210" s="2"/>
      <c r="F210" s="2"/>
      <c r="G210" s="2"/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1"/>
      <c r="B211" s="2"/>
      <c r="C211" s="2"/>
      <c r="D211" s="2"/>
      <c r="E211" s="2"/>
      <c r="F211" s="2"/>
      <c r="G211" s="2"/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1"/>
      <c r="B212" s="2"/>
      <c r="C212" s="2"/>
      <c r="D212" s="2"/>
      <c r="E212" s="2"/>
      <c r="F212" s="2"/>
      <c r="G212" s="2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1"/>
      <c r="B213" s="2"/>
      <c r="C213" s="2"/>
      <c r="D213" s="2"/>
      <c r="E213" s="2"/>
      <c r="F213" s="2"/>
      <c r="G213" s="2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1"/>
      <c r="B214" s="2"/>
      <c r="C214" s="2"/>
      <c r="D214" s="2"/>
      <c r="E214" s="2"/>
      <c r="F214" s="2"/>
      <c r="G214" s="2"/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1"/>
      <c r="B215" s="2"/>
      <c r="C215" s="2"/>
      <c r="D215" s="2"/>
      <c r="E215" s="2"/>
      <c r="F215" s="2"/>
      <c r="G215" s="2"/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1"/>
      <c r="B216" s="2"/>
      <c r="C216" s="2"/>
      <c r="D216" s="2"/>
      <c r="E216" s="2"/>
      <c r="F216" s="2"/>
      <c r="G216" s="2"/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1"/>
      <c r="B217" s="2"/>
      <c r="C217" s="2"/>
      <c r="D217" s="2"/>
      <c r="E217" s="2"/>
      <c r="F217" s="2"/>
      <c r="G217" s="2"/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1"/>
      <c r="B218" s="2"/>
      <c r="C218" s="2"/>
      <c r="D218" s="2"/>
      <c r="E218" s="2"/>
      <c r="F218" s="2"/>
      <c r="G218" s="2"/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1"/>
      <c r="B219" s="2"/>
      <c r="C219" s="2"/>
      <c r="D219" s="2"/>
      <c r="E219" s="2"/>
      <c r="F219" s="2"/>
      <c r="G219" s="2"/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1"/>
      <c r="B220" s="2"/>
      <c r="C220" s="2"/>
      <c r="D220" s="2"/>
      <c r="E220" s="2"/>
      <c r="F220" s="2"/>
      <c r="G220" s="2"/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1"/>
      <c r="B221" s="2"/>
      <c r="C221" s="2"/>
      <c r="D221" s="2"/>
      <c r="E221" s="2"/>
      <c r="F221" s="2"/>
      <c r="G221" s="2"/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1"/>
      <c r="B222" s="2"/>
      <c r="C222" s="2"/>
      <c r="D222" s="2"/>
      <c r="E222" s="2"/>
      <c r="F222" s="2"/>
      <c r="G222" s="2"/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1"/>
      <c r="B223" s="2"/>
      <c r="C223" s="2"/>
      <c r="D223" s="2"/>
      <c r="E223" s="2"/>
      <c r="F223" s="2"/>
      <c r="G223" s="2"/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1"/>
      <c r="B224" s="2"/>
      <c r="C224" s="2"/>
      <c r="D224" s="2"/>
      <c r="E224" s="2"/>
      <c r="F224" s="2"/>
      <c r="G224" s="2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1"/>
      <c r="B225" s="2"/>
      <c r="C225" s="2"/>
      <c r="D225" s="2"/>
      <c r="E225" s="2"/>
      <c r="F225" s="2"/>
      <c r="G225" s="2"/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1"/>
      <c r="B226" s="2"/>
      <c r="C226" s="2"/>
      <c r="D226" s="2"/>
      <c r="E226" s="2"/>
      <c r="F226" s="2"/>
      <c r="G226" s="2"/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1"/>
      <c r="B227" s="2"/>
      <c r="C227" s="2"/>
      <c r="D227" s="2"/>
      <c r="E227" s="2"/>
      <c r="F227" s="2"/>
      <c r="G227" s="2"/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1"/>
      <c r="B228" s="2"/>
      <c r="C228" s="2"/>
      <c r="D228" s="2"/>
      <c r="E228" s="2"/>
      <c r="F228" s="2"/>
      <c r="G228" s="2"/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1"/>
      <c r="B229" s="2"/>
      <c r="C229" s="2"/>
      <c r="D229" s="2"/>
      <c r="E229" s="2"/>
      <c r="F229" s="2"/>
      <c r="G229" s="2"/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1"/>
      <c r="B230" s="2"/>
      <c r="C230" s="2"/>
      <c r="D230" s="2"/>
      <c r="E230" s="2"/>
      <c r="F230" s="2"/>
      <c r="G230" s="2"/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1"/>
      <c r="B231" s="2"/>
      <c r="C231" s="2"/>
      <c r="D231" s="2"/>
      <c r="E231" s="2"/>
      <c r="F231" s="2"/>
      <c r="G231" s="2"/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1"/>
      <c r="B232" s="2"/>
      <c r="C232" s="2"/>
      <c r="D232" s="2"/>
      <c r="E232" s="2"/>
      <c r="F232" s="2"/>
      <c r="G232" s="2"/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1"/>
      <c r="B233" s="2"/>
      <c r="C233" s="2"/>
      <c r="D233" s="2"/>
      <c r="E233" s="2"/>
      <c r="F233" s="2"/>
      <c r="G233" s="2"/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1"/>
      <c r="B234" s="2"/>
      <c r="C234" s="2"/>
      <c r="D234" s="2"/>
      <c r="E234" s="2"/>
      <c r="F234" s="2"/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1"/>
      <c r="B235" s="2"/>
      <c r="C235" s="2"/>
      <c r="D235" s="2"/>
      <c r="E235" s="2"/>
      <c r="F235" s="2"/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1"/>
      <c r="B236" s="2"/>
      <c r="C236" s="2"/>
      <c r="D236" s="2"/>
      <c r="E236" s="2"/>
      <c r="F236" s="2"/>
      <c r="G236" s="2"/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1"/>
      <c r="B237" s="2"/>
      <c r="C237" s="2"/>
      <c r="D237" s="2"/>
      <c r="E237" s="2"/>
      <c r="F237" s="2"/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1"/>
      <c r="B238" s="2"/>
      <c r="C238" s="2"/>
      <c r="D238" s="2"/>
      <c r="E238" s="2"/>
      <c r="F238" s="2"/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1"/>
      <c r="B239" s="2"/>
      <c r="C239" s="2"/>
      <c r="D239" s="2"/>
      <c r="E239" s="2"/>
      <c r="F239" s="2"/>
      <c r="G239" s="2"/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1"/>
      <c r="B240" s="2"/>
      <c r="C240" s="2"/>
      <c r="D240" s="2"/>
      <c r="E240" s="2"/>
      <c r="F240" s="2"/>
      <c r="G240" s="2"/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1"/>
      <c r="B241" s="2"/>
      <c r="C241" s="2"/>
      <c r="D241" s="2"/>
      <c r="E241" s="2"/>
      <c r="F241" s="2"/>
      <c r="G241" s="2"/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1"/>
      <c r="B242" s="2"/>
      <c r="C242" s="2"/>
      <c r="D242" s="2"/>
      <c r="E242" s="2"/>
      <c r="F242" s="2"/>
      <c r="G242" s="2"/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1"/>
      <c r="B243" s="2"/>
      <c r="C243" s="2"/>
      <c r="D243" s="2"/>
      <c r="E243" s="2"/>
      <c r="F243" s="2"/>
      <c r="G243" s="2"/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1"/>
      <c r="B244" s="2"/>
      <c r="C244" s="2"/>
      <c r="D244" s="2"/>
      <c r="E244" s="2"/>
      <c r="F244" s="2"/>
      <c r="G244" s="2"/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1"/>
      <c r="B245" s="2"/>
      <c r="C245" s="2"/>
      <c r="D245" s="2"/>
      <c r="E245" s="2"/>
      <c r="F245" s="2"/>
      <c r="G245" s="2"/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1"/>
      <c r="B246" s="2"/>
      <c r="C246" s="2"/>
      <c r="D246" s="2"/>
      <c r="E246" s="2"/>
      <c r="F246" s="2"/>
      <c r="G246" s="2"/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1"/>
      <c r="B247" s="2"/>
      <c r="C247" s="2"/>
      <c r="D247" s="2"/>
      <c r="E247" s="2"/>
      <c r="F247" s="2"/>
      <c r="G247" s="2"/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1"/>
      <c r="B248" s="2"/>
      <c r="C248" s="2"/>
      <c r="D248" s="2"/>
      <c r="E248" s="2"/>
      <c r="F248" s="2"/>
      <c r="G248" s="2"/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1"/>
      <c r="B249" s="2"/>
      <c r="C249" s="2"/>
      <c r="D249" s="2"/>
      <c r="E249" s="2"/>
      <c r="F249" s="2"/>
      <c r="G249" s="2"/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1"/>
      <c r="B250" s="2"/>
      <c r="C250" s="2"/>
      <c r="D250" s="2"/>
      <c r="E250" s="2"/>
      <c r="F250" s="2"/>
      <c r="G250" s="2"/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1"/>
      <c r="B251" s="2"/>
      <c r="C251" s="2"/>
      <c r="D251" s="2"/>
      <c r="E251" s="2"/>
      <c r="F251" s="2"/>
      <c r="G251" s="2"/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1"/>
      <c r="B252" s="2"/>
      <c r="C252" s="2"/>
      <c r="D252" s="2"/>
      <c r="E252" s="2"/>
      <c r="F252" s="2"/>
      <c r="G252" s="2"/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1"/>
      <c r="B253" s="2"/>
      <c r="C253" s="2"/>
      <c r="D253" s="2"/>
      <c r="E253" s="2"/>
      <c r="F253" s="2"/>
      <c r="G253" s="2"/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1"/>
      <c r="B254" s="2"/>
      <c r="C254" s="2"/>
      <c r="D254" s="2"/>
      <c r="E254" s="2"/>
      <c r="F254" s="2"/>
      <c r="G254" s="2"/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1"/>
      <c r="B255" s="2"/>
      <c r="C255" s="2"/>
      <c r="D255" s="2"/>
      <c r="E255" s="2"/>
      <c r="F255" s="2"/>
      <c r="G255" s="2"/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1"/>
      <c r="B256" s="2"/>
      <c r="C256" s="2"/>
      <c r="D256" s="2"/>
      <c r="E256" s="2"/>
      <c r="F256" s="2"/>
      <c r="G256" s="2"/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1"/>
      <c r="B257" s="2"/>
      <c r="C257" s="2"/>
      <c r="D257" s="2"/>
      <c r="E257" s="2"/>
      <c r="F257" s="2"/>
      <c r="G257" s="2"/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1"/>
      <c r="B258" s="2"/>
      <c r="C258" s="2"/>
      <c r="D258" s="2"/>
      <c r="E258" s="2"/>
      <c r="F258" s="2"/>
      <c r="G258" s="2"/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1"/>
      <c r="B259" s="2"/>
      <c r="C259" s="2"/>
      <c r="D259" s="2"/>
      <c r="E259" s="2"/>
      <c r="F259" s="2"/>
      <c r="G259" s="2"/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1"/>
      <c r="B260" s="2"/>
      <c r="C260" s="2"/>
      <c r="D260" s="2"/>
      <c r="E260" s="2"/>
      <c r="F260" s="2"/>
      <c r="G260" s="2"/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1"/>
      <c r="B261" s="2"/>
      <c r="C261" s="2"/>
      <c r="D261" s="2"/>
      <c r="E261" s="2"/>
      <c r="F261" s="2"/>
      <c r="G261" s="2"/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H262" s="70"/>
    </row>
    <row r="263">
      <c r="H263" s="70"/>
    </row>
    <row r="264">
      <c r="H264" s="70"/>
    </row>
    <row r="265">
      <c r="H265" s="70"/>
    </row>
    <row r="266">
      <c r="H266" s="70"/>
    </row>
    <row r="267">
      <c r="H267" s="70"/>
    </row>
    <row r="268">
      <c r="H268" s="70"/>
    </row>
    <row r="269">
      <c r="H269" s="70"/>
    </row>
    <row r="270">
      <c r="H270" s="70"/>
    </row>
    <row r="271">
      <c r="H271" s="70"/>
    </row>
    <row r="272">
      <c r="H272" s="70"/>
    </row>
    <row r="273">
      <c r="H273" s="70"/>
    </row>
    <row r="274">
      <c r="H274" s="70"/>
    </row>
    <row r="275">
      <c r="H275" s="70"/>
    </row>
    <row r="276">
      <c r="H276" s="70"/>
    </row>
    <row r="277">
      <c r="H277" s="70"/>
    </row>
    <row r="278">
      <c r="H278" s="70"/>
    </row>
    <row r="279">
      <c r="H279" s="70"/>
    </row>
    <row r="280">
      <c r="H280" s="70"/>
    </row>
    <row r="281">
      <c r="H281" s="70"/>
    </row>
    <row r="282">
      <c r="H282" s="70"/>
    </row>
    <row r="283">
      <c r="H283" s="70"/>
    </row>
    <row r="284">
      <c r="H284" s="70"/>
    </row>
    <row r="285">
      <c r="H285" s="70"/>
    </row>
    <row r="286">
      <c r="H286" s="70"/>
    </row>
    <row r="287">
      <c r="H287" s="70"/>
    </row>
    <row r="288">
      <c r="H288" s="70"/>
    </row>
    <row r="289">
      <c r="H289" s="70"/>
    </row>
    <row r="290">
      <c r="H290" s="70"/>
    </row>
    <row r="291">
      <c r="H291" s="70"/>
    </row>
    <row r="292">
      <c r="H292" s="70"/>
    </row>
    <row r="293">
      <c r="H293" s="70"/>
    </row>
    <row r="294">
      <c r="H294" s="70"/>
    </row>
    <row r="295">
      <c r="H295" s="70"/>
    </row>
    <row r="296">
      <c r="H296" s="70"/>
    </row>
    <row r="297">
      <c r="H297" s="70"/>
    </row>
    <row r="298">
      <c r="H298" s="70"/>
    </row>
    <row r="299">
      <c r="H299" s="70"/>
    </row>
    <row r="300">
      <c r="H300" s="70"/>
    </row>
    <row r="301">
      <c r="H301" s="70"/>
    </row>
    <row r="302">
      <c r="H302" s="70"/>
    </row>
    <row r="303">
      <c r="H303" s="70"/>
    </row>
    <row r="304">
      <c r="H304" s="70"/>
    </row>
    <row r="305">
      <c r="H305" s="70"/>
    </row>
    <row r="306">
      <c r="H306" s="70"/>
    </row>
    <row r="307">
      <c r="H307" s="70"/>
    </row>
    <row r="308">
      <c r="H308" s="70"/>
    </row>
    <row r="309">
      <c r="H309" s="70"/>
    </row>
    <row r="310">
      <c r="H310" s="70"/>
    </row>
    <row r="311">
      <c r="H311" s="70"/>
    </row>
    <row r="312">
      <c r="H312" s="70"/>
    </row>
    <row r="313">
      <c r="H313" s="70"/>
    </row>
    <row r="314">
      <c r="H314" s="70"/>
    </row>
    <row r="315">
      <c r="H315" s="70"/>
    </row>
    <row r="316">
      <c r="H316" s="70"/>
    </row>
    <row r="317">
      <c r="H317" s="70"/>
    </row>
    <row r="318">
      <c r="H318" s="70"/>
    </row>
    <row r="319">
      <c r="H319" s="70"/>
    </row>
    <row r="320">
      <c r="H320" s="70"/>
    </row>
    <row r="321">
      <c r="H321" s="70"/>
    </row>
    <row r="322">
      <c r="H322" s="70"/>
    </row>
    <row r="323">
      <c r="H323" s="70"/>
    </row>
    <row r="324">
      <c r="H324" s="70"/>
    </row>
    <row r="325">
      <c r="H325" s="70"/>
    </row>
    <row r="326">
      <c r="H326" s="70"/>
    </row>
    <row r="327">
      <c r="H327" s="70"/>
    </row>
    <row r="328">
      <c r="H328" s="70"/>
    </row>
    <row r="329">
      <c r="H329" s="70"/>
    </row>
    <row r="330">
      <c r="H330" s="70"/>
    </row>
    <row r="331">
      <c r="H331" s="70"/>
    </row>
    <row r="332">
      <c r="H332" s="70"/>
    </row>
    <row r="333">
      <c r="H333" s="70"/>
    </row>
    <row r="334">
      <c r="H334" s="70"/>
    </row>
    <row r="335">
      <c r="H335" s="70"/>
    </row>
    <row r="336">
      <c r="H336" s="70"/>
    </row>
    <row r="337">
      <c r="H337" s="70"/>
    </row>
    <row r="338">
      <c r="H338" s="70"/>
    </row>
    <row r="339">
      <c r="H339" s="70"/>
    </row>
    <row r="340">
      <c r="H340" s="70"/>
    </row>
    <row r="341">
      <c r="H341" s="70"/>
    </row>
    <row r="342">
      <c r="H342" s="70"/>
    </row>
    <row r="343">
      <c r="H343" s="70"/>
    </row>
    <row r="344">
      <c r="H344" s="70"/>
    </row>
    <row r="345">
      <c r="H345" s="70"/>
    </row>
    <row r="346">
      <c r="H346" s="70"/>
    </row>
    <row r="347">
      <c r="H347" s="70"/>
    </row>
    <row r="348">
      <c r="H348" s="70"/>
    </row>
    <row r="349">
      <c r="H349" s="70"/>
    </row>
    <row r="350">
      <c r="H350" s="70"/>
    </row>
    <row r="351">
      <c r="H351" s="70"/>
    </row>
    <row r="352">
      <c r="H352" s="70"/>
    </row>
    <row r="353">
      <c r="H353" s="70"/>
    </row>
    <row r="354">
      <c r="H354" s="70"/>
    </row>
    <row r="355">
      <c r="H355" s="70"/>
    </row>
    <row r="356">
      <c r="H356" s="70"/>
    </row>
    <row r="357">
      <c r="H357" s="70"/>
    </row>
    <row r="358">
      <c r="H358" s="70"/>
    </row>
    <row r="359">
      <c r="H359" s="70"/>
    </row>
    <row r="360">
      <c r="H360" s="70"/>
    </row>
    <row r="361">
      <c r="H361" s="70"/>
    </row>
    <row r="362">
      <c r="H362" s="70"/>
    </row>
    <row r="363">
      <c r="H363" s="70"/>
    </row>
    <row r="364">
      <c r="H364" s="70"/>
    </row>
    <row r="365">
      <c r="H365" s="70"/>
    </row>
    <row r="366">
      <c r="H366" s="70"/>
    </row>
    <row r="367">
      <c r="H367" s="70"/>
    </row>
    <row r="368">
      <c r="H368" s="70"/>
    </row>
    <row r="369">
      <c r="H369" s="70"/>
    </row>
    <row r="370">
      <c r="H370" s="70"/>
    </row>
    <row r="371">
      <c r="H371" s="70"/>
    </row>
    <row r="372">
      <c r="H372" s="70"/>
    </row>
    <row r="373">
      <c r="H373" s="70"/>
    </row>
    <row r="374">
      <c r="H374" s="70"/>
    </row>
    <row r="375">
      <c r="H375" s="70"/>
    </row>
    <row r="376">
      <c r="H376" s="70"/>
    </row>
    <row r="377">
      <c r="H377" s="70"/>
    </row>
    <row r="378">
      <c r="H378" s="70"/>
    </row>
    <row r="379">
      <c r="H379" s="70"/>
    </row>
    <row r="380">
      <c r="H380" s="70"/>
    </row>
    <row r="381">
      <c r="H381" s="70"/>
    </row>
    <row r="382">
      <c r="H382" s="70"/>
    </row>
    <row r="383">
      <c r="H383" s="70"/>
    </row>
    <row r="384">
      <c r="H384" s="70"/>
    </row>
    <row r="385">
      <c r="H385" s="70"/>
    </row>
    <row r="386">
      <c r="H386" s="70"/>
    </row>
    <row r="387">
      <c r="H387" s="70"/>
    </row>
    <row r="388">
      <c r="H388" s="70"/>
    </row>
    <row r="389">
      <c r="H389" s="70"/>
    </row>
    <row r="390">
      <c r="H390" s="70"/>
    </row>
    <row r="391">
      <c r="H391" s="70"/>
    </row>
    <row r="392">
      <c r="H392" s="70"/>
    </row>
    <row r="393">
      <c r="H393" s="70"/>
    </row>
    <row r="394">
      <c r="H394" s="70"/>
    </row>
    <row r="395">
      <c r="H395" s="70"/>
    </row>
    <row r="396">
      <c r="H396" s="70"/>
    </row>
    <row r="397">
      <c r="H397" s="70"/>
    </row>
    <row r="398">
      <c r="H398" s="70"/>
    </row>
    <row r="399">
      <c r="H399" s="70"/>
    </row>
    <row r="400">
      <c r="H400" s="70"/>
    </row>
    <row r="401">
      <c r="H401" s="70"/>
    </row>
    <row r="402">
      <c r="H402" s="70"/>
    </row>
    <row r="403">
      <c r="H403" s="70"/>
    </row>
    <row r="404">
      <c r="H404" s="70"/>
    </row>
    <row r="405">
      <c r="H405" s="70"/>
    </row>
    <row r="406">
      <c r="H406" s="70"/>
    </row>
    <row r="407">
      <c r="H407" s="70"/>
    </row>
    <row r="408">
      <c r="H408" s="70"/>
    </row>
    <row r="409">
      <c r="H409" s="70"/>
    </row>
    <row r="410">
      <c r="H410" s="70"/>
    </row>
    <row r="411">
      <c r="H411" s="70"/>
    </row>
    <row r="412">
      <c r="H412" s="70"/>
    </row>
    <row r="413">
      <c r="H413" s="70"/>
    </row>
    <row r="414">
      <c r="H414" s="70"/>
    </row>
    <row r="415">
      <c r="H415" s="70"/>
    </row>
    <row r="416">
      <c r="H416" s="70"/>
    </row>
    <row r="417">
      <c r="H417" s="70"/>
    </row>
    <row r="418">
      <c r="H418" s="70"/>
    </row>
    <row r="419">
      <c r="H419" s="70"/>
    </row>
    <row r="420">
      <c r="H420" s="70"/>
    </row>
    <row r="421">
      <c r="H421" s="70"/>
    </row>
    <row r="422">
      <c r="H422" s="70"/>
    </row>
    <row r="423">
      <c r="H423" s="70"/>
    </row>
    <row r="424">
      <c r="H424" s="70"/>
    </row>
    <row r="425">
      <c r="H425" s="70"/>
    </row>
    <row r="426">
      <c r="H426" s="70"/>
    </row>
    <row r="427">
      <c r="H427" s="70"/>
    </row>
    <row r="428">
      <c r="H428" s="70"/>
    </row>
    <row r="429">
      <c r="H429" s="70"/>
    </row>
    <row r="430">
      <c r="H430" s="70"/>
    </row>
    <row r="431">
      <c r="H431" s="70"/>
    </row>
    <row r="432">
      <c r="H432" s="70"/>
    </row>
    <row r="433">
      <c r="H433" s="70"/>
    </row>
    <row r="434">
      <c r="H434" s="70"/>
    </row>
    <row r="435">
      <c r="H435" s="70"/>
    </row>
    <row r="436">
      <c r="H436" s="70"/>
    </row>
    <row r="437">
      <c r="H437" s="70"/>
    </row>
    <row r="438">
      <c r="H438" s="70"/>
    </row>
    <row r="439">
      <c r="H439" s="70"/>
    </row>
    <row r="440">
      <c r="H440" s="70"/>
    </row>
    <row r="441">
      <c r="H441" s="70"/>
    </row>
    <row r="442">
      <c r="H442" s="70"/>
    </row>
    <row r="443">
      <c r="H443" s="70"/>
    </row>
    <row r="444">
      <c r="H444" s="70"/>
    </row>
    <row r="445">
      <c r="H445" s="70"/>
    </row>
    <row r="446">
      <c r="H446" s="70"/>
    </row>
    <row r="447">
      <c r="H447" s="70"/>
    </row>
    <row r="448">
      <c r="H448" s="70"/>
    </row>
    <row r="449">
      <c r="H449" s="70"/>
    </row>
    <row r="450">
      <c r="H450" s="70"/>
    </row>
    <row r="451">
      <c r="H451" s="70"/>
    </row>
    <row r="452">
      <c r="H452" s="70"/>
    </row>
    <row r="453">
      <c r="H453" s="70"/>
    </row>
    <row r="454">
      <c r="H454" s="70"/>
    </row>
    <row r="455">
      <c r="H455" s="70"/>
    </row>
    <row r="456">
      <c r="H456" s="70"/>
    </row>
    <row r="457">
      <c r="H457" s="70"/>
    </row>
    <row r="458">
      <c r="H458" s="70"/>
    </row>
    <row r="459">
      <c r="H459" s="70"/>
    </row>
    <row r="460">
      <c r="H460" s="70"/>
    </row>
    <row r="461">
      <c r="H461" s="70"/>
    </row>
    <row r="462">
      <c r="H462" s="70"/>
    </row>
    <row r="463">
      <c r="H463" s="70"/>
    </row>
    <row r="464">
      <c r="H464" s="70"/>
    </row>
    <row r="465">
      <c r="H465" s="70"/>
    </row>
    <row r="466">
      <c r="H466" s="70"/>
    </row>
    <row r="467">
      <c r="H467" s="70"/>
    </row>
    <row r="468">
      <c r="H468" s="70"/>
    </row>
    <row r="469">
      <c r="H469" s="70"/>
    </row>
    <row r="470">
      <c r="H470" s="70"/>
    </row>
    <row r="471">
      <c r="H471" s="70"/>
    </row>
    <row r="472">
      <c r="H472" s="70"/>
    </row>
    <row r="473">
      <c r="H473" s="70"/>
    </row>
    <row r="474">
      <c r="H474" s="70"/>
    </row>
    <row r="475">
      <c r="H475" s="70"/>
    </row>
    <row r="476">
      <c r="H476" s="70"/>
    </row>
    <row r="477">
      <c r="H477" s="70"/>
    </row>
    <row r="478">
      <c r="H478" s="70"/>
    </row>
    <row r="479">
      <c r="H479" s="70"/>
    </row>
    <row r="480">
      <c r="H480" s="70"/>
    </row>
    <row r="481">
      <c r="H481" s="70"/>
    </row>
    <row r="482">
      <c r="H482" s="70"/>
    </row>
    <row r="483">
      <c r="H483" s="70"/>
    </row>
    <row r="484">
      <c r="H484" s="70"/>
    </row>
    <row r="485">
      <c r="H485" s="70"/>
    </row>
    <row r="486">
      <c r="H486" s="70"/>
    </row>
    <row r="487">
      <c r="H487" s="70"/>
    </row>
    <row r="488">
      <c r="H488" s="70"/>
    </row>
    <row r="489">
      <c r="H489" s="70"/>
    </row>
    <row r="490">
      <c r="H490" s="70"/>
    </row>
    <row r="491">
      <c r="H491" s="70"/>
    </row>
    <row r="492">
      <c r="H492" s="70"/>
    </row>
    <row r="493">
      <c r="H493" s="70"/>
    </row>
    <row r="494">
      <c r="H494" s="70"/>
    </row>
    <row r="495">
      <c r="H495" s="70"/>
    </row>
    <row r="496">
      <c r="H496" s="70"/>
    </row>
    <row r="497">
      <c r="H497" s="70"/>
    </row>
    <row r="498">
      <c r="H498" s="70"/>
    </row>
    <row r="499">
      <c r="H499" s="70"/>
    </row>
    <row r="500">
      <c r="H500" s="70"/>
    </row>
    <row r="501">
      <c r="H501" s="70"/>
    </row>
    <row r="502">
      <c r="H502" s="70"/>
    </row>
    <row r="503">
      <c r="H503" s="70"/>
    </row>
    <row r="504">
      <c r="H504" s="70"/>
    </row>
    <row r="505">
      <c r="H505" s="70"/>
    </row>
    <row r="506">
      <c r="H506" s="70"/>
    </row>
    <row r="507">
      <c r="H507" s="70"/>
    </row>
    <row r="508">
      <c r="H508" s="70"/>
    </row>
    <row r="509">
      <c r="H509" s="70"/>
    </row>
    <row r="510">
      <c r="H510" s="70"/>
    </row>
    <row r="511">
      <c r="H511" s="70"/>
    </row>
    <row r="512">
      <c r="H512" s="70"/>
    </row>
    <row r="513">
      <c r="H513" s="70"/>
    </row>
    <row r="514">
      <c r="H514" s="70"/>
    </row>
    <row r="515">
      <c r="H515" s="70"/>
    </row>
    <row r="516">
      <c r="H516" s="70"/>
    </row>
    <row r="517">
      <c r="H517" s="70"/>
    </row>
    <row r="518">
      <c r="H518" s="70"/>
    </row>
    <row r="519">
      <c r="H519" s="70"/>
    </row>
    <row r="520">
      <c r="H520" s="70"/>
    </row>
    <row r="521">
      <c r="H521" s="70"/>
    </row>
    <row r="522">
      <c r="H522" s="70"/>
    </row>
    <row r="523">
      <c r="H523" s="70"/>
    </row>
    <row r="524">
      <c r="H524" s="70"/>
    </row>
    <row r="525">
      <c r="H525" s="70"/>
    </row>
    <row r="526">
      <c r="H526" s="70"/>
    </row>
    <row r="527">
      <c r="H527" s="70"/>
    </row>
    <row r="528">
      <c r="H528" s="70"/>
    </row>
    <row r="529">
      <c r="H529" s="70"/>
    </row>
    <row r="530">
      <c r="H530" s="70"/>
    </row>
    <row r="531">
      <c r="H531" s="70"/>
    </row>
    <row r="532">
      <c r="H532" s="70"/>
    </row>
    <row r="533">
      <c r="H533" s="70"/>
    </row>
    <row r="534">
      <c r="H534" s="70"/>
    </row>
    <row r="535">
      <c r="H535" s="70"/>
    </row>
    <row r="536">
      <c r="H536" s="70"/>
    </row>
    <row r="537">
      <c r="H537" s="70"/>
    </row>
    <row r="538">
      <c r="H538" s="70"/>
    </row>
    <row r="539">
      <c r="H539" s="70"/>
    </row>
    <row r="540">
      <c r="H540" s="70"/>
    </row>
    <row r="541">
      <c r="H541" s="70"/>
    </row>
    <row r="542">
      <c r="H542" s="70"/>
    </row>
    <row r="543">
      <c r="H543" s="70"/>
    </row>
    <row r="544">
      <c r="H544" s="70"/>
    </row>
    <row r="545">
      <c r="H545" s="70"/>
    </row>
    <row r="546">
      <c r="H546" s="70"/>
    </row>
    <row r="547">
      <c r="H547" s="70"/>
    </row>
    <row r="548">
      <c r="H548" s="70"/>
    </row>
    <row r="549">
      <c r="H549" s="70"/>
    </row>
    <row r="550">
      <c r="H550" s="70"/>
    </row>
    <row r="551">
      <c r="H551" s="70"/>
    </row>
    <row r="552">
      <c r="H552" s="70"/>
    </row>
    <row r="553">
      <c r="H553" s="70"/>
    </row>
    <row r="554">
      <c r="H554" s="70"/>
    </row>
    <row r="555">
      <c r="H555" s="70"/>
    </row>
    <row r="556">
      <c r="H556" s="70"/>
    </row>
    <row r="557">
      <c r="H557" s="70"/>
    </row>
    <row r="558">
      <c r="H558" s="70"/>
    </row>
    <row r="559">
      <c r="H559" s="70"/>
    </row>
    <row r="560">
      <c r="H560" s="70"/>
    </row>
    <row r="561">
      <c r="H561" s="70"/>
    </row>
    <row r="562">
      <c r="H562" s="70"/>
    </row>
    <row r="563">
      <c r="H563" s="70"/>
    </row>
    <row r="564">
      <c r="H564" s="70"/>
    </row>
    <row r="565">
      <c r="H565" s="70"/>
    </row>
    <row r="566">
      <c r="H566" s="70"/>
    </row>
    <row r="567">
      <c r="H567" s="70"/>
    </row>
    <row r="568">
      <c r="H568" s="70"/>
    </row>
    <row r="569">
      <c r="H569" s="70"/>
    </row>
    <row r="570">
      <c r="H570" s="70"/>
    </row>
    <row r="571">
      <c r="H571" s="70"/>
    </row>
    <row r="572">
      <c r="H572" s="70"/>
    </row>
    <row r="573">
      <c r="H573" s="70"/>
    </row>
    <row r="574">
      <c r="H574" s="70"/>
    </row>
    <row r="575">
      <c r="H575" s="70"/>
    </row>
    <row r="576">
      <c r="H576" s="70"/>
    </row>
    <row r="577">
      <c r="H577" s="70"/>
    </row>
    <row r="578">
      <c r="H578" s="70"/>
    </row>
    <row r="579">
      <c r="H579" s="70"/>
    </row>
    <row r="580">
      <c r="H580" s="70"/>
    </row>
    <row r="581">
      <c r="H581" s="70"/>
    </row>
    <row r="582">
      <c r="H582" s="70"/>
    </row>
    <row r="583">
      <c r="H583" s="70"/>
    </row>
    <row r="584">
      <c r="H584" s="70"/>
    </row>
    <row r="585">
      <c r="H585" s="70"/>
    </row>
    <row r="586">
      <c r="H586" s="70"/>
    </row>
    <row r="587">
      <c r="H587" s="70"/>
    </row>
    <row r="588">
      <c r="H588" s="70"/>
    </row>
    <row r="589">
      <c r="H589" s="70"/>
    </row>
    <row r="590">
      <c r="H590" s="70"/>
    </row>
    <row r="591">
      <c r="H591" s="70"/>
    </row>
    <row r="592">
      <c r="H592" s="70"/>
    </row>
    <row r="593">
      <c r="H593" s="70"/>
    </row>
    <row r="594">
      <c r="H594" s="70"/>
    </row>
    <row r="595">
      <c r="H595" s="70"/>
    </row>
    <row r="596">
      <c r="H596" s="70"/>
    </row>
    <row r="597">
      <c r="H597" s="70"/>
    </row>
    <row r="598">
      <c r="H598" s="70"/>
    </row>
    <row r="599">
      <c r="H599" s="70"/>
    </row>
    <row r="600">
      <c r="H600" s="70"/>
    </row>
    <row r="601">
      <c r="H601" s="70"/>
    </row>
    <row r="602">
      <c r="H602" s="70"/>
    </row>
    <row r="603">
      <c r="H603" s="70"/>
    </row>
    <row r="604">
      <c r="H604" s="70"/>
    </row>
    <row r="605">
      <c r="H605" s="70"/>
    </row>
    <row r="606">
      <c r="H606" s="70"/>
    </row>
    <row r="607">
      <c r="H607" s="70"/>
    </row>
    <row r="608">
      <c r="H608" s="70"/>
    </row>
    <row r="609">
      <c r="H609" s="70"/>
    </row>
    <row r="610">
      <c r="H610" s="70"/>
    </row>
    <row r="611">
      <c r="H611" s="70"/>
    </row>
    <row r="612">
      <c r="H612" s="70"/>
    </row>
    <row r="613">
      <c r="H613" s="70"/>
    </row>
    <row r="614">
      <c r="H614" s="70"/>
    </row>
    <row r="615">
      <c r="H615" s="70"/>
    </row>
    <row r="616">
      <c r="H616" s="70"/>
    </row>
    <row r="617">
      <c r="H617" s="70"/>
    </row>
    <row r="618">
      <c r="H618" s="70"/>
    </row>
    <row r="619">
      <c r="H619" s="70"/>
    </row>
    <row r="620">
      <c r="H620" s="70"/>
    </row>
    <row r="621">
      <c r="H621" s="70"/>
    </row>
    <row r="622">
      <c r="H622" s="70"/>
    </row>
    <row r="623">
      <c r="H623" s="70"/>
    </row>
    <row r="624">
      <c r="H624" s="70"/>
    </row>
    <row r="625">
      <c r="H625" s="70"/>
    </row>
    <row r="626">
      <c r="H626" s="70"/>
    </row>
    <row r="627">
      <c r="H627" s="70"/>
    </row>
    <row r="628">
      <c r="H628" s="70"/>
    </row>
    <row r="629">
      <c r="H629" s="70"/>
    </row>
    <row r="630">
      <c r="H630" s="70"/>
    </row>
    <row r="631">
      <c r="H631" s="70"/>
    </row>
    <row r="632">
      <c r="H632" s="70"/>
    </row>
    <row r="633">
      <c r="H633" s="70"/>
    </row>
    <row r="634">
      <c r="H634" s="70"/>
    </row>
    <row r="635">
      <c r="H635" s="70"/>
    </row>
    <row r="636">
      <c r="H636" s="70"/>
    </row>
    <row r="637">
      <c r="H637" s="70"/>
    </row>
    <row r="638">
      <c r="H638" s="70"/>
    </row>
    <row r="639">
      <c r="H639" s="70"/>
    </row>
    <row r="640">
      <c r="H640" s="70"/>
    </row>
    <row r="641">
      <c r="H641" s="70"/>
    </row>
    <row r="642">
      <c r="H642" s="70"/>
    </row>
    <row r="643">
      <c r="H643" s="70"/>
    </row>
    <row r="644">
      <c r="H644" s="70"/>
    </row>
    <row r="645">
      <c r="H645" s="70"/>
    </row>
    <row r="646">
      <c r="H646" s="70"/>
    </row>
    <row r="647">
      <c r="H647" s="70"/>
    </row>
    <row r="648">
      <c r="H648" s="70"/>
    </row>
    <row r="649">
      <c r="H649" s="70"/>
    </row>
    <row r="650">
      <c r="H650" s="70"/>
    </row>
    <row r="651">
      <c r="H651" s="70"/>
    </row>
    <row r="652">
      <c r="H652" s="70"/>
    </row>
    <row r="653">
      <c r="H653" s="70"/>
    </row>
    <row r="654">
      <c r="H654" s="70"/>
    </row>
    <row r="655">
      <c r="H655" s="70"/>
    </row>
    <row r="656">
      <c r="H656" s="70"/>
    </row>
    <row r="657">
      <c r="H657" s="70"/>
    </row>
    <row r="658">
      <c r="H658" s="70"/>
    </row>
    <row r="659">
      <c r="H659" s="70"/>
    </row>
    <row r="660">
      <c r="H660" s="70"/>
    </row>
    <row r="661">
      <c r="H661" s="70"/>
    </row>
    <row r="662">
      <c r="H662" s="70"/>
    </row>
    <row r="663">
      <c r="H663" s="70"/>
    </row>
    <row r="664">
      <c r="H664" s="70"/>
    </row>
    <row r="665">
      <c r="H665" s="70"/>
    </row>
    <row r="666">
      <c r="H666" s="70"/>
    </row>
    <row r="667">
      <c r="H667" s="70"/>
    </row>
    <row r="668">
      <c r="H668" s="70"/>
    </row>
    <row r="669">
      <c r="H669" s="70"/>
    </row>
    <row r="670">
      <c r="H670" s="70"/>
    </row>
    <row r="671">
      <c r="H671" s="70"/>
    </row>
    <row r="672">
      <c r="H672" s="70"/>
    </row>
    <row r="673">
      <c r="H673" s="70"/>
    </row>
    <row r="674">
      <c r="H674" s="70"/>
    </row>
    <row r="675">
      <c r="H675" s="70"/>
    </row>
    <row r="676">
      <c r="H676" s="70"/>
    </row>
    <row r="677">
      <c r="H677" s="70"/>
    </row>
    <row r="678">
      <c r="H678" s="70"/>
    </row>
    <row r="679">
      <c r="H679" s="70"/>
    </row>
    <row r="680">
      <c r="H680" s="70"/>
    </row>
    <row r="681">
      <c r="H681" s="70"/>
    </row>
    <row r="682">
      <c r="H682" s="70"/>
    </row>
    <row r="683">
      <c r="H683" s="70"/>
    </row>
    <row r="684">
      <c r="H684" s="70"/>
    </row>
    <row r="685">
      <c r="H685" s="70"/>
    </row>
    <row r="686">
      <c r="H686" s="70"/>
    </row>
    <row r="687">
      <c r="H687" s="70"/>
    </row>
    <row r="688">
      <c r="H688" s="70"/>
    </row>
    <row r="689">
      <c r="H689" s="70"/>
    </row>
    <row r="690">
      <c r="H690" s="70"/>
    </row>
    <row r="691">
      <c r="H691" s="70"/>
    </row>
    <row r="692">
      <c r="H692" s="70"/>
    </row>
    <row r="693">
      <c r="H693" s="70"/>
    </row>
    <row r="694">
      <c r="H694" s="70"/>
    </row>
    <row r="695">
      <c r="H695" s="70"/>
    </row>
    <row r="696">
      <c r="H696" s="70"/>
    </row>
    <row r="697">
      <c r="H697" s="70"/>
    </row>
    <row r="698">
      <c r="H698" s="70"/>
    </row>
    <row r="699">
      <c r="H699" s="70"/>
    </row>
    <row r="700">
      <c r="H700" s="70"/>
    </row>
    <row r="701">
      <c r="H701" s="70"/>
    </row>
    <row r="702">
      <c r="H702" s="70"/>
    </row>
    <row r="703">
      <c r="H703" s="70"/>
    </row>
    <row r="704">
      <c r="H704" s="70"/>
    </row>
    <row r="705">
      <c r="H705" s="70"/>
    </row>
    <row r="706">
      <c r="H706" s="70"/>
    </row>
    <row r="707">
      <c r="H707" s="70"/>
    </row>
    <row r="708">
      <c r="H708" s="70"/>
    </row>
    <row r="709">
      <c r="H709" s="70"/>
    </row>
    <row r="710">
      <c r="H710" s="70"/>
    </row>
    <row r="711">
      <c r="H711" s="70"/>
    </row>
    <row r="712">
      <c r="H712" s="70"/>
    </row>
    <row r="713">
      <c r="H713" s="70"/>
    </row>
    <row r="714">
      <c r="H714" s="70"/>
    </row>
    <row r="715">
      <c r="H715" s="70"/>
    </row>
    <row r="716">
      <c r="H716" s="70"/>
    </row>
    <row r="717">
      <c r="H717" s="70"/>
    </row>
    <row r="718">
      <c r="H718" s="70"/>
    </row>
    <row r="719">
      <c r="H719" s="70"/>
    </row>
    <row r="720">
      <c r="H720" s="70"/>
    </row>
    <row r="721">
      <c r="H721" s="70"/>
    </row>
    <row r="722">
      <c r="H722" s="70"/>
    </row>
    <row r="723">
      <c r="H723" s="70"/>
    </row>
    <row r="724">
      <c r="H724" s="70"/>
    </row>
    <row r="725">
      <c r="H725" s="70"/>
    </row>
    <row r="726">
      <c r="H726" s="70"/>
    </row>
    <row r="727">
      <c r="H727" s="70"/>
    </row>
    <row r="728">
      <c r="H728" s="70"/>
    </row>
    <row r="729">
      <c r="H729" s="70"/>
    </row>
    <row r="730">
      <c r="H730" s="70"/>
    </row>
    <row r="731">
      <c r="H731" s="70"/>
    </row>
    <row r="732">
      <c r="H732" s="70"/>
    </row>
    <row r="733">
      <c r="H733" s="70"/>
    </row>
    <row r="734">
      <c r="H734" s="70"/>
    </row>
    <row r="735">
      <c r="H735" s="70"/>
    </row>
    <row r="736">
      <c r="H736" s="70"/>
    </row>
    <row r="737">
      <c r="H737" s="70"/>
    </row>
    <row r="738">
      <c r="H738" s="70"/>
    </row>
    <row r="739">
      <c r="H739" s="70"/>
    </row>
    <row r="740">
      <c r="H740" s="70"/>
    </row>
    <row r="741">
      <c r="H741" s="70"/>
    </row>
    <row r="742">
      <c r="H742" s="70"/>
    </row>
    <row r="743">
      <c r="H743" s="70"/>
    </row>
    <row r="744">
      <c r="H744" s="70"/>
    </row>
    <row r="745">
      <c r="H745" s="70"/>
    </row>
    <row r="746">
      <c r="H746" s="70"/>
    </row>
    <row r="747">
      <c r="H747" s="70"/>
    </row>
    <row r="748">
      <c r="H748" s="70"/>
    </row>
    <row r="749">
      <c r="H749" s="70"/>
    </row>
    <row r="750">
      <c r="H750" s="70"/>
    </row>
    <row r="751">
      <c r="H751" s="70"/>
    </row>
    <row r="752">
      <c r="H752" s="70"/>
    </row>
    <row r="753">
      <c r="H753" s="70"/>
    </row>
    <row r="754">
      <c r="H754" s="70"/>
    </row>
    <row r="755">
      <c r="H755" s="70"/>
    </row>
    <row r="756">
      <c r="H756" s="70"/>
    </row>
    <row r="757">
      <c r="H757" s="70"/>
    </row>
    <row r="758">
      <c r="H758" s="70"/>
    </row>
    <row r="759">
      <c r="H759" s="70"/>
    </row>
    <row r="760">
      <c r="H760" s="70"/>
    </row>
    <row r="761">
      <c r="H761" s="70"/>
    </row>
    <row r="762">
      <c r="H762" s="70"/>
    </row>
    <row r="763">
      <c r="H763" s="70"/>
    </row>
    <row r="764">
      <c r="H764" s="70"/>
    </row>
    <row r="765">
      <c r="H765" s="70"/>
    </row>
    <row r="766">
      <c r="H766" s="70"/>
    </row>
    <row r="767">
      <c r="H767" s="70"/>
    </row>
    <row r="768">
      <c r="H768" s="70"/>
    </row>
    <row r="769">
      <c r="H769" s="70"/>
    </row>
    <row r="770">
      <c r="H770" s="70"/>
    </row>
    <row r="771">
      <c r="H771" s="70"/>
    </row>
    <row r="772">
      <c r="H772" s="70"/>
    </row>
    <row r="773">
      <c r="H773" s="70"/>
    </row>
    <row r="774">
      <c r="H774" s="70"/>
    </row>
    <row r="775">
      <c r="H775" s="70"/>
    </row>
    <row r="776">
      <c r="H776" s="70"/>
    </row>
    <row r="777">
      <c r="H777" s="70"/>
    </row>
    <row r="778">
      <c r="H778" s="70"/>
    </row>
    <row r="779">
      <c r="H779" s="70"/>
    </row>
    <row r="780">
      <c r="H780" s="70"/>
    </row>
    <row r="781">
      <c r="H781" s="70"/>
    </row>
    <row r="782">
      <c r="H782" s="70"/>
    </row>
    <row r="783">
      <c r="H783" s="70"/>
    </row>
    <row r="784">
      <c r="H784" s="70"/>
    </row>
    <row r="785">
      <c r="H785" s="70"/>
    </row>
    <row r="786">
      <c r="H786" s="70"/>
    </row>
    <row r="787">
      <c r="H787" s="70"/>
    </row>
    <row r="788">
      <c r="H788" s="70"/>
    </row>
    <row r="789">
      <c r="H789" s="70"/>
    </row>
    <row r="790">
      <c r="H790" s="70"/>
    </row>
    <row r="791">
      <c r="H791" s="70"/>
    </row>
    <row r="792">
      <c r="H792" s="70"/>
    </row>
    <row r="793">
      <c r="H793" s="70"/>
    </row>
    <row r="794">
      <c r="H794" s="70"/>
    </row>
    <row r="795">
      <c r="H795" s="70"/>
    </row>
    <row r="796">
      <c r="H796" s="70"/>
    </row>
    <row r="797">
      <c r="H797" s="70"/>
    </row>
    <row r="798">
      <c r="H798" s="70"/>
    </row>
    <row r="799">
      <c r="H799" s="70"/>
    </row>
    <row r="800">
      <c r="H800" s="70"/>
    </row>
    <row r="801">
      <c r="H801" s="70"/>
    </row>
    <row r="802">
      <c r="H802" s="70"/>
    </row>
    <row r="803">
      <c r="H803" s="70"/>
    </row>
    <row r="804">
      <c r="H804" s="70"/>
    </row>
    <row r="805">
      <c r="H805" s="70"/>
    </row>
    <row r="806">
      <c r="H806" s="70"/>
    </row>
    <row r="807">
      <c r="H807" s="70"/>
    </row>
    <row r="808">
      <c r="H808" s="70"/>
    </row>
    <row r="809">
      <c r="H809" s="70"/>
    </row>
    <row r="810">
      <c r="H810" s="70"/>
    </row>
    <row r="811">
      <c r="H811" s="70"/>
    </row>
    <row r="812">
      <c r="H812" s="70"/>
    </row>
    <row r="813">
      <c r="H813" s="70"/>
    </row>
    <row r="814">
      <c r="H814" s="70"/>
    </row>
    <row r="815">
      <c r="H815" s="70"/>
    </row>
    <row r="816">
      <c r="H816" s="70"/>
    </row>
    <row r="817">
      <c r="H817" s="70"/>
    </row>
    <row r="818">
      <c r="H818" s="70"/>
    </row>
    <row r="819">
      <c r="H819" s="70"/>
    </row>
    <row r="820">
      <c r="H820" s="70"/>
    </row>
    <row r="821">
      <c r="H821" s="70"/>
    </row>
    <row r="822">
      <c r="H822" s="70"/>
    </row>
    <row r="823">
      <c r="H823" s="70"/>
    </row>
    <row r="824">
      <c r="H824" s="70"/>
    </row>
    <row r="825">
      <c r="H825" s="70"/>
    </row>
    <row r="826">
      <c r="H826" s="70"/>
    </row>
    <row r="827">
      <c r="H827" s="70"/>
    </row>
    <row r="828">
      <c r="H828" s="70"/>
    </row>
    <row r="829">
      <c r="H829" s="70"/>
    </row>
    <row r="830">
      <c r="H830" s="70"/>
    </row>
    <row r="831">
      <c r="H831" s="70"/>
    </row>
    <row r="832">
      <c r="H832" s="70"/>
    </row>
    <row r="833">
      <c r="H833" s="70"/>
    </row>
    <row r="834">
      <c r="H834" s="70"/>
    </row>
    <row r="835">
      <c r="H835" s="70"/>
    </row>
    <row r="836">
      <c r="H836" s="70"/>
    </row>
    <row r="837">
      <c r="H837" s="70"/>
    </row>
    <row r="838">
      <c r="H838" s="70"/>
    </row>
    <row r="839">
      <c r="H839" s="70"/>
    </row>
    <row r="840">
      <c r="H840" s="70"/>
    </row>
    <row r="841">
      <c r="H841" s="70"/>
    </row>
    <row r="842">
      <c r="H842" s="70"/>
    </row>
    <row r="843">
      <c r="H843" s="70"/>
    </row>
    <row r="844">
      <c r="H844" s="70"/>
    </row>
    <row r="845">
      <c r="H845" s="70"/>
    </row>
    <row r="846">
      <c r="H846" s="70"/>
    </row>
    <row r="847">
      <c r="H847" s="70"/>
    </row>
    <row r="848">
      <c r="H848" s="70"/>
    </row>
    <row r="849">
      <c r="H849" s="70"/>
    </row>
    <row r="850">
      <c r="H850" s="70"/>
    </row>
    <row r="851">
      <c r="H851" s="70"/>
    </row>
    <row r="852">
      <c r="H852" s="70"/>
    </row>
    <row r="853">
      <c r="H853" s="70"/>
    </row>
    <row r="854">
      <c r="H854" s="70"/>
    </row>
    <row r="855">
      <c r="H855" s="70"/>
    </row>
    <row r="856">
      <c r="H856" s="70"/>
    </row>
    <row r="857">
      <c r="H857" s="70"/>
    </row>
    <row r="858">
      <c r="H858" s="70"/>
    </row>
    <row r="859">
      <c r="H859" s="70"/>
    </row>
    <row r="860">
      <c r="H860" s="70"/>
    </row>
    <row r="861">
      <c r="H861" s="70"/>
    </row>
    <row r="862">
      <c r="H862" s="70"/>
    </row>
    <row r="863">
      <c r="H863" s="70"/>
    </row>
    <row r="864">
      <c r="H864" s="70"/>
    </row>
    <row r="865">
      <c r="H865" s="70"/>
    </row>
    <row r="866">
      <c r="H866" s="70"/>
    </row>
    <row r="867">
      <c r="H867" s="70"/>
    </row>
    <row r="868">
      <c r="H868" s="70"/>
    </row>
    <row r="869">
      <c r="H869" s="70"/>
    </row>
    <row r="870">
      <c r="H870" s="70"/>
    </row>
    <row r="871">
      <c r="H871" s="70"/>
    </row>
    <row r="872">
      <c r="H872" s="70"/>
    </row>
    <row r="873">
      <c r="H873" s="70"/>
    </row>
    <row r="874">
      <c r="H874" s="70"/>
    </row>
    <row r="875">
      <c r="H875" s="70"/>
    </row>
    <row r="876">
      <c r="H876" s="70"/>
    </row>
    <row r="877">
      <c r="H877" s="70"/>
    </row>
    <row r="878">
      <c r="H878" s="70"/>
    </row>
    <row r="879">
      <c r="H879" s="70"/>
    </row>
    <row r="880">
      <c r="H880" s="70"/>
    </row>
    <row r="881">
      <c r="H881" s="70"/>
    </row>
    <row r="882">
      <c r="H882" s="70"/>
    </row>
    <row r="883">
      <c r="H883" s="70"/>
    </row>
    <row r="884">
      <c r="H884" s="70"/>
    </row>
    <row r="885">
      <c r="H885" s="70"/>
    </row>
    <row r="886">
      <c r="H886" s="70"/>
    </row>
    <row r="887">
      <c r="H887" s="70"/>
    </row>
    <row r="888">
      <c r="H888" s="70"/>
    </row>
    <row r="889">
      <c r="H889" s="70"/>
    </row>
    <row r="890">
      <c r="H890" s="70"/>
    </row>
    <row r="891">
      <c r="H891" s="70"/>
    </row>
    <row r="892">
      <c r="H892" s="70"/>
    </row>
    <row r="893">
      <c r="H893" s="70"/>
    </row>
    <row r="894">
      <c r="H894" s="70"/>
    </row>
    <row r="895">
      <c r="H895" s="70"/>
    </row>
    <row r="896">
      <c r="H896" s="70"/>
    </row>
    <row r="897">
      <c r="H897" s="70"/>
    </row>
    <row r="898">
      <c r="H898" s="70"/>
    </row>
    <row r="899">
      <c r="H899" s="70"/>
    </row>
    <row r="900">
      <c r="H900" s="70"/>
    </row>
    <row r="901">
      <c r="H901" s="70"/>
    </row>
    <row r="902">
      <c r="H902" s="70"/>
    </row>
    <row r="903">
      <c r="H903" s="70"/>
    </row>
    <row r="904">
      <c r="H904" s="70"/>
    </row>
    <row r="905">
      <c r="H905" s="70"/>
    </row>
    <row r="906">
      <c r="H906" s="70"/>
    </row>
    <row r="907">
      <c r="H907" s="70"/>
    </row>
    <row r="908">
      <c r="H908" s="70"/>
    </row>
    <row r="909">
      <c r="H909" s="70"/>
    </row>
    <row r="910">
      <c r="H910" s="70"/>
    </row>
    <row r="911">
      <c r="H911" s="70"/>
    </row>
    <row r="912">
      <c r="H912" s="70"/>
    </row>
    <row r="913">
      <c r="H913" s="70"/>
    </row>
    <row r="914">
      <c r="H914" s="70"/>
    </row>
    <row r="915">
      <c r="H915" s="70"/>
    </row>
    <row r="916">
      <c r="H916" s="70"/>
    </row>
    <row r="917">
      <c r="H917" s="70"/>
    </row>
    <row r="918">
      <c r="H918" s="70"/>
    </row>
    <row r="919">
      <c r="H919" s="70"/>
    </row>
    <row r="920">
      <c r="H920" s="70"/>
    </row>
    <row r="921">
      <c r="H921" s="70"/>
    </row>
    <row r="922">
      <c r="H922" s="70"/>
    </row>
    <row r="923">
      <c r="H923" s="70"/>
    </row>
    <row r="924">
      <c r="H924" s="70"/>
    </row>
    <row r="925">
      <c r="H925" s="70"/>
    </row>
    <row r="926">
      <c r="H926" s="70"/>
    </row>
    <row r="927">
      <c r="H927" s="70"/>
    </row>
    <row r="928">
      <c r="H928" s="70"/>
    </row>
    <row r="929">
      <c r="H929" s="70"/>
    </row>
    <row r="930">
      <c r="H930" s="70"/>
    </row>
    <row r="931">
      <c r="H931" s="70"/>
    </row>
    <row r="932">
      <c r="H932" s="70"/>
    </row>
    <row r="933">
      <c r="H933" s="70"/>
    </row>
    <row r="934">
      <c r="H934" s="70"/>
    </row>
    <row r="935">
      <c r="H935" s="70"/>
    </row>
    <row r="936">
      <c r="H936" s="70"/>
    </row>
    <row r="937">
      <c r="H937" s="70"/>
    </row>
    <row r="938">
      <c r="H938" s="70"/>
    </row>
    <row r="939">
      <c r="H939" s="70"/>
    </row>
    <row r="940">
      <c r="H940" s="70"/>
    </row>
    <row r="941">
      <c r="H941" s="70"/>
    </row>
    <row r="942">
      <c r="H942" s="70"/>
    </row>
    <row r="943">
      <c r="H943" s="70"/>
    </row>
    <row r="944">
      <c r="H944" s="70"/>
    </row>
    <row r="945">
      <c r="H945" s="70"/>
    </row>
    <row r="946">
      <c r="H946" s="70"/>
    </row>
    <row r="947">
      <c r="H947" s="70"/>
    </row>
    <row r="948">
      <c r="H948" s="70"/>
    </row>
    <row r="949">
      <c r="H949" s="70"/>
    </row>
    <row r="950">
      <c r="H950" s="70"/>
    </row>
    <row r="951">
      <c r="H951" s="70"/>
    </row>
    <row r="952">
      <c r="H952" s="70"/>
    </row>
    <row r="953">
      <c r="H953" s="70"/>
    </row>
    <row r="954">
      <c r="H954" s="70"/>
    </row>
    <row r="955">
      <c r="H955" s="70"/>
    </row>
    <row r="956">
      <c r="H956" s="70"/>
    </row>
    <row r="957">
      <c r="H957" s="70"/>
    </row>
    <row r="958">
      <c r="H958" s="70"/>
    </row>
    <row r="959">
      <c r="H959" s="70"/>
    </row>
    <row r="960">
      <c r="H960" s="70"/>
    </row>
    <row r="961">
      <c r="H961" s="70"/>
    </row>
    <row r="962">
      <c r="H962" s="70"/>
    </row>
    <row r="963">
      <c r="H963" s="70"/>
    </row>
    <row r="964">
      <c r="H964" s="70"/>
    </row>
    <row r="965">
      <c r="H965" s="70"/>
    </row>
    <row r="966">
      <c r="H966" s="70"/>
    </row>
    <row r="967">
      <c r="H967" s="70"/>
    </row>
    <row r="968">
      <c r="H968" s="70"/>
    </row>
    <row r="969">
      <c r="H969" s="70"/>
    </row>
    <row r="970">
      <c r="H970" s="70"/>
    </row>
    <row r="971">
      <c r="H971" s="70"/>
    </row>
    <row r="972">
      <c r="H972" s="70"/>
    </row>
    <row r="973">
      <c r="H973" s="70"/>
    </row>
    <row r="974">
      <c r="H974" s="70"/>
    </row>
    <row r="975">
      <c r="H975" s="70"/>
    </row>
    <row r="976">
      <c r="H976" s="70"/>
    </row>
    <row r="977">
      <c r="H977" s="70"/>
    </row>
    <row r="978">
      <c r="H978" s="70"/>
    </row>
    <row r="979">
      <c r="H979" s="70"/>
    </row>
    <row r="980">
      <c r="H980" s="70"/>
    </row>
    <row r="981">
      <c r="H981" s="70"/>
    </row>
    <row r="982">
      <c r="H982" s="70"/>
    </row>
    <row r="983">
      <c r="H983" s="70"/>
    </row>
    <row r="984">
      <c r="H984" s="70"/>
    </row>
    <row r="985">
      <c r="H985" s="70"/>
    </row>
    <row r="986">
      <c r="H986" s="70"/>
    </row>
    <row r="987">
      <c r="H987" s="70"/>
    </row>
    <row r="988">
      <c r="H988" s="70"/>
    </row>
    <row r="989">
      <c r="H989" s="70"/>
    </row>
    <row r="990">
      <c r="H990" s="70"/>
    </row>
    <row r="991">
      <c r="H991" s="70"/>
    </row>
    <row r="992">
      <c r="H992" s="70"/>
    </row>
    <row r="993">
      <c r="H993" s="70"/>
    </row>
    <row r="994">
      <c r="H994" s="70"/>
    </row>
    <row r="995">
      <c r="H995" s="70"/>
    </row>
    <row r="996">
      <c r="H996" s="70"/>
    </row>
    <row r="997">
      <c r="H997" s="70"/>
    </row>
    <row r="998">
      <c r="H998" s="70"/>
    </row>
    <row r="999">
      <c r="H999" s="70"/>
    </row>
    <row r="1000">
      <c r="H1000" s="70"/>
    </row>
    <row r="1001">
      <c r="H1001" s="70"/>
    </row>
    <row r="1002">
      <c r="H1002" s="70"/>
    </row>
    <row r="1003">
      <c r="H1003" s="70"/>
    </row>
    <row r="1004">
      <c r="H1004" s="70"/>
    </row>
    <row r="1005">
      <c r="H1005" s="70"/>
    </row>
    <row r="1006">
      <c r="H1006" s="70"/>
    </row>
    <row r="1007">
      <c r="H1007" s="70"/>
    </row>
    <row r="1008">
      <c r="H1008" s="70"/>
    </row>
    <row r="1009">
      <c r="H1009" s="70"/>
    </row>
    <row r="1010">
      <c r="H1010" s="70"/>
    </row>
  </sheetData>
  <mergeCells count="5">
    <mergeCell ref="B4:B6"/>
    <mergeCell ref="B8:B10"/>
    <mergeCell ref="B12:B25"/>
    <mergeCell ref="C12:C24"/>
    <mergeCell ref="B27:B28"/>
  </mergeCells>
  <dataValidations>
    <dataValidation type="list" allowBlank="1" sqref="K28 K35:K56 K58 K60">
      <formula1>"木村"</formula1>
    </dataValidation>
    <dataValidation type="custom" allowBlank="1" showDropDown="1" sqref="K57:L57 K59:L59 H4:H60 H61:L61 H62:H67">
      <formula1>OR(NOT(ISERROR(DATEVALUE(H4))), AND(ISNUMBER(H4), LEFT(CELL("format", H4))="D"))</formula1>
    </dataValidation>
    <dataValidation type="list" allowBlank="1" sqref="I4:I60">
      <formula1>"未着手,着手中,完了"</formula1>
    </dataValidation>
    <dataValidation type="list" allowBlank="1" sqref="J4:J60">
      <formula1>"☀︎,☁︎,☂️"</formula1>
    </dataValidation>
    <dataValidation type="list" allowBlank="1" sqref="K4:K27 K29:K34">
      <formula1>"岩崎"</formula1>
    </dataValidation>
  </dataValidations>
  <drawing r:id="rId2"/>
  <legacyDrawing r:id="rId3"/>
</worksheet>
</file>