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のフォーマット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0">
      <text>
        <t xml:space="preserve">栄養素の計算処理を書く必要があるるため時間がかかる恐れあり。</t>
      </text>
    </comment>
  </commentList>
</comments>
</file>

<file path=xl/sharedStrings.xml><?xml version="1.0" encoding="utf-8"?>
<sst xmlns="http://schemas.openxmlformats.org/spreadsheetml/2006/main" count="250" uniqueCount="106">
  <si>
    <t>■工数の計算方法
　・1人月=30人日
　・1人日=3時間
　・1時間=0.333人日</t>
  </si>
  <si>
    <t>どの状態で
このタスクは
完了になるのか</t>
  </si>
  <si>
    <t>何人日で
このタスクを
完了できそう？</t>
  </si>
  <si>
    <t>実際に費やした
工数</t>
  </si>
  <si>
    <t>いつまでに
タスクを
完了する？</t>
  </si>
  <si>
    <t>タスクの
着手状況</t>
  </si>
  <si>
    <t>☀︎=オンスケ
☁︎=遅延見込み
☂️=遅延</t>
  </si>
  <si>
    <t>#</t>
  </si>
  <si>
    <t>大項目</t>
  </si>
  <si>
    <t>中項目</t>
  </si>
  <si>
    <t>小項目</t>
  </si>
  <si>
    <t>タスクゴール</t>
  </si>
  <si>
    <t>見積もり工数
(人日)</t>
  </si>
  <si>
    <t>実績工数
(人日)</t>
  </si>
  <si>
    <t>期限</t>
  </si>
  <si>
    <t>ステータス</t>
  </si>
  <si>
    <t>状況</t>
  </si>
  <si>
    <t>担当者</t>
  </si>
  <si>
    <t>備考</t>
  </si>
  <si>
    <t>要件定義</t>
  </si>
  <si>
    <t>機能要件</t>
  </si>
  <si>
    <t>-</t>
  </si>
  <si>
    <t>機能要件の洗い出し</t>
  </si>
  <si>
    <t>完了</t>
  </si>
  <si>
    <t>☀︎</t>
  </si>
  <si>
    <t>非機能要件</t>
  </si>
  <si>
    <t>非機能要件の洗い出し</t>
  </si>
  <si>
    <t>要件定義書の作成</t>
  </si>
  <si>
    <t>total工数</t>
  </si>
  <si>
    <t>wbs作成</t>
  </si>
  <si>
    <t>必要な作業の洗い出し</t>
  </si>
  <si>
    <t>作業の粒度・順序の整理</t>
  </si>
  <si>
    <t>wbsの作成</t>
  </si>
  <si>
    <t>着手中</t>
  </si>
  <si>
    <t>未着手</t>
  </si>
  <si>
    <t>基本設計</t>
  </si>
  <si>
    <t>画面定義書の作成</t>
  </si>
  <si>
    <t>トップ</t>
  </si>
  <si>
    <t>トップの画面定義が完了すること</t>
  </si>
  <si>
    <t>会員登録</t>
  </si>
  <si>
    <t>会員登録の画面定義が完了すること</t>
  </si>
  <si>
    <t>ログイン</t>
  </si>
  <si>
    <t>ログインの画面定義が完了すること</t>
  </si>
  <si>
    <t>マイページ</t>
  </si>
  <si>
    <t>マイページの画面定義が完了すること</t>
  </si>
  <si>
    <t>食材登録</t>
  </si>
  <si>
    <t>食材登録の画面定義が完了すること</t>
  </si>
  <si>
    <t>摂取栄養素一覧</t>
  </si>
  <si>
    <t>摂取栄養素一覧の画面定義が完了すること</t>
  </si>
  <si>
    <t>食材詳細</t>
  </si>
  <si>
    <t>食材詳細の画面定義が完了すること</t>
  </si>
  <si>
    <t>食材編集</t>
  </si>
  <si>
    <t>食材編集の画面定義が完了すること</t>
  </si>
  <si>
    <t>食材削除</t>
  </si>
  <si>
    <t>食材削除の画面定義が完了すること</t>
  </si>
  <si>
    <t>メモ登録</t>
  </si>
  <si>
    <t>メモ登録の画面定義が完了すること</t>
  </si>
  <si>
    <t>メモ詳細</t>
  </si>
  <si>
    <t>メモ詳細の画面定義が完了すること</t>
  </si>
  <si>
    <t>メモ編集</t>
  </si>
  <si>
    <t>メモ編集の画面定義が完了すること</t>
  </si>
  <si>
    <t>メモ削除</t>
  </si>
  <si>
    <t>メモ削除の画面定義が完了すること</t>
  </si>
  <si>
    <t>画面遷移図の作成</t>
  </si>
  <si>
    <t>画面遷移図の作成が完了</t>
  </si>
  <si>
    <t>詳細設計</t>
  </si>
  <si>
    <t>ER図</t>
  </si>
  <si>
    <t>ER図の作成が完了及び
上長レビューで承認を得ること</t>
  </si>
  <si>
    <t>テーブル定義書</t>
  </si>
  <si>
    <t>画面遷移図の作成が完了及び
上長レビューで承認を得ること</t>
  </si>
  <si>
    <t>設計書レビュー</t>
  </si>
  <si>
    <t>講師から基本設計・詳細設計で作成した設計書のレビューを終えること</t>
  </si>
  <si>
    <t>実装</t>
  </si>
  <si>
    <t>環境構築</t>
  </si>
  <si>
    <t>環境構築を終えること</t>
  </si>
  <si>
    <t>テーブルの作成</t>
  </si>
  <si>
    <t>DBへのテーブル作成を終えること</t>
  </si>
  <si>
    <t>画面の作成</t>
  </si>
  <si>
    <t>トップの画面が完了すること</t>
  </si>
  <si>
    <t>会員登録画面が完了すること</t>
  </si>
  <si>
    <t>ログイン画面が完了すること</t>
  </si>
  <si>
    <t>マイページ画面が完了すること</t>
  </si>
  <si>
    <t>ログアウト</t>
  </si>
  <si>
    <t>ログアウト画面が完了すること</t>
  </si>
  <si>
    <t>食材登録の画面が完了すること</t>
  </si>
  <si>
    <t>摂取栄養素一覧の画面が完了すること</t>
  </si>
  <si>
    <t>食材詳細の画面が完了すること</t>
  </si>
  <si>
    <t>食材編集の画面が完了すること</t>
  </si>
  <si>
    <t>食材削除の画面が完了すること</t>
  </si>
  <si>
    <t>メモ登録の画面が完了すること</t>
  </si>
  <si>
    <t>メモ詳細の画面が完了すること</t>
  </si>
  <si>
    <t>メモ編集の画面が完了すること</t>
  </si>
  <si>
    <t>メモ削除の画面が完了すること</t>
  </si>
  <si>
    <t>単体テスト</t>
  </si>
  <si>
    <t>テスト項目書の作成</t>
  </si>
  <si>
    <t>テスト項目書の作成完了</t>
  </si>
  <si>
    <t>テスト実施</t>
  </si>
  <si>
    <t>エラーなく全てのテストを終えること</t>
  </si>
  <si>
    <t>結合テスト</t>
  </si>
  <si>
    <t>受け入れテスト</t>
  </si>
  <si>
    <t>講師にレビューしてもらいOKをもらうこと</t>
  </si>
  <si>
    <t>プレゼン準備</t>
  </si>
  <si>
    <t>発表会前のプレゼン資料作り</t>
  </si>
  <si>
    <t>プレゼン資料の作成を完了すること</t>
  </si>
  <si>
    <t>発表会</t>
  </si>
  <si>
    <t>発表会を終えること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</si>
</sst>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M/dd"/>
  </numFmts>
  <fonts count="7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color rgb="FF000000"/>
      <name val="Roboto"/>
    </font>
    <font/>
    <font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vertical="center"/>
    </xf>
    <xf borderId="1" fillId="2" fontId="2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1" fillId="3" fontId="3" numFmtId="0" xfId="0" applyBorder="1" applyFill="1" applyFont="1"/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4" fillId="0" fontId="4" numFmtId="0" xfId="0" applyBorder="1" applyFont="1"/>
    <xf borderId="5" fillId="3" fontId="3" numFmtId="0" xfId="0" applyBorder="1" applyFont="1"/>
    <xf borderId="3" fillId="3" fontId="1" numFmtId="0" xfId="0" applyAlignment="1" applyBorder="1" applyFont="1">
      <alignment horizontal="center" vertical="center"/>
    </xf>
    <xf borderId="6" fillId="0" fontId="4" numFmtId="0" xfId="0" applyBorder="1" applyFont="1"/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readingOrder="0" vertical="center"/>
    </xf>
    <xf borderId="3" fillId="4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vertical="center"/>
    </xf>
    <xf borderId="2" fillId="4" fontId="1" numFmtId="0" xfId="0" applyAlignment="1" applyBorder="1" applyFont="1">
      <alignment vertical="center"/>
    </xf>
    <xf borderId="7" fillId="4" fontId="1" numFmtId="0" xfId="0" applyAlignment="1" applyBorder="1" applyFont="1">
      <alignment vertical="center"/>
    </xf>
    <xf borderId="1" fillId="4" fontId="1" numFmtId="165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readingOrder="0" vertical="center"/>
    </xf>
    <xf borderId="1" fillId="0" fontId="1" numFmtId="0" xfId="0" applyBorder="1" applyFont="1"/>
    <xf borderId="5" fillId="0" fontId="1" numFmtId="0" xfId="0" applyAlignment="1" applyBorder="1" applyFont="1">
      <alignment horizontal="left" readingOrder="0" vertical="center"/>
    </xf>
    <xf borderId="7" fillId="0" fontId="1" numFmtId="0" xfId="0" applyBorder="1" applyFont="1"/>
    <xf borderId="7" fillId="0" fontId="1" numFmtId="0" xfId="0" applyAlignment="1" applyBorder="1" applyFont="1">
      <alignment readingOrder="0"/>
    </xf>
    <xf borderId="7" fillId="0" fontId="1" numFmtId="2" xfId="0" applyAlignment="1" applyBorder="1" applyFont="1" applyNumberFormat="1">
      <alignment horizontal="right"/>
    </xf>
    <xf borderId="7" fillId="0" fontId="1" numFmtId="0" xfId="0" applyAlignment="1" applyBorder="1" applyFont="1">
      <alignment horizontal="right" vertical="bottom"/>
    </xf>
    <xf borderId="7" fillId="0" fontId="1" numFmtId="164" xfId="0" applyAlignment="1" applyBorder="1" applyFont="1" applyNumberFormat="1">
      <alignment horizontal="center" readingOrder="0"/>
    </xf>
    <xf borderId="7" fillId="0" fontId="1" numFmtId="0" xfId="0" applyBorder="1" applyFont="1"/>
    <xf borderId="0" fillId="0" fontId="1" numFmtId="0" xfId="0" applyFont="1"/>
    <xf borderId="6" fillId="0" fontId="1" numFmtId="0" xfId="0" applyBorder="1" applyFont="1"/>
    <xf borderId="8" fillId="0" fontId="4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readingOrder="0"/>
    </xf>
    <xf borderId="9" fillId="0" fontId="1" numFmtId="2" xfId="0" applyAlignment="1" applyBorder="1" applyFont="1" applyNumberFormat="1">
      <alignment horizontal="right"/>
    </xf>
    <xf borderId="9" fillId="0" fontId="1" numFmtId="0" xfId="0" applyAlignment="1" applyBorder="1" applyFont="1">
      <alignment horizontal="right"/>
    </xf>
    <xf borderId="9" fillId="0" fontId="1" numFmtId="164" xfId="0" applyAlignment="1" applyBorder="1" applyFont="1" applyNumberFormat="1">
      <alignment horizontal="center" readingOrder="0"/>
    </xf>
    <xf borderId="9" fillId="0" fontId="1" numFmtId="0" xfId="0" applyBorder="1" applyFont="1"/>
    <xf borderId="6" fillId="3" fontId="1" numFmtId="0" xfId="0" applyBorder="1" applyFont="1"/>
    <xf borderId="9" fillId="0" fontId="4" numFmtId="0" xfId="0" applyBorder="1" applyFont="1"/>
    <xf borderId="9" fillId="3" fontId="1" numFmtId="0" xfId="0" applyAlignment="1" applyBorder="1" applyFont="1">
      <alignment readingOrder="0"/>
    </xf>
    <xf borderId="9" fillId="3" fontId="1" numFmtId="2" xfId="0" applyAlignment="1" applyBorder="1" applyFont="1" applyNumberFormat="1">
      <alignment horizontal="right"/>
    </xf>
    <xf borderId="9" fillId="3" fontId="1" numFmtId="0" xfId="0" applyAlignment="1" applyBorder="1" applyFont="1">
      <alignment horizontal="right"/>
    </xf>
    <xf borderId="9" fillId="3" fontId="1" numFmtId="0" xfId="0" applyBorder="1" applyFont="1"/>
    <xf borderId="6" fillId="4" fontId="1" numFmtId="0" xfId="0" applyBorder="1" applyFont="1"/>
    <xf borderId="9" fillId="4" fontId="1" numFmtId="0" xfId="0" applyBorder="1" applyFont="1"/>
    <xf borderId="9" fillId="4" fontId="1" numFmtId="2" xfId="0" applyAlignment="1" applyBorder="1" applyFont="1" applyNumberFormat="1">
      <alignment horizontal="right"/>
    </xf>
    <xf borderId="9" fillId="4" fontId="1" numFmtId="0" xfId="0" applyAlignment="1" applyBorder="1" applyFont="1">
      <alignment horizontal="right"/>
    </xf>
    <xf borderId="9" fillId="4" fontId="1" numFmtId="165" xfId="0" applyAlignment="1" applyBorder="1" applyFont="1" applyNumberFormat="1">
      <alignment horizontal="center" readingOrder="0"/>
    </xf>
    <xf borderId="9" fillId="4" fontId="1" numFmtId="0" xfId="0" applyAlignment="1" applyBorder="1" applyFont="1">
      <alignment readingOrder="0"/>
    </xf>
    <xf borderId="9" fillId="4" fontId="1" numFmtId="0" xfId="0" applyBorder="1" applyFont="1"/>
    <xf borderId="7" fillId="0" fontId="1" numFmtId="0" xfId="0" applyAlignment="1" applyBorder="1" applyFont="1">
      <alignment vertical="center"/>
    </xf>
    <xf borderId="1" fillId="0" fontId="1" numFmtId="2" xfId="0" applyAlignment="1" applyBorder="1" applyFont="1" applyNumberFormat="1">
      <alignment readingOrder="0" vertical="center"/>
    </xf>
    <xf borderId="1" fillId="0" fontId="1" numFmtId="2" xfId="0" applyAlignment="1" applyBorder="1" applyFont="1" applyNumberFormat="1">
      <alignment vertical="center"/>
    </xf>
    <xf borderId="7" fillId="0" fontId="1" numFmtId="0" xfId="0" applyAlignment="1" applyBorder="1" applyFont="1">
      <alignment readingOrder="0" vertical="center"/>
    </xf>
    <xf borderId="1" fillId="3" fontId="5" numFmtId="0" xfId="0" applyAlignment="1" applyBorder="1" applyFont="1">
      <alignment horizontal="left" readingOrder="0"/>
    </xf>
    <xf borderId="9" fillId="0" fontId="1" numFmtId="0" xfId="0" applyAlignment="1" applyBorder="1" applyFont="1">
      <alignment vertical="center"/>
    </xf>
    <xf borderId="1" fillId="4" fontId="1" numFmtId="2" xfId="0" applyAlignment="1" applyBorder="1" applyFont="1" applyNumberFormat="1">
      <alignment vertical="center"/>
    </xf>
    <xf borderId="1" fillId="4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1" fillId="4" fontId="1" numFmtId="1" xfId="0" applyAlignment="1" applyBorder="1" applyFont="1" applyNumberFormat="1">
      <alignment vertical="center"/>
    </xf>
    <xf borderId="1" fillId="4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1" numFmtId="165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vertical="center"/>
    </xf>
    <xf borderId="1" fillId="5" fontId="1" numFmtId="165" xfId="0" applyAlignment="1" applyBorder="1" applyFont="1" applyNumberFormat="1">
      <alignment horizontal="center" vertical="center"/>
    </xf>
    <xf borderId="1" fillId="5" fontId="1" numFmtId="165" xfId="0" applyAlignment="1" applyBorder="1" applyFont="1" applyNumberFormat="1">
      <alignment vertical="center"/>
    </xf>
    <xf borderId="0" fillId="0" fontId="1" numFmtId="165" xfId="0" applyAlignment="1" applyFont="1" applyNumberFormat="1">
      <alignment horizontal="center" vertic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6.63"/>
    <col customWidth="1" min="3" max="3" width="22.88"/>
    <col customWidth="1" min="4" max="5" width="29.63"/>
    <col customWidth="1" min="6" max="6" width="11.63"/>
    <col customWidth="1" min="7" max="7" width="8.5"/>
    <col customWidth="1" min="8" max="8" width="16.13"/>
  </cols>
  <sheetData>
    <row r="1">
      <c r="A1" s="1"/>
      <c r="B1" s="2"/>
      <c r="C1" s="2"/>
      <c r="D1" s="2"/>
      <c r="E1" s="2"/>
      <c r="F1" s="2" t="s">
        <v>0</v>
      </c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/>
      <c r="B2" s="2"/>
      <c r="C2" s="2"/>
      <c r="D2" s="2"/>
      <c r="E2" s="2" t="s">
        <v>1</v>
      </c>
      <c r="F2" s="2" t="s">
        <v>2</v>
      </c>
      <c r="G2" s="2" t="s">
        <v>3</v>
      </c>
      <c r="H2" s="1" t="s">
        <v>4</v>
      </c>
      <c r="I2" s="2" t="s">
        <v>5</v>
      </c>
      <c r="J2" s="2" t="s">
        <v>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7</v>
      </c>
      <c r="B3" s="4" t="s">
        <v>8</v>
      </c>
      <c r="C3" s="4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3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6"/>
      <c r="B4" s="7" t="s">
        <v>19</v>
      </c>
      <c r="C4" s="8" t="s">
        <v>20</v>
      </c>
      <c r="D4" s="9" t="s">
        <v>21</v>
      </c>
      <c r="E4" s="9" t="s">
        <v>22</v>
      </c>
      <c r="F4" s="9">
        <v>1.5</v>
      </c>
      <c r="G4" s="10">
        <v>1.0</v>
      </c>
      <c r="H4" s="11">
        <v>44998.0</v>
      </c>
      <c r="I4" s="12" t="s">
        <v>23</v>
      </c>
      <c r="J4" s="12" t="s">
        <v>24</v>
      </c>
      <c r="K4" s="9"/>
      <c r="L4" s="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6"/>
      <c r="B5" s="13"/>
      <c r="C5" s="14" t="s">
        <v>25</v>
      </c>
      <c r="D5" s="9" t="s">
        <v>21</v>
      </c>
      <c r="E5" s="9" t="s">
        <v>26</v>
      </c>
      <c r="F5" s="9">
        <v>1.5</v>
      </c>
      <c r="G5" s="12">
        <v>1.0</v>
      </c>
      <c r="H5" s="11">
        <v>44998.0</v>
      </c>
      <c r="I5" s="12" t="s">
        <v>23</v>
      </c>
      <c r="J5" s="12" t="s">
        <v>24</v>
      </c>
      <c r="K5" s="9"/>
      <c r="L5" s="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15"/>
      <c r="B6" s="16"/>
      <c r="C6" s="9" t="s">
        <v>21</v>
      </c>
      <c r="D6" s="9" t="s">
        <v>21</v>
      </c>
      <c r="E6" s="17" t="s">
        <v>27</v>
      </c>
      <c r="F6" s="17">
        <v>0.3</v>
      </c>
      <c r="G6" s="18">
        <v>1.0</v>
      </c>
      <c r="H6" s="11">
        <v>44998.0</v>
      </c>
      <c r="I6" s="18" t="s">
        <v>23</v>
      </c>
      <c r="J6" s="12" t="s">
        <v>24</v>
      </c>
      <c r="K6" s="17"/>
      <c r="L6" s="1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19"/>
      <c r="B7" s="20"/>
      <c r="C7" s="21"/>
      <c r="D7" s="22"/>
      <c r="E7" s="20" t="s">
        <v>28</v>
      </c>
      <c r="F7" s="20">
        <f t="shared" ref="F7:G7" si="1">SUM(F4:F6)</f>
        <v>3.3</v>
      </c>
      <c r="G7" s="20">
        <f t="shared" si="1"/>
        <v>3</v>
      </c>
      <c r="H7" s="23">
        <v>44998.0</v>
      </c>
      <c r="I7" s="24" t="s">
        <v>23</v>
      </c>
      <c r="J7" s="20"/>
      <c r="K7" s="20"/>
      <c r="L7" s="2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5"/>
      <c r="B8" s="26" t="s">
        <v>29</v>
      </c>
      <c r="C8" s="27" t="s">
        <v>21</v>
      </c>
      <c r="D8" s="27" t="s">
        <v>21</v>
      </c>
      <c r="E8" s="28" t="s">
        <v>30</v>
      </c>
      <c r="F8" s="29">
        <v>1.5</v>
      </c>
      <c r="G8" s="30">
        <v>1.0</v>
      </c>
      <c r="H8" s="31">
        <v>44999.0</v>
      </c>
      <c r="I8" s="28" t="s">
        <v>23</v>
      </c>
      <c r="J8" s="32" t="s">
        <v>24</v>
      </c>
      <c r="K8" s="27"/>
      <c r="L8" s="27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>
      <c r="A9" s="34"/>
      <c r="B9" s="35"/>
      <c r="C9" s="27" t="s">
        <v>21</v>
      </c>
      <c r="D9" s="36" t="s">
        <v>21</v>
      </c>
      <c r="E9" s="37" t="s">
        <v>31</v>
      </c>
      <c r="F9" s="38">
        <v>1.5</v>
      </c>
      <c r="G9" s="39">
        <v>1.0</v>
      </c>
      <c r="H9" s="40">
        <v>44999.0</v>
      </c>
      <c r="I9" s="37" t="s">
        <v>23</v>
      </c>
      <c r="J9" s="41" t="s">
        <v>24</v>
      </c>
      <c r="K9" s="36"/>
      <c r="L9" s="36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>
      <c r="A10" s="42"/>
      <c r="B10" s="43"/>
      <c r="C10" s="36" t="s">
        <v>21</v>
      </c>
      <c r="D10" s="36" t="s">
        <v>21</v>
      </c>
      <c r="E10" s="44" t="s">
        <v>32</v>
      </c>
      <c r="F10" s="45">
        <v>0.3</v>
      </c>
      <c r="G10" s="46">
        <v>1.0</v>
      </c>
      <c r="H10" s="40">
        <v>44999.0</v>
      </c>
      <c r="I10" s="44" t="s">
        <v>33</v>
      </c>
      <c r="J10" s="41" t="s">
        <v>24</v>
      </c>
      <c r="K10" s="47"/>
      <c r="L10" s="47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>
      <c r="A11" s="48"/>
      <c r="B11" s="49"/>
      <c r="C11" s="49"/>
      <c r="D11" s="49"/>
      <c r="E11" s="49" t="s">
        <v>28</v>
      </c>
      <c r="F11" s="50">
        <f t="shared" ref="F11:G11" si="2">SUM(F8:F10)</f>
        <v>3.3</v>
      </c>
      <c r="G11" s="51">
        <f t="shared" si="2"/>
        <v>3</v>
      </c>
      <c r="H11" s="52">
        <v>44999.0</v>
      </c>
      <c r="I11" s="53" t="s">
        <v>34</v>
      </c>
      <c r="J11" s="54"/>
      <c r="K11" s="49"/>
      <c r="L11" s="49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>
      <c r="A12" s="6"/>
      <c r="B12" s="7" t="s">
        <v>35</v>
      </c>
      <c r="C12" s="7" t="s">
        <v>36</v>
      </c>
      <c r="D12" s="55" t="s">
        <v>37</v>
      </c>
      <c r="E12" s="9" t="s">
        <v>38</v>
      </c>
      <c r="F12" s="56">
        <v>0.666</v>
      </c>
      <c r="G12" s="12"/>
      <c r="H12" s="11">
        <v>45000.0</v>
      </c>
      <c r="I12" s="12" t="s">
        <v>34</v>
      </c>
      <c r="J12" s="12" t="s">
        <v>24</v>
      </c>
      <c r="K12" s="9"/>
      <c r="L12" s="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6"/>
      <c r="B13" s="13"/>
      <c r="C13" s="13"/>
      <c r="D13" s="55" t="s">
        <v>39</v>
      </c>
      <c r="E13" s="9" t="s">
        <v>40</v>
      </c>
      <c r="F13" s="56">
        <v>0.666</v>
      </c>
      <c r="G13" s="12"/>
      <c r="H13" s="11">
        <v>45000.0</v>
      </c>
      <c r="I13" s="12" t="s">
        <v>34</v>
      </c>
      <c r="J13" s="12" t="s">
        <v>24</v>
      </c>
      <c r="K13" s="9"/>
      <c r="L13" s="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6"/>
      <c r="B14" s="13"/>
      <c r="C14" s="13"/>
      <c r="D14" s="55" t="s">
        <v>41</v>
      </c>
      <c r="E14" s="9" t="s">
        <v>42</v>
      </c>
      <c r="F14" s="57">
        <v>0.333</v>
      </c>
      <c r="G14" s="12"/>
      <c r="H14" s="11">
        <v>45000.0</v>
      </c>
      <c r="I14" s="12" t="s">
        <v>34</v>
      </c>
      <c r="J14" s="12" t="s">
        <v>24</v>
      </c>
      <c r="K14" s="9"/>
      <c r="L14" s="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6"/>
      <c r="B15" s="13"/>
      <c r="C15" s="13"/>
      <c r="D15" s="55" t="s">
        <v>43</v>
      </c>
      <c r="E15" s="9" t="s">
        <v>44</v>
      </c>
      <c r="F15" s="56">
        <v>0.666</v>
      </c>
      <c r="G15" s="12"/>
      <c r="H15" s="11">
        <v>45000.0</v>
      </c>
      <c r="I15" s="12" t="s">
        <v>34</v>
      </c>
      <c r="J15" s="12" t="s">
        <v>24</v>
      </c>
      <c r="K15" s="9"/>
      <c r="L15" s="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6"/>
      <c r="B16" s="13"/>
      <c r="C16" s="13"/>
      <c r="D16" s="58" t="s">
        <v>45</v>
      </c>
      <c r="E16" s="59" t="s">
        <v>46</v>
      </c>
      <c r="F16" s="57">
        <v>0.333</v>
      </c>
      <c r="G16" s="12"/>
      <c r="H16" s="11">
        <v>45000.0</v>
      </c>
      <c r="I16" s="12" t="s">
        <v>34</v>
      </c>
      <c r="J16" s="12" t="s">
        <v>24</v>
      </c>
      <c r="K16" s="9"/>
      <c r="L16" s="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6"/>
      <c r="B17" s="13"/>
      <c r="C17" s="13"/>
      <c r="D17" s="58" t="s">
        <v>47</v>
      </c>
      <c r="E17" s="59" t="s">
        <v>48</v>
      </c>
      <c r="F17" s="56">
        <v>1.0</v>
      </c>
      <c r="G17" s="12"/>
      <c r="H17" s="11">
        <v>45001.0</v>
      </c>
      <c r="I17" s="12" t="s">
        <v>34</v>
      </c>
      <c r="J17" s="12" t="s">
        <v>24</v>
      </c>
      <c r="K17" s="9"/>
      <c r="L17" s="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6"/>
      <c r="B18" s="13"/>
      <c r="C18" s="13"/>
      <c r="D18" s="58" t="s">
        <v>49</v>
      </c>
      <c r="E18" s="59" t="s">
        <v>50</v>
      </c>
      <c r="F18" s="57">
        <v>0.333</v>
      </c>
      <c r="G18" s="12"/>
      <c r="H18" s="11">
        <v>45001.0</v>
      </c>
      <c r="I18" s="12" t="s">
        <v>34</v>
      </c>
      <c r="J18" s="12" t="s">
        <v>24</v>
      </c>
      <c r="K18" s="9"/>
      <c r="L18" s="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6"/>
      <c r="B19" s="13"/>
      <c r="C19" s="13"/>
      <c r="D19" s="58" t="s">
        <v>51</v>
      </c>
      <c r="E19" s="59" t="s">
        <v>52</v>
      </c>
      <c r="F19" s="57">
        <v>0.333</v>
      </c>
      <c r="G19" s="12"/>
      <c r="H19" s="11">
        <v>45001.0</v>
      </c>
      <c r="I19" s="12" t="s">
        <v>34</v>
      </c>
      <c r="J19" s="12" t="s">
        <v>24</v>
      </c>
      <c r="K19" s="9"/>
      <c r="L19" s="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6"/>
      <c r="B20" s="13"/>
      <c r="C20" s="13"/>
      <c r="D20" s="58" t="s">
        <v>53</v>
      </c>
      <c r="E20" s="59" t="s">
        <v>54</v>
      </c>
      <c r="F20" s="57">
        <v>0.333</v>
      </c>
      <c r="G20" s="12"/>
      <c r="H20" s="11">
        <v>45001.0</v>
      </c>
      <c r="I20" s="12" t="s">
        <v>34</v>
      </c>
      <c r="J20" s="12" t="s">
        <v>24</v>
      </c>
      <c r="K20" s="9"/>
      <c r="L20" s="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6"/>
      <c r="B21" s="13"/>
      <c r="C21" s="13"/>
      <c r="D21" s="58" t="s">
        <v>55</v>
      </c>
      <c r="E21" s="59" t="s">
        <v>56</v>
      </c>
      <c r="F21" s="57">
        <v>0.333</v>
      </c>
      <c r="G21" s="12"/>
      <c r="H21" s="11">
        <v>45001.0</v>
      </c>
      <c r="I21" s="12" t="s">
        <v>34</v>
      </c>
      <c r="J21" s="12" t="s">
        <v>24</v>
      </c>
      <c r="K21" s="9"/>
      <c r="L21" s="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6"/>
      <c r="B22" s="13"/>
      <c r="C22" s="13"/>
      <c r="D22" s="58" t="s">
        <v>57</v>
      </c>
      <c r="E22" s="59" t="s">
        <v>58</v>
      </c>
      <c r="F22" s="57">
        <v>0.333</v>
      </c>
      <c r="G22" s="12"/>
      <c r="H22" s="11">
        <v>45001.0</v>
      </c>
      <c r="I22" s="12" t="s">
        <v>34</v>
      </c>
      <c r="J22" s="12" t="s">
        <v>24</v>
      </c>
      <c r="K22" s="9"/>
      <c r="L22" s="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6"/>
      <c r="B23" s="13"/>
      <c r="C23" s="13"/>
      <c r="D23" s="58" t="s">
        <v>59</v>
      </c>
      <c r="E23" s="59" t="s">
        <v>60</v>
      </c>
      <c r="F23" s="57">
        <v>0.333</v>
      </c>
      <c r="G23" s="12"/>
      <c r="H23" s="11">
        <v>45001.0</v>
      </c>
      <c r="I23" s="12" t="s">
        <v>34</v>
      </c>
      <c r="J23" s="12" t="s">
        <v>24</v>
      </c>
      <c r="K23" s="9"/>
      <c r="L23" s="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6"/>
      <c r="B24" s="13"/>
      <c r="C24" s="16"/>
      <c r="D24" s="58" t="s">
        <v>61</v>
      </c>
      <c r="E24" s="59" t="s">
        <v>62</v>
      </c>
      <c r="F24" s="57">
        <v>0.333</v>
      </c>
      <c r="G24" s="12"/>
      <c r="H24" s="11">
        <v>45001.0</v>
      </c>
      <c r="I24" s="12" t="s">
        <v>34</v>
      </c>
      <c r="J24" s="12" t="s">
        <v>24</v>
      </c>
      <c r="K24" s="9"/>
      <c r="L24" s="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6"/>
      <c r="B25" s="13"/>
      <c r="C25" s="60" t="s">
        <v>63</v>
      </c>
      <c r="D25" s="9" t="s">
        <v>21</v>
      </c>
      <c r="E25" s="9" t="s">
        <v>64</v>
      </c>
      <c r="F25" s="57">
        <v>0.999</v>
      </c>
      <c r="G25" s="12"/>
      <c r="H25" s="11">
        <v>45002.0</v>
      </c>
      <c r="I25" s="12" t="s">
        <v>34</v>
      </c>
      <c r="J25" s="12" t="s">
        <v>24</v>
      </c>
      <c r="K25" s="9"/>
      <c r="L25" s="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0"/>
      <c r="B26" s="20"/>
      <c r="C26" s="20"/>
      <c r="D26" s="20"/>
      <c r="E26" s="20" t="s">
        <v>28</v>
      </c>
      <c r="F26" s="61">
        <f>SUM(F12:F25)</f>
        <v>6.994</v>
      </c>
      <c r="G26" s="20"/>
      <c r="H26" s="62"/>
      <c r="I26" s="24" t="s">
        <v>34</v>
      </c>
      <c r="J26" s="20"/>
      <c r="K26" s="20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63"/>
      <c r="B27" s="7" t="s">
        <v>65</v>
      </c>
      <c r="C27" s="9" t="s">
        <v>66</v>
      </c>
      <c r="D27" s="9" t="s">
        <v>21</v>
      </c>
      <c r="E27" s="9" t="s">
        <v>67</v>
      </c>
      <c r="F27" s="57">
        <v>1.5</v>
      </c>
      <c r="G27" s="10"/>
      <c r="H27" s="11">
        <v>45002.0</v>
      </c>
      <c r="I27" s="12" t="s">
        <v>34</v>
      </c>
      <c r="J27" s="12" t="s">
        <v>24</v>
      </c>
      <c r="K27" s="9"/>
      <c r="L27" s="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63"/>
      <c r="B28" s="16"/>
      <c r="C28" s="9" t="s">
        <v>68</v>
      </c>
      <c r="D28" s="9" t="s">
        <v>21</v>
      </c>
      <c r="E28" s="9" t="s">
        <v>69</v>
      </c>
      <c r="F28" s="57">
        <v>1.5</v>
      </c>
      <c r="G28" s="12"/>
      <c r="H28" s="11">
        <v>45002.0</v>
      </c>
      <c r="I28" s="12" t="s">
        <v>34</v>
      </c>
      <c r="J28" s="12" t="s">
        <v>24</v>
      </c>
      <c r="K28" s="9"/>
      <c r="L28" s="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19"/>
      <c r="B29" s="20"/>
      <c r="C29" s="20"/>
      <c r="D29" s="20"/>
      <c r="E29" s="20" t="s">
        <v>28</v>
      </c>
      <c r="F29" s="61">
        <f>SUM(F27:F28)</f>
        <v>3</v>
      </c>
      <c r="G29" s="20"/>
      <c r="H29" s="62"/>
      <c r="I29" s="24" t="s">
        <v>34</v>
      </c>
      <c r="J29" s="20"/>
      <c r="K29" s="20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6"/>
      <c r="B30" s="9" t="s">
        <v>70</v>
      </c>
      <c r="C30" s="9" t="s">
        <v>21</v>
      </c>
      <c r="D30" s="9" t="s">
        <v>21</v>
      </c>
      <c r="E30" s="64" t="s">
        <v>71</v>
      </c>
      <c r="F30" s="57">
        <v>0.999</v>
      </c>
      <c r="G30" s="12"/>
      <c r="H30" s="11">
        <v>45005.0</v>
      </c>
      <c r="I30" s="12" t="s">
        <v>34</v>
      </c>
      <c r="J30" s="12" t="s">
        <v>24</v>
      </c>
      <c r="K30" s="9"/>
      <c r="L30" s="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9"/>
      <c r="B31" s="20"/>
      <c r="C31" s="20"/>
      <c r="D31" s="20"/>
      <c r="E31" s="20" t="s">
        <v>28</v>
      </c>
      <c r="F31" s="61">
        <f>SUM(F30)</f>
        <v>0.999</v>
      </c>
      <c r="G31" s="65"/>
      <c r="H31" s="62"/>
      <c r="I31" s="20"/>
      <c r="J31" s="20"/>
      <c r="K31" s="20"/>
      <c r="L31" s="2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6"/>
      <c r="B32" s="9" t="s">
        <v>72</v>
      </c>
      <c r="C32" s="9" t="s">
        <v>73</v>
      </c>
      <c r="D32" s="9" t="s">
        <v>21</v>
      </c>
      <c r="E32" s="9" t="s">
        <v>74</v>
      </c>
      <c r="F32" s="56">
        <v>2.0</v>
      </c>
      <c r="G32" s="9"/>
      <c r="H32" s="11">
        <v>45005.0</v>
      </c>
      <c r="I32" s="12" t="s">
        <v>34</v>
      </c>
      <c r="J32" s="12" t="s">
        <v>24</v>
      </c>
      <c r="K32" s="9"/>
      <c r="L32" s="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6"/>
      <c r="B33" s="9"/>
      <c r="C33" s="9" t="s">
        <v>75</v>
      </c>
      <c r="D33" s="9" t="s">
        <v>21</v>
      </c>
      <c r="E33" s="9" t="s">
        <v>76</v>
      </c>
      <c r="F33" s="56">
        <v>2.0</v>
      </c>
      <c r="G33" s="9"/>
      <c r="H33" s="11">
        <v>45006.0</v>
      </c>
      <c r="I33" s="12" t="s">
        <v>34</v>
      </c>
      <c r="J33" s="12" t="s">
        <v>24</v>
      </c>
      <c r="K33" s="9"/>
      <c r="L33" s="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63"/>
      <c r="B34" s="9"/>
      <c r="C34" s="9" t="s">
        <v>77</v>
      </c>
      <c r="D34" s="55" t="s">
        <v>37</v>
      </c>
      <c r="E34" s="9" t="s">
        <v>78</v>
      </c>
      <c r="F34" s="57">
        <v>1.332</v>
      </c>
      <c r="H34" s="11">
        <v>45006.0</v>
      </c>
      <c r="I34" s="12" t="s">
        <v>34</v>
      </c>
      <c r="J34" s="12" t="s">
        <v>24</v>
      </c>
      <c r="K34" s="9"/>
      <c r="L34" s="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63"/>
      <c r="B35" s="9"/>
      <c r="C35" s="9"/>
      <c r="D35" s="55" t="s">
        <v>39</v>
      </c>
      <c r="E35" s="9" t="s">
        <v>79</v>
      </c>
      <c r="F35" s="57">
        <v>1.33</v>
      </c>
      <c r="G35" s="9"/>
      <c r="H35" s="11">
        <v>45007.0</v>
      </c>
      <c r="I35" s="12" t="s">
        <v>34</v>
      </c>
      <c r="J35" s="12" t="s">
        <v>24</v>
      </c>
      <c r="K35" s="9"/>
      <c r="L35" s="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63"/>
      <c r="B36" s="25"/>
      <c r="C36" s="9"/>
      <c r="D36" s="55" t="s">
        <v>41</v>
      </c>
      <c r="E36" s="9" t="s">
        <v>80</v>
      </c>
      <c r="F36" s="56">
        <v>1.0</v>
      </c>
      <c r="G36" s="9"/>
      <c r="H36" s="11">
        <v>45007.0</v>
      </c>
      <c r="I36" s="12" t="s">
        <v>34</v>
      </c>
      <c r="J36" s="12" t="s">
        <v>24</v>
      </c>
      <c r="K36" s="9"/>
      <c r="L36" s="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63"/>
      <c r="B37" s="25"/>
      <c r="C37" s="9"/>
      <c r="D37" s="55" t="s">
        <v>43</v>
      </c>
      <c r="E37" s="9" t="s">
        <v>81</v>
      </c>
      <c r="F37" s="57">
        <v>1.332</v>
      </c>
      <c r="G37" s="9"/>
      <c r="H37" s="11">
        <v>45008.0</v>
      </c>
      <c r="I37" s="12" t="s">
        <v>34</v>
      </c>
      <c r="J37" s="12" t="s">
        <v>24</v>
      </c>
      <c r="K37" s="9"/>
      <c r="L37" s="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63"/>
      <c r="B38" s="9"/>
      <c r="C38" s="9"/>
      <c r="D38" s="55" t="s">
        <v>82</v>
      </c>
      <c r="E38" s="9" t="s">
        <v>83</v>
      </c>
      <c r="F38" s="57">
        <v>0.66</v>
      </c>
      <c r="G38" s="9"/>
      <c r="H38" s="11">
        <v>45008.0</v>
      </c>
      <c r="I38" s="12" t="s">
        <v>34</v>
      </c>
      <c r="J38" s="12" t="s">
        <v>24</v>
      </c>
      <c r="K38" s="9"/>
      <c r="L38" s="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63"/>
      <c r="B39" s="9"/>
      <c r="C39" s="9"/>
      <c r="D39" s="58" t="s">
        <v>45</v>
      </c>
      <c r="E39" s="59" t="s">
        <v>84</v>
      </c>
      <c r="F39" s="56">
        <v>2.0</v>
      </c>
      <c r="G39" s="9"/>
      <c r="H39" s="11">
        <v>45009.0</v>
      </c>
      <c r="I39" s="12" t="s">
        <v>34</v>
      </c>
      <c r="J39" s="12" t="s">
        <v>24</v>
      </c>
      <c r="K39" s="9"/>
      <c r="L39" s="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63"/>
      <c r="B40" s="9"/>
      <c r="C40" s="9"/>
      <c r="D40" s="58" t="s">
        <v>47</v>
      </c>
      <c r="E40" s="59" t="s">
        <v>85</v>
      </c>
      <c r="F40" s="56">
        <v>9.0</v>
      </c>
      <c r="G40" s="9"/>
      <c r="H40" s="11">
        <v>45013.0</v>
      </c>
      <c r="I40" s="12" t="s">
        <v>34</v>
      </c>
      <c r="J40" s="12" t="s">
        <v>24</v>
      </c>
      <c r="K40" s="9"/>
      <c r="L40" s="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63"/>
      <c r="B41" s="9"/>
      <c r="C41" s="9"/>
      <c r="D41" s="58" t="s">
        <v>49</v>
      </c>
      <c r="E41" s="59" t="s">
        <v>86</v>
      </c>
      <c r="F41" s="56">
        <v>1.33</v>
      </c>
      <c r="G41" s="9"/>
      <c r="H41" s="11">
        <v>45014.0</v>
      </c>
      <c r="I41" s="12" t="s">
        <v>34</v>
      </c>
      <c r="J41" s="12" t="s">
        <v>24</v>
      </c>
      <c r="K41" s="9"/>
      <c r="L41" s="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63"/>
      <c r="B42" s="9"/>
      <c r="C42" s="9"/>
      <c r="D42" s="58" t="s">
        <v>51</v>
      </c>
      <c r="E42" s="59" t="s">
        <v>87</v>
      </c>
      <c r="F42" s="56">
        <v>2.0</v>
      </c>
      <c r="G42" s="9"/>
      <c r="H42" s="11">
        <v>45014.0</v>
      </c>
      <c r="I42" s="12" t="s">
        <v>34</v>
      </c>
      <c r="J42" s="12" t="s">
        <v>24</v>
      </c>
      <c r="K42" s="9"/>
      <c r="L42" s="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63"/>
      <c r="B43" s="9"/>
      <c r="C43" s="9"/>
      <c r="D43" s="58" t="s">
        <v>53</v>
      </c>
      <c r="E43" s="59" t="s">
        <v>88</v>
      </c>
      <c r="F43" s="57">
        <v>0.66</v>
      </c>
      <c r="G43" s="9"/>
      <c r="H43" s="11">
        <v>45015.0</v>
      </c>
      <c r="I43" s="12" t="s">
        <v>34</v>
      </c>
      <c r="J43" s="12" t="s">
        <v>24</v>
      </c>
      <c r="K43" s="9"/>
      <c r="L43" s="9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63"/>
      <c r="B44" s="9"/>
      <c r="C44" s="9"/>
      <c r="D44" s="58" t="s">
        <v>55</v>
      </c>
      <c r="E44" s="59" t="s">
        <v>89</v>
      </c>
      <c r="F44" s="57">
        <v>0.66</v>
      </c>
      <c r="G44" s="9"/>
      <c r="H44" s="11">
        <v>45015.0</v>
      </c>
      <c r="I44" s="12" t="s">
        <v>34</v>
      </c>
      <c r="J44" s="12" t="s">
        <v>24</v>
      </c>
      <c r="K44" s="9"/>
      <c r="L44" s="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63"/>
      <c r="B45" s="9"/>
      <c r="C45" s="9"/>
      <c r="D45" s="58" t="s">
        <v>57</v>
      </c>
      <c r="E45" s="59" t="s">
        <v>90</v>
      </c>
      <c r="F45" s="57">
        <v>0.66</v>
      </c>
      <c r="G45" s="9"/>
      <c r="H45" s="11">
        <v>45015.0</v>
      </c>
      <c r="I45" s="12" t="s">
        <v>34</v>
      </c>
      <c r="J45" s="12" t="s">
        <v>24</v>
      </c>
      <c r="K45" s="9"/>
      <c r="L45" s="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63"/>
      <c r="B46" s="9"/>
      <c r="C46" s="9"/>
      <c r="D46" s="58" t="s">
        <v>59</v>
      </c>
      <c r="E46" s="59" t="s">
        <v>91</v>
      </c>
      <c r="F46" s="57">
        <v>0.66</v>
      </c>
      <c r="G46" s="9"/>
      <c r="H46" s="11">
        <v>45015.0</v>
      </c>
      <c r="I46" s="12" t="s">
        <v>34</v>
      </c>
      <c r="J46" s="12" t="s">
        <v>24</v>
      </c>
      <c r="K46" s="9"/>
      <c r="L46" s="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63"/>
      <c r="B47" s="9"/>
      <c r="C47" s="9"/>
      <c r="D47" s="58" t="s">
        <v>61</v>
      </c>
      <c r="E47" s="59" t="s">
        <v>92</v>
      </c>
      <c r="F47" s="57">
        <v>0.66</v>
      </c>
      <c r="G47" s="9"/>
      <c r="H47" s="11">
        <v>45015.0</v>
      </c>
      <c r="I47" s="12" t="s">
        <v>34</v>
      </c>
      <c r="J47" s="12" t="s">
        <v>24</v>
      </c>
      <c r="K47" s="9"/>
      <c r="L47" s="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66"/>
      <c r="B48" s="20"/>
      <c r="C48" s="20"/>
      <c r="D48" s="20"/>
      <c r="E48" s="20" t="s">
        <v>28</v>
      </c>
      <c r="F48" s="61">
        <f t="shared" ref="F48:G48" si="3">SUM(F32:F43)</f>
        <v>24.644</v>
      </c>
      <c r="G48" s="20">
        <f t="shared" si="3"/>
        <v>0</v>
      </c>
      <c r="H48" s="23">
        <v>45015.0</v>
      </c>
      <c r="I48" s="20"/>
      <c r="J48" s="20"/>
      <c r="K48" s="20"/>
      <c r="L48" s="2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63"/>
      <c r="B49" s="9" t="s">
        <v>93</v>
      </c>
      <c r="C49" s="9" t="s">
        <v>94</v>
      </c>
      <c r="D49" s="9" t="s">
        <v>21</v>
      </c>
      <c r="E49" s="9" t="s">
        <v>95</v>
      </c>
      <c r="F49" s="57">
        <v>1.998</v>
      </c>
      <c r="G49" s="9"/>
      <c r="H49" s="11">
        <v>45016.0</v>
      </c>
      <c r="I49" s="12" t="s">
        <v>34</v>
      </c>
      <c r="J49" s="12" t="s">
        <v>24</v>
      </c>
      <c r="K49" s="9"/>
      <c r="L49" s="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63"/>
      <c r="B50" s="9"/>
      <c r="C50" s="9" t="s">
        <v>96</v>
      </c>
      <c r="D50" s="9" t="s">
        <v>21</v>
      </c>
      <c r="E50" s="9" t="s">
        <v>97</v>
      </c>
      <c r="F50" s="56">
        <v>1.33</v>
      </c>
      <c r="G50" s="9"/>
      <c r="H50" s="11">
        <v>45016.0</v>
      </c>
      <c r="I50" s="12" t="s">
        <v>34</v>
      </c>
      <c r="J50" s="12" t="s">
        <v>24</v>
      </c>
      <c r="K50" s="9"/>
      <c r="L50" s="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66"/>
      <c r="B51" s="20"/>
      <c r="C51" s="20"/>
      <c r="D51" s="20"/>
      <c r="E51" s="20" t="s">
        <v>28</v>
      </c>
      <c r="F51" s="61">
        <f t="shared" ref="F51:G51" si="4">SUM(F49:F50)</f>
        <v>3.328</v>
      </c>
      <c r="G51" s="20">
        <f t="shared" si="4"/>
        <v>0</v>
      </c>
      <c r="H51" s="23">
        <v>45016.0</v>
      </c>
      <c r="I51" s="20"/>
      <c r="J51" s="20"/>
      <c r="K51" s="20"/>
      <c r="L51" s="2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63"/>
      <c r="B52" s="9" t="s">
        <v>98</v>
      </c>
      <c r="C52" s="9" t="s">
        <v>94</v>
      </c>
      <c r="D52" s="9" t="s">
        <v>21</v>
      </c>
      <c r="E52" s="9" t="s">
        <v>95</v>
      </c>
      <c r="F52" s="57">
        <v>1.33</v>
      </c>
      <c r="G52" s="9"/>
      <c r="H52" s="11">
        <v>45019.0</v>
      </c>
      <c r="I52" s="12" t="s">
        <v>34</v>
      </c>
      <c r="J52" s="12" t="s">
        <v>24</v>
      </c>
      <c r="K52" s="9"/>
      <c r="L52" s="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63"/>
      <c r="B53" s="9"/>
      <c r="C53" s="9" t="s">
        <v>96</v>
      </c>
      <c r="D53" s="9" t="s">
        <v>21</v>
      </c>
      <c r="E53" s="9" t="s">
        <v>97</v>
      </c>
      <c r="F53" s="56">
        <v>1.0</v>
      </c>
      <c r="G53" s="9"/>
      <c r="H53" s="11">
        <v>45019.0</v>
      </c>
      <c r="I53" s="12" t="s">
        <v>34</v>
      </c>
      <c r="J53" s="12" t="s">
        <v>24</v>
      </c>
      <c r="K53" s="9"/>
      <c r="L53" s="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66"/>
      <c r="B54" s="20"/>
      <c r="C54" s="20"/>
      <c r="D54" s="20"/>
      <c r="E54" s="20" t="s">
        <v>28</v>
      </c>
      <c r="F54" s="61">
        <f t="shared" ref="F54:G54" si="5">SUM(F52:F53)</f>
        <v>2.33</v>
      </c>
      <c r="G54" s="20">
        <f t="shared" si="5"/>
        <v>0</v>
      </c>
      <c r="H54" s="23">
        <v>45019.0</v>
      </c>
      <c r="I54" s="20"/>
      <c r="J54" s="20"/>
      <c r="K54" s="20"/>
      <c r="L54" s="2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63"/>
      <c r="B55" s="9" t="s">
        <v>99</v>
      </c>
      <c r="C55" s="9" t="s">
        <v>21</v>
      </c>
      <c r="D55" s="9" t="s">
        <v>21</v>
      </c>
      <c r="E55" s="9" t="s">
        <v>100</v>
      </c>
      <c r="F55" s="57">
        <v>2.0</v>
      </c>
      <c r="G55" s="9"/>
      <c r="H55" s="11">
        <v>45019.0</v>
      </c>
      <c r="I55" s="12" t="s">
        <v>34</v>
      </c>
      <c r="J55" s="12" t="s">
        <v>24</v>
      </c>
      <c r="K55" s="9"/>
      <c r="L55" s="9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66"/>
      <c r="B56" s="20"/>
      <c r="C56" s="20"/>
      <c r="D56" s="20"/>
      <c r="E56" s="20" t="s">
        <v>28</v>
      </c>
      <c r="F56" s="61">
        <f t="shared" ref="F56:G56" si="6">SUM(F55)</f>
        <v>2</v>
      </c>
      <c r="G56" s="20">
        <f t="shared" si="6"/>
        <v>0</v>
      </c>
      <c r="H56" s="23">
        <v>45019.0</v>
      </c>
      <c r="I56" s="20"/>
      <c r="J56" s="20"/>
      <c r="K56" s="20"/>
      <c r="L56" s="2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67"/>
      <c r="B57" s="17" t="s">
        <v>101</v>
      </c>
      <c r="C57" s="17" t="s">
        <v>102</v>
      </c>
      <c r="D57" s="17" t="s">
        <v>21</v>
      </c>
      <c r="E57" s="17" t="s">
        <v>103</v>
      </c>
      <c r="F57" s="18">
        <v>2.33</v>
      </c>
      <c r="G57" s="17"/>
      <c r="H57" s="11">
        <v>45020.0</v>
      </c>
      <c r="I57" s="12" t="s">
        <v>34</v>
      </c>
      <c r="J57" s="12" t="s">
        <v>24</v>
      </c>
      <c r="K57" s="68"/>
      <c r="L57" s="6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66"/>
      <c r="B58" s="20"/>
      <c r="C58" s="20"/>
      <c r="D58" s="20"/>
      <c r="E58" s="20" t="s">
        <v>28</v>
      </c>
      <c r="F58" s="20">
        <f>SUM(F57)</f>
        <v>2.33</v>
      </c>
      <c r="G58" s="24">
        <v>0.0</v>
      </c>
      <c r="H58" s="23">
        <v>45020.0</v>
      </c>
      <c r="I58" s="20"/>
      <c r="J58" s="20"/>
      <c r="K58" s="20"/>
      <c r="L58" s="2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67"/>
      <c r="B59" s="18" t="s">
        <v>104</v>
      </c>
      <c r="C59" s="17" t="s">
        <v>21</v>
      </c>
      <c r="D59" s="17" t="s">
        <v>21</v>
      </c>
      <c r="E59" s="18" t="s">
        <v>105</v>
      </c>
      <c r="F59" s="17">
        <v>0.33</v>
      </c>
      <c r="G59" s="17"/>
      <c r="H59" s="69">
        <v>45021.0</v>
      </c>
      <c r="I59" s="12" t="s">
        <v>34</v>
      </c>
      <c r="J59" s="12" t="s">
        <v>24</v>
      </c>
      <c r="K59" s="68"/>
      <c r="L59" s="68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66"/>
      <c r="B60" s="20"/>
      <c r="C60" s="20"/>
      <c r="D60" s="20"/>
      <c r="E60" s="20" t="s">
        <v>28</v>
      </c>
      <c r="F60" s="20">
        <f t="shared" ref="F60:G60" si="7">SUM(F59)</f>
        <v>0.33</v>
      </c>
      <c r="G60" s="20">
        <f t="shared" si="7"/>
        <v>0</v>
      </c>
      <c r="H60" s="23">
        <v>45021.0</v>
      </c>
      <c r="I60" s="20"/>
      <c r="J60" s="20"/>
      <c r="K60" s="20"/>
      <c r="L60" s="2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70"/>
      <c r="B61" s="71"/>
      <c r="C61" s="71"/>
      <c r="D61" s="71"/>
      <c r="E61" s="71"/>
      <c r="F61" s="71">
        <f>SUM(F4:F60)/2</f>
        <v>53.875</v>
      </c>
      <c r="G61" s="71"/>
      <c r="H61" s="72"/>
      <c r="I61" s="73"/>
      <c r="J61" s="73"/>
      <c r="K61" s="73"/>
      <c r="L61" s="7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1"/>
      <c r="B62" s="2"/>
      <c r="C62" s="2"/>
      <c r="D62" s="2"/>
      <c r="E62" s="2"/>
      <c r="F62" s="2"/>
      <c r="G62" s="2"/>
      <c r="H62" s="7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1"/>
      <c r="B63" s="2"/>
      <c r="C63" s="2"/>
      <c r="D63" s="2"/>
      <c r="E63" s="2"/>
      <c r="F63" s="2"/>
      <c r="G63" s="2"/>
      <c r="H63" s="7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1"/>
      <c r="B64" s="2"/>
      <c r="C64" s="2"/>
      <c r="D64" s="2"/>
      <c r="E64" s="2"/>
      <c r="F64" s="2"/>
      <c r="G64" s="2"/>
      <c r="H64" s="7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1"/>
      <c r="B65" s="2"/>
      <c r="C65" s="2"/>
      <c r="D65" s="2"/>
      <c r="E65" s="2"/>
      <c r="F65" s="2"/>
      <c r="G65" s="2"/>
      <c r="H65" s="7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1"/>
      <c r="B66" s="2"/>
      <c r="C66" s="2"/>
      <c r="D66" s="2"/>
      <c r="E66" s="2"/>
      <c r="F66" s="2"/>
      <c r="G66" s="2"/>
      <c r="H66" s="7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1"/>
      <c r="B67" s="2"/>
      <c r="C67" s="2"/>
      <c r="D67" s="2"/>
      <c r="E67" s="2"/>
      <c r="F67" s="2"/>
      <c r="G67" s="2"/>
      <c r="H67" s="7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1"/>
      <c r="B68" s="2"/>
      <c r="C68" s="2"/>
      <c r="D68" s="2"/>
      <c r="E68" s="2"/>
      <c r="F68" s="2"/>
      <c r="G68" s="2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1"/>
      <c r="B69" s="2"/>
      <c r="C69" s="2"/>
      <c r="D69" s="2"/>
      <c r="E69" s="2"/>
      <c r="F69" s="2"/>
      <c r="G69" s="2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1"/>
      <c r="B70" s="2"/>
      <c r="C70" s="2"/>
      <c r="D70" s="2"/>
      <c r="E70" s="2"/>
      <c r="F70" s="2"/>
      <c r="G70" s="2"/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1"/>
      <c r="B71" s="2"/>
      <c r="C71" s="2"/>
      <c r="D71" s="2"/>
      <c r="E71" s="2"/>
      <c r="F71" s="2"/>
      <c r="G71" s="2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1"/>
      <c r="B72" s="2"/>
      <c r="C72" s="2"/>
      <c r="D72" s="2"/>
      <c r="E72" s="2"/>
      <c r="F72" s="2"/>
      <c r="G72" s="2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1"/>
      <c r="B73" s="2"/>
      <c r="C73" s="2"/>
      <c r="D73" s="2"/>
      <c r="E73" s="2"/>
      <c r="F73" s="2"/>
      <c r="G73" s="2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1"/>
      <c r="B74" s="2"/>
      <c r="C74" s="2"/>
      <c r="D74" s="2"/>
      <c r="E74" s="2"/>
      <c r="F74" s="2"/>
      <c r="G74" s="2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1"/>
      <c r="B75" s="2"/>
      <c r="C75" s="2"/>
      <c r="D75" s="2"/>
      <c r="E75" s="2"/>
      <c r="F75" s="2"/>
      <c r="G75" s="2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1"/>
      <c r="B76" s="2"/>
      <c r="C76" s="2"/>
      <c r="D76" s="2"/>
      <c r="E76" s="2"/>
      <c r="F76" s="2"/>
      <c r="G76" s="2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1"/>
      <c r="B77" s="2"/>
      <c r="C77" s="2"/>
      <c r="D77" s="2"/>
      <c r="E77" s="2"/>
      <c r="F77" s="2"/>
      <c r="G77" s="2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1"/>
      <c r="B78" s="2"/>
      <c r="C78" s="2"/>
      <c r="D78" s="2"/>
      <c r="E78" s="2"/>
      <c r="F78" s="2"/>
      <c r="G78" s="2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1"/>
      <c r="B79" s="2"/>
      <c r="C79" s="2"/>
      <c r="D79" s="2"/>
      <c r="E79" s="2"/>
      <c r="F79" s="2"/>
      <c r="G79" s="2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1"/>
      <c r="B80" s="2"/>
      <c r="C80" s="2"/>
      <c r="D80" s="2"/>
      <c r="E80" s="2"/>
      <c r="F80" s="2"/>
      <c r="G80" s="2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1"/>
      <c r="B81" s="2"/>
      <c r="C81" s="2"/>
      <c r="D81" s="2"/>
      <c r="E81" s="2"/>
      <c r="F81" s="2"/>
      <c r="G81" s="2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1"/>
      <c r="B82" s="2"/>
      <c r="C82" s="2"/>
      <c r="D82" s="2"/>
      <c r="E82" s="2"/>
      <c r="F82" s="2"/>
      <c r="G82" s="2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1"/>
      <c r="B83" s="2"/>
      <c r="C83" s="2"/>
      <c r="D83" s="2"/>
      <c r="E83" s="2"/>
      <c r="F83" s="2"/>
      <c r="G83" s="2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1"/>
      <c r="B84" s="2"/>
      <c r="C84" s="2"/>
      <c r="D84" s="2"/>
      <c r="E84" s="2"/>
      <c r="F84" s="2"/>
      <c r="G84" s="2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1"/>
      <c r="B85" s="2"/>
      <c r="C85" s="2"/>
      <c r="D85" s="2"/>
      <c r="E85" s="2"/>
      <c r="F85" s="2"/>
      <c r="G85" s="2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1"/>
      <c r="B86" s="2"/>
      <c r="C86" s="2"/>
      <c r="D86" s="2"/>
      <c r="E86" s="2"/>
      <c r="F86" s="2"/>
      <c r="G86" s="2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1"/>
      <c r="B87" s="2"/>
      <c r="C87" s="2"/>
      <c r="D87" s="2"/>
      <c r="E87" s="2"/>
      <c r="F87" s="2"/>
      <c r="G87" s="2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1"/>
      <c r="B88" s="2"/>
      <c r="C88" s="2"/>
      <c r="D88" s="2"/>
      <c r="E88" s="2"/>
      <c r="F88" s="2"/>
      <c r="G88" s="2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1"/>
      <c r="B89" s="2"/>
      <c r="C89" s="2"/>
      <c r="D89" s="2"/>
      <c r="E89" s="2"/>
      <c r="F89" s="2"/>
      <c r="G89" s="2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1"/>
      <c r="B90" s="2"/>
      <c r="C90" s="2"/>
      <c r="D90" s="2"/>
      <c r="E90" s="2"/>
      <c r="F90" s="2"/>
      <c r="G90" s="2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1"/>
      <c r="B91" s="2"/>
      <c r="C91" s="2"/>
      <c r="D91" s="2"/>
      <c r="E91" s="2"/>
      <c r="F91" s="2"/>
      <c r="G91" s="2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1"/>
      <c r="B92" s="2"/>
      <c r="C92" s="2"/>
      <c r="D92" s="2"/>
      <c r="E92" s="2"/>
      <c r="F92" s="2"/>
      <c r="G92" s="2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1"/>
      <c r="B93" s="2"/>
      <c r="C93" s="2"/>
      <c r="D93" s="2"/>
      <c r="E93" s="2"/>
      <c r="F93" s="2"/>
      <c r="G93" s="2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1"/>
      <c r="B94" s="2"/>
      <c r="C94" s="2"/>
      <c r="D94" s="2"/>
      <c r="E94" s="2"/>
      <c r="F94" s="2"/>
      <c r="G94" s="2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1"/>
      <c r="B95" s="2"/>
      <c r="C95" s="2"/>
      <c r="D95" s="2"/>
      <c r="E95" s="2"/>
      <c r="F95" s="2"/>
      <c r="G95" s="2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1"/>
      <c r="B96" s="2"/>
      <c r="C96" s="2"/>
      <c r="D96" s="2"/>
      <c r="E96" s="2"/>
      <c r="F96" s="2"/>
      <c r="G96" s="2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1"/>
      <c r="B97" s="2"/>
      <c r="C97" s="2"/>
      <c r="D97" s="2"/>
      <c r="E97" s="2"/>
      <c r="F97" s="2"/>
      <c r="G97" s="2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1"/>
      <c r="B98" s="2"/>
      <c r="C98" s="2"/>
      <c r="D98" s="2"/>
      <c r="E98" s="2"/>
      <c r="F98" s="2"/>
      <c r="G98" s="2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1"/>
      <c r="B99" s="2"/>
      <c r="C99" s="2"/>
      <c r="D99" s="2"/>
      <c r="E99" s="2"/>
      <c r="F99" s="2"/>
      <c r="G99" s="2"/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1"/>
      <c r="B100" s="2"/>
      <c r="C100" s="2"/>
      <c r="D100" s="2"/>
      <c r="E100" s="2"/>
      <c r="F100" s="2"/>
      <c r="G100" s="2"/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1"/>
      <c r="B101" s="2"/>
      <c r="C101" s="2"/>
      <c r="D101" s="2"/>
      <c r="E101" s="2"/>
      <c r="F101" s="2"/>
      <c r="G101" s="2"/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1"/>
      <c r="B102" s="2"/>
      <c r="C102" s="2"/>
      <c r="D102" s="2"/>
      <c r="E102" s="2"/>
      <c r="F102" s="2"/>
      <c r="G102" s="2"/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1"/>
      <c r="B103" s="2"/>
      <c r="C103" s="2"/>
      <c r="D103" s="2"/>
      <c r="E103" s="2"/>
      <c r="F103" s="2"/>
      <c r="G103" s="2"/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1"/>
      <c r="B104" s="2"/>
      <c r="C104" s="2"/>
      <c r="D104" s="2"/>
      <c r="E104" s="2"/>
      <c r="F104" s="2"/>
      <c r="G104" s="2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1"/>
      <c r="B105" s="2"/>
      <c r="C105" s="2"/>
      <c r="D105" s="2"/>
      <c r="E105" s="2"/>
      <c r="F105" s="2"/>
      <c r="G105" s="2"/>
      <c r="H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1"/>
      <c r="B106" s="2"/>
      <c r="C106" s="2"/>
      <c r="D106" s="2"/>
      <c r="E106" s="2"/>
      <c r="F106" s="2"/>
      <c r="G106" s="2"/>
      <c r="H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1"/>
      <c r="B107" s="2"/>
      <c r="C107" s="2"/>
      <c r="D107" s="2"/>
      <c r="E107" s="2"/>
      <c r="F107" s="2"/>
      <c r="G107" s="2"/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1"/>
      <c r="B108" s="2"/>
      <c r="C108" s="2"/>
      <c r="D108" s="2"/>
      <c r="E108" s="2"/>
      <c r="F108" s="2"/>
      <c r="G108" s="2"/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1"/>
      <c r="B109" s="2"/>
      <c r="C109" s="2"/>
      <c r="D109" s="2"/>
      <c r="E109" s="2"/>
      <c r="F109" s="2"/>
      <c r="G109" s="2"/>
      <c r="H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1"/>
      <c r="B110" s="2"/>
      <c r="C110" s="2"/>
      <c r="D110" s="2"/>
      <c r="E110" s="2"/>
      <c r="F110" s="2"/>
      <c r="G110" s="2"/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1"/>
      <c r="B111" s="2"/>
      <c r="C111" s="2"/>
      <c r="D111" s="2"/>
      <c r="E111" s="2"/>
      <c r="F111" s="2"/>
      <c r="G111" s="2"/>
      <c r="H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1"/>
      <c r="B112" s="2"/>
      <c r="C112" s="2"/>
      <c r="D112" s="2"/>
      <c r="E112" s="2"/>
      <c r="F112" s="2"/>
      <c r="G112" s="2"/>
      <c r="H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1"/>
      <c r="B113" s="2"/>
      <c r="C113" s="2"/>
      <c r="D113" s="2"/>
      <c r="E113" s="2"/>
      <c r="F113" s="2"/>
      <c r="G113" s="2"/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1"/>
      <c r="B114" s="2"/>
      <c r="C114" s="2"/>
      <c r="D114" s="2"/>
      <c r="E114" s="2"/>
      <c r="F114" s="2"/>
      <c r="G114" s="2"/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1"/>
      <c r="B115" s="2"/>
      <c r="C115" s="2"/>
      <c r="D115" s="2"/>
      <c r="E115" s="2"/>
      <c r="F115" s="2"/>
      <c r="G115" s="2"/>
      <c r="H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1"/>
      <c r="B116" s="2"/>
      <c r="C116" s="2"/>
      <c r="D116" s="2"/>
      <c r="E116" s="2"/>
      <c r="F116" s="2"/>
      <c r="G116" s="2"/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1"/>
      <c r="B117" s="2"/>
      <c r="C117" s="2"/>
      <c r="D117" s="2"/>
      <c r="E117" s="2"/>
      <c r="F117" s="2"/>
      <c r="G117" s="2"/>
      <c r="H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1"/>
      <c r="B118" s="2"/>
      <c r="C118" s="2"/>
      <c r="D118" s="2"/>
      <c r="E118" s="2"/>
      <c r="F118" s="2"/>
      <c r="G118" s="2"/>
      <c r="H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1"/>
      <c r="B119" s="2"/>
      <c r="C119" s="2"/>
      <c r="D119" s="2"/>
      <c r="E119" s="2"/>
      <c r="F119" s="2"/>
      <c r="G119" s="2"/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1"/>
      <c r="B120" s="2"/>
      <c r="C120" s="2"/>
      <c r="D120" s="2"/>
      <c r="E120" s="2"/>
      <c r="F120" s="2"/>
      <c r="G120" s="2"/>
      <c r="H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1"/>
      <c r="B121" s="2"/>
      <c r="C121" s="2"/>
      <c r="D121" s="2"/>
      <c r="E121" s="2"/>
      <c r="F121" s="2"/>
      <c r="G121" s="2"/>
      <c r="H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1"/>
      <c r="B122" s="2"/>
      <c r="C122" s="2"/>
      <c r="D122" s="2"/>
      <c r="E122" s="2"/>
      <c r="F122" s="2"/>
      <c r="G122" s="2"/>
      <c r="H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1"/>
      <c r="B123" s="2"/>
      <c r="C123" s="2"/>
      <c r="D123" s="2"/>
      <c r="E123" s="2"/>
      <c r="F123" s="2"/>
      <c r="G123" s="2"/>
      <c r="H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1"/>
      <c r="B124" s="2"/>
      <c r="C124" s="2"/>
      <c r="D124" s="2"/>
      <c r="E124" s="2"/>
      <c r="F124" s="2"/>
      <c r="G124" s="2"/>
      <c r="H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1"/>
      <c r="B125" s="2"/>
      <c r="C125" s="2"/>
      <c r="D125" s="2"/>
      <c r="E125" s="2"/>
      <c r="F125" s="2"/>
      <c r="G125" s="2"/>
      <c r="H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1"/>
      <c r="B126" s="2"/>
      <c r="C126" s="2"/>
      <c r="D126" s="2"/>
      <c r="E126" s="2"/>
      <c r="F126" s="2"/>
      <c r="G126" s="2"/>
      <c r="H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1"/>
      <c r="B127" s="2"/>
      <c r="C127" s="2"/>
      <c r="D127" s="2"/>
      <c r="E127" s="2"/>
      <c r="F127" s="2"/>
      <c r="G127" s="2"/>
      <c r="H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1"/>
      <c r="B128" s="2"/>
      <c r="C128" s="2"/>
      <c r="D128" s="2"/>
      <c r="E128" s="2"/>
      <c r="F128" s="2"/>
      <c r="G128" s="2"/>
      <c r="H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1"/>
      <c r="B129" s="2"/>
      <c r="C129" s="2"/>
      <c r="D129" s="2"/>
      <c r="E129" s="2"/>
      <c r="F129" s="2"/>
      <c r="G129" s="2"/>
      <c r="H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1"/>
      <c r="B130" s="2"/>
      <c r="C130" s="2"/>
      <c r="D130" s="2"/>
      <c r="E130" s="2"/>
      <c r="F130" s="2"/>
      <c r="G130" s="2"/>
      <c r="H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1"/>
      <c r="B131" s="2"/>
      <c r="C131" s="2"/>
      <c r="D131" s="2"/>
      <c r="E131" s="2"/>
      <c r="F131" s="2"/>
      <c r="G131" s="2"/>
      <c r="H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1"/>
      <c r="B132" s="2"/>
      <c r="C132" s="2"/>
      <c r="D132" s="2"/>
      <c r="E132" s="2"/>
      <c r="F132" s="2"/>
      <c r="G132" s="2"/>
      <c r="H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1"/>
      <c r="B133" s="2"/>
      <c r="C133" s="2"/>
      <c r="D133" s="2"/>
      <c r="E133" s="2"/>
      <c r="F133" s="2"/>
      <c r="G133" s="2"/>
      <c r="H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1"/>
      <c r="B134" s="2"/>
      <c r="C134" s="2"/>
      <c r="D134" s="2"/>
      <c r="E134" s="2"/>
      <c r="F134" s="2"/>
      <c r="G134" s="2"/>
      <c r="H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1"/>
      <c r="B135" s="2"/>
      <c r="C135" s="2"/>
      <c r="D135" s="2"/>
      <c r="E135" s="2"/>
      <c r="F135" s="2"/>
      <c r="G135" s="2"/>
      <c r="H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1"/>
      <c r="B136" s="2"/>
      <c r="C136" s="2"/>
      <c r="D136" s="2"/>
      <c r="E136" s="2"/>
      <c r="F136" s="2"/>
      <c r="G136" s="2"/>
      <c r="H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1"/>
      <c r="B137" s="2"/>
      <c r="C137" s="2"/>
      <c r="D137" s="2"/>
      <c r="E137" s="2"/>
      <c r="F137" s="2"/>
      <c r="G137" s="2"/>
      <c r="H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1"/>
      <c r="B138" s="2"/>
      <c r="C138" s="2"/>
      <c r="D138" s="2"/>
      <c r="E138" s="2"/>
      <c r="F138" s="2"/>
      <c r="G138" s="2"/>
      <c r="H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1"/>
      <c r="B139" s="2"/>
      <c r="C139" s="2"/>
      <c r="D139" s="2"/>
      <c r="E139" s="2"/>
      <c r="F139" s="2"/>
      <c r="G139" s="2"/>
      <c r="H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1"/>
      <c r="B140" s="2"/>
      <c r="C140" s="2"/>
      <c r="D140" s="2"/>
      <c r="E140" s="2"/>
      <c r="F140" s="2"/>
      <c r="G140" s="2"/>
      <c r="H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1"/>
      <c r="B141" s="2"/>
      <c r="C141" s="2"/>
      <c r="D141" s="2"/>
      <c r="E141" s="2"/>
      <c r="F141" s="2"/>
      <c r="G141" s="2"/>
      <c r="H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1"/>
      <c r="B142" s="2"/>
      <c r="C142" s="2"/>
      <c r="D142" s="2"/>
      <c r="E142" s="2"/>
      <c r="F142" s="2"/>
      <c r="G142" s="2"/>
      <c r="H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1"/>
      <c r="B143" s="2"/>
      <c r="C143" s="2"/>
      <c r="D143" s="2"/>
      <c r="E143" s="2"/>
      <c r="F143" s="2"/>
      <c r="G143" s="2"/>
      <c r="H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1"/>
      <c r="B144" s="2"/>
      <c r="C144" s="2"/>
      <c r="D144" s="2"/>
      <c r="E144" s="2"/>
      <c r="F144" s="2"/>
      <c r="G144" s="2"/>
      <c r="H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1"/>
      <c r="B145" s="2"/>
      <c r="C145" s="2"/>
      <c r="D145" s="2"/>
      <c r="E145" s="2"/>
      <c r="F145" s="2"/>
      <c r="G145" s="2"/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1"/>
      <c r="B146" s="2"/>
      <c r="C146" s="2"/>
      <c r="D146" s="2"/>
      <c r="E146" s="2"/>
      <c r="F146" s="2"/>
      <c r="G146" s="2"/>
      <c r="H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1"/>
      <c r="B147" s="2"/>
      <c r="C147" s="2"/>
      <c r="D147" s="2"/>
      <c r="E147" s="2"/>
      <c r="F147" s="2"/>
      <c r="G147" s="2"/>
      <c r="H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1"/>
      <c r="B148" s="2"/>
      <c r="C148" s="2"/>
      <c r="D148" s="2"/>
      <c r="E148" s="2"/>
      <c r="F148" s="2"/>
      <c r="G148" s="2"/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1"/>
      <c r="B149" s="2"/>
      <c r="C149" s="2"/>
      <c r="D149" s="2"/>
      <c r="E149" s="2"/>
      <c r="F149" s="2"/>
      <c r="G149" s="2"/>
      <c r="H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1"/>
      <c r="B150" s="2"/>
      <c r="C150" s="2"/>
      <c r="D150" s="2"/>
      <c r="E150" s="2"/>
      <c r="F150" s="2"/>
      <c r="G150" s="2"/>
      <c r="H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1"/>
      <c r="B151" s="2"/>
      <c r="C151" s="2"/>
      <c r="D151" s="2"/>
      <c r="E151" s="2"/>
      <c r="F151" s="2"/>
      <c r="G151" s="2"/>
      <c r="H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1"/>
      <c r="B152" s="2"/>
      <c r="C152" s="2"/>
      <c r="D152" s="2"/>
      <c r="E152" s="2"/>
      <c r="F152" s="2"/>
      <c r="G152" s="2"/>
      <c r="H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1"/>
      <c r="B153" s="2"/>
      <c r="C153" s="2"/>
      <c r="D153" s="2"/>
      <c r="E153" s="2"/>
      <c r="F153" s="2"/>
      <c r="G153" s="2"/>
      <c r="H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1"/>
      <c r="B154" s="2"/>
      <c r="C154" s="2"/>
      <c r="D154" s="2"/>
      <c r="E154" s="2"/>
      <c r="F154" s="2"/>
      <c r="G154" s="2"/>
      <c r="H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1"/>
      <c r="B155" s="2"/>
      <c r="C155" s="2"/>
      <c r="D155" s="2"/>
      <c r="E155" s="2"/>
      <c r="F155" s="2"/>
      <c r="G155" s="2"/>
      <c r="H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1"/>
      <c r="B156" s="2"/>
      <c r="C156" s="2"/>
      <c r="D156" s="2"/>
      <c r="E156" s="2"/>
      <c r="F156" s="2"/>
      <c r="G156" s="2"/>
      <c r="H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1"/>
      <c r="B157" s="2"/>
      <c r="C157" s="2"/>
      <c r="D157" s="2"/>
      <c r="E157" s="2"/>
      <c r="F157" s="2"/>
      <c r="G157" s="2"/>
      <c r="H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1"/>
      <c r="B158" s="2"/>
      <c r="C158" s="2"/>
      <c r="D158" s="2"/>
      <c r="E158" s="2"/>
      <c r="F158" s="2"/>
      <c r="G158" s="2"/>
      <c r="H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1"/>
      <c r="B159" s="2"/>
      <c r="C159" s="2"/>
      <c r="D159" s="2"/>
      <c r="E159" s="2"/>
      <c r="F159" s="2"/>
      <c r="G159" s="2"/>
      <c r="H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1"/>
      <c r="B160" s="2"/>
      <c r="C160" s="2"/>
      <c r="D160" s="2"/>
      <c r="E160" s="2"/>
      <c r="F160" s="2"/>
      <c r="G160" s="2"/>
      <c r="H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1"/>
      <c r="B161" s="2"/>
      <c r="C161" s="2"/>
      <c r="D161" s="2"/>
      <c r="E161" s="2"/>
      <c r="F161" s="2"/>
      <c r="G161" s="2"/>
      <c r="H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1"/>
      <c r="B162" s="2"/>
      <c r="C162" s="2"/>
      <c r="D162" s="2"/>
      <c r="E162" s="2"/>
      <c r="F162" s="2"/>
      <c r="G162" s="2"/>
      <c r="H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1"/>
      <c r="B163" s="2"/>
      <c r="C163" s="2"/>
      <c r="D163" s="2"/>
      <c r="E163" s="2"/>
      <c r="F163" s="2"/>
      <c r="G163" s="2"/>
      <c r="H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1"/>
      <c r="B164" s="2"/>
      <c r="C164" s="2"/>
      <c r="D164" s="2"/>
      <c r="E164" s="2"/>
      <c r="F164" s="2"/>
      <c r="G164" s="2"/>
      <c r="H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1"/>
      <c r="B165" s="2"/>
      <c r="C165" s="2"/>
      <c r="D165" s="2"/>
      <c r="E165" s="2"/>
      <c r="F165" s="2"/>
      <c r="G165" s="2"/>
      <c r="H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1"/>
      <c r="B166" s="2"/>
      <c r="C166" s="2"/>
      <c r="D166" s="2"/>
      <c r="E166" s="2"/>
      <c r="F166" s="2"/>
      <c r="G166" s="2"/>
      <c r="H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1"/>
      <c r="B167" s="2"/>
      <c r="C167" s="2"/>
      <c r="D167" s="2"/>
      <c r="E167" s="2"/>
      <c r="F167" s="2"/>
      <c r="G167" s="2"/>
      <c r="H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1"/>
      <c r="B168" s="2"/>
      <c r="C168" s="2"/>
      <c r="D168" s="2"/>
      <c r="E168" s="2"/>
      <c r="F168" s="2"/>
      <c r="G168" s="2"/>
      <c r="H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1"/>
      <c r="B169" s="2"/>
      <c r="C169" s="2"/>
      <c r="D169" s="2"/>
      <c r="E169" s="2"/>
      <c r="F169" s="2"/>
      <c r="G169" s="2"/>
      <c r="H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1"/>
      <c r="B170" s="2"/>
      <c r="C170" s="2"/>
      <c r="D170" s="2"/>
      <c r="E170" s="2"/>
      <c r="F170" s="2"/>
      <c r="G170" s="2"/>
      <c r="H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1"/>
      <c r="B171" s="2"/>
      <c r="C171" s="2"/>
      <c r="D171" s="2"/>
      <c r="E171" s="2"/>
      <c r="F171" s="2"/>
      <c r="G171" s="2"/>
      <c r="H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1"/>
      <c r="B172" s="2"/>
      <c r="C172" s="2"/>
      <c r="D172" s="2"/>
      <c r="E172" s="2"/>
      <c r="F172" s="2"/>
      <c r="G172" s="2"/>
      <c r="H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1"/>
      <c r="B173" s="2"/>
      <c r="C173" s="2"/>
      <c r="D173" s="2"/>
      <c r="E173" s="2"/>
      <c r="F173" s="2"/>
      <c r="G173" s="2"/>
      <c r="H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1"/>
      <c r="B174" s="2"/>
      <c r="C174" s="2"/>
      <c r="D174" s="2"/>
      <c r="E174" s="2"/>
      <c r="F174" s="2"/>
      <c r="G174" s="2"/>
      <c r="H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1"/>
      <c r="B175" s="2"/>
      <c r="C175" s="2"/>
      <c r="D175" s="2"/>
      <c r="E175" s="2"/>
      <c r="F175" s="2"/>
      <c r="G175" s="2"/>
      <c r="H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1"/>
      <c r="B176" s="2"/>
      <c r="C176" s="2"/>
      <c r="D176" s="2"/>
      <c r="E176" s="2"/>
      <c r="F176" s="2"/>
      <c r="G176" s="2"/>
      <c r="H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1"/>
      <c r="B177" s="2"/>
      <c r="C177" s="2"/>
      <c r="D177" s="2"/>
      <c r="E177" s="2"/>
      <c r="F177" s="2"/>
      <c r="G177" s="2"/>
      <c r="H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1"/>
      <c r="B178" s="2"/>
      <c r="C178" s="2"/>
      <c r="D178" s="2"/>
      <c r="E178" s="2"/>
      <c r="F178" s="2"/>
      <c r="G178" s="2"/>
      <c r="H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1"/>
      <c r="B179" s="2"/>
      <c r="C179" s="2"/>
      <c r="D179" s="2"/>
      <c r="E179" s="2"/>
      <c r="F179" s="2"/>
      <c r="G179" s="2"/>
      <c r="H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1"/>
      <c r="B180" s="2"/>
      <c r="C180" s="2"/>
      <c r="D180" s="2"/>
      <c r="E180" s="2"/>
      <c r="F180" s="2"/>
      <c r="G180" s="2"/>
      <c r="H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1"/>
      <c r="B181" s="2"/>
      <c r="C181" s="2"/>
      <c r="D181" s="2"/>
      <c r="E181" s="2"/>
      <c r="F181" s="2"/>
      <c r="G181" s="2"/>
      <c r="H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1"/>
      <c r="B182" s="2"/>
      <c r="C182" s="2"/>
      <c r="D182" s="2"/>
      <c r="E182" s="2"/>
      <c r="F182" s="2"/>
      <c r="G182" s="2"/>
      <c r="H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1"/>
      <c r="B183" s="2"/>
      <c r="C183" s="2"/>
      <c r="D183" s="2"/>
      <c r="E183" s="2"/>
      <c r="F183" s="2"/>
      <c r="G183" s="2"/>
      <c r="H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1"/>
      <c r="B184" s="2"/>
      <c r="C184" s="2"/>
      <c r="D184" s="2"/>
      <c r="E184" s="2"/>
      <c r="F184" s="2"/>
      <c r="G184" s="2"/>
      <c r="H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1"/>
      <c r="B185" s="2"/>
      <c r="C185" s="2"/>
      <c r="D185" s="2"/>
      <c r="E185" s="2"/>
      <c r="F185" s="2"/>
      <c r="G185" s="2"/>
      <c r="H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1"/>
      <c r="B186" s="2"/>
      <c r="C186" s="2"/>
      <c r="D186" s="2"/>
      <c r="E186" s="2"/>
      <c r="F186" s="2"/>
      <c r="G186" s="2"/>
      <c r="H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1"/>
      <c r="B187" s="2"/>
      <c r="C187" s="2"/>
      <c r="D187" s="2"/>
      <c r="E187" s="2"/>
      <c r="F187" s="2"/>
      <c r="G187" s="2"/>
      <c r="H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1"/>
      <c r="B188" s="2"/>
      <c r="C188" s="2"/>
      <c r="D188" s="2"/>
      <c r="E188" s="2"/>
      <c r="F188" s="2"/>
      <c r="G188" s="2"/>
      <c r="H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1"/>
      <c r="B189" s="2"/>
      <c r="C189" s="2"/>
      <c r="D189" s="2"/>
      <c r="E189" s="2"/>
      <c r="F189" s="2"/>
      <c r="G189" s="2"/>
      <c r="H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1"/>
      <c r="B190" s="2"/>
      <c r="C190" s="2"/>
      <c r="D190" s="2"/>
      <c r="E190" s="2"/>
      <c r="F190" s="2"/>
      <c r="G190" s="2"/>
      <c r="H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1"/>
      <c r="B191" s="2"/>
      <c r="C191" s="2"/>
      <c r="D191" s="2"/>
      <c r="E191" s="2"/>
      <c r="F191" s="2"/>
      <c r="G191" s="2"/>
      <c r="H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1"/>
      <c r="B192" s="2"/>
      <c r="C192" s="2"/>
      <c r="D192" s="2"/>
      <c r="E192" s="2"/>
      <c r="F192" s="2"/>
      <c r="G192" s="2"/>
      <c r="H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1"/>
      <c r="B193" s="2"/>
      <c r="C193" s="2"/>
      <c r="D193" s="2"/>
      <c r="E193" s="2"/>
      <c r="F193" s="2"/>
      <c r="G193" s="2"/>
      <c r="H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1"/>
      <c r="B194" s="2"/>
      <c r="C194" s="2"/>
      <c r="D194" s="2"/>
      <c r="E194" s="2"/>
      <c r="F194" s="2"/>
      <c r="G194" s="2"/>
      <c r="H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1"/>
      <c r="B195" s="2"/>
      <c r="C195" s="2"/>
      <c r="D195" s="2"/>
      <c r="E195" s="2"/>
      <c r="F195" s="2"/>
      <c r="G195" s="2"/>
      <c r="H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1"/>
      <c r="B196" s="2"/>
      <c r="C196" s="2"/>
      <c r="D196" s="2"/>
      <c r="E196" s="2"/>
      <c r="F196" s="2"/>
      <c r="G196" s="2"/>
      <c r="H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1"/>
      <c r="B197" s="2"/>
      <c r="C197" s="2"/>
      <c r="D197" s="2"/>
      <c r="E197" s="2"/>
      <c r="F197" s="2"/>
      <c r="G197" s="2"/>
      <c r="H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1"/>
      <c r="B198" s="2"/>
      <c r="C198" s="2"/>
      <c r="D198" s="2"/>
      <c r="E198" s="2"/>
      <c r="F198" s="2"/>
      <c r="G198" s="2"/>
      <c r="H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1"/>
      <c r="B199" s="2"/>
      <c r="C199" s="2"/>
      <c r="D199" s="2"/>
      <c r="E199" s="2"/>
      <c r="F199" s="2"/>
      <c r="G199" s="2"/>
      <c r="H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1"/>
      <c r="B200" s="2"/>
      <c r="C200" s="2"/>
      <c r="D200" s="2"/>
      <c r="E200" s="2"/>
      <c r="F200" s="2"/>
      <c r="G200" s="2"/>
      <c r="H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1"/>
      <c r="B201" s="2"/>
      <c r="C201" s="2"/>
      <c r="D201" s="2"/>
      <c r="E201" s="2"/>
      <c r="F201" s="2"/>
      <c r="G201" s="2"/>
      <c r="H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1"/>
      <c r="B202" s="2"/>
      <c r="C202" s="2"/>
      <c r="D202" s="2"/>
      <c r="E202" s="2"/>
      <c r="F202" s="2"/>
      <c r="G202" s="2"/>
      <c r="H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1"/>
      <c r="B203" s="2"/>
      <c r="C203" s="2"/>
      <c r="D203" s="2"/>
      <c r="E203" s="2"/>
      <c r="F203" s="2"/>
      <c r="G203" s="2"/>
      <c r="H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1"/>
      <c r="B204" s="2"/>
      <c r="C204" s="2"/>
      <c r="D204" s="2"/>
      <c r="E204" s="2"/>
      <c r="F204" s="2"/>
      <c r="G204" s="2"/>
      <c r="H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1"/>
      <c r="B205" s="2"/>
      <c r="C205" s="2"/>
      <c r="D205" s="2"/>
      <c r="E205" s="2"/>
      <c r="F205" s="2"/>
      <c r="G205" s="2"/>
      <c r="H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1"/>
      <c r="B206" s="2"/>
      <c r="C206" s="2"/>
      <c r="D206" s="2"/>
      <c r="E206" s="2"/>
      <c r="F206" s="2"/>
      <c r="G206" s="2"/>
      <c r="H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1"/>
      <c r="B207" s="2"/>
      <c r="C207" s="2"/>
      <c r="D207" s="2"/>
      <c r="E207" s="2"/>
      <c r="F207" s="2"/>
      <c r="G207" s="2"/>
      <c r="H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1"/>
      <c r="B208" s="2"/>
      <c r="C208" s="2"/>
      <c r="D208" s="2"/>
      <c r="E208" s="2"/>
      <c r="F208" s="2"/>
      <c r="G208" s="2"/>
      <c r="H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1"/>
      <c r="B209" s="2"/>
      <c r="C209" s="2"/>
      <c r="D209" s="2"/>
      <c r="E209" s="2"/>
      <c r="F209" s="2"/>
      <c r="G209" s="2"/>
      <c r="H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1"/>
      <c r="B210" s="2"/>
      <c r="C210" s="2"/>
      <c r="D210" s="2"/>
      <c r="E210" s="2"/>
      <c r="F210" s="2"/>
      <c r="G210" s="2"/>
      <c r="H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1"/>
      <c r="B211" s="2"/>
      <c r="C211" s="2"/>
      <c r="D211" s="2"/>
      <c r="E211" s="2"/>
      <c r="F211" s="2"/>
      <c r="G211" s="2"/>
      <c r="H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1"/>
      <c r="B212" s="2"/>
      <c r="C212" s="2"/>
      <c r="D212" s="2"/>
      <c r="E212" s="2"/>
      <c r="F212" s="2"/>
      <c r="G212" s="2"/>
      <c r="H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1"/>
      <c r="B213" s="2"/>
      <c r="C213" s="2"/>
      <c r="D213" s="2"/>
      <c r="E213" s="2"/>
      <c r="F213" s="2"/>
      <c r="G213" s="2"/>
      <c r="H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1"/>
      <c r="B214" s="2"/>
      <c r="C214" s="2"/>
      <c r="D214" s="2"/>
      <c r="E214" s="2"/>
      <c r="F214" s="2"/>
      <c r="G214" s="2"/>
      <c r="H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1"/>
      <c r="B215" s="2"/>
      <c r="C215" s="2"/>
      <c r="D215" s="2"/>
      <c r="E215" s="2"/>
      <c r="F215" s="2"/>
      <c r="G215" s="2"/>
      <c r="H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1"/>
      <c r="B216" s="2"/>
      <c r="C216" s="2"/>
      <c r="D216" s="2"/>
      <c r="E216" s="2"/>
      <c r="F216" s="2"/>
      <c r="G216" s="2"/>
      <c r="H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1"/>
      <c r="B217" s="2"/>
      <c r="C217" s="2"/>
      <c r="D217" s="2"/>
      <c r="E217" s="2"/>
      <c r="F217" s="2"/>
      <c r="G217" s="2"/>
      <c r="H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1"/>
      <c r="B218" s="2"/>
      <c r="C218" s="2"/>
      <c r="D218" s="2"/>
      <c r="E218" s="2"/>
      <c r="F218" s="2"/>
      <c r="G218" s="2"/>
      <c r="H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1"/>
      <c r="B219" s="2"/>
      <c r="C219" s="2"/>
      <c r="D219" s="2"/>
      <c r="E219" s="2"/>
      <c r="F219" s="2"/>
      <c r="G219" s="2"/>
      <c r="H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1"/>
      <c r="B220" s="2"/>
      <c r="C220" s="2"/>
      <c r="D220" s="2"/>
      <c r="E220" s="2"/>
      <c r="F220" s="2"/>
      <c r="G220" s="2"/>
      <c r="H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1"/>
      <c r="B221" s="2"/>
      <c r="C221" s="2"/>
      <c r="D221" s="2"/>
      <c r="E221" s="2"/>
      <c r="F221" s="2"/>
      <c r="G221" s="2"/>
      <c r="H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1"/>
      <c r="B222" s="2"/>
      <c r="C222" s="2"/>
      <c r="D222" s="2"/>
      <c r="E222" s="2"/>
      <c r="F222" s="2"/>
      <c r="G222" s="2"/>
      <c r="H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1"/>
      <c r="B223" s="2"/>
      <c r="C223" s="2"/>
      <c r="D223" s="2"/>
      <c r="E223" s="2"/>
      <c r="F223" s="2"/>
      <c r="G223" s="2"/>
      <c r="H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1"/>
      <c r="B224" s="2"/>
      <c r="C224" s="2"/>
      <c r="D224" s="2"/>
      <c r="E224" s="2"/>
      <c r="F224" s="2"/>
      <c r="G224" s="2"/>
      <c r="H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1"/>
      <c r="B225" s="2"/>
      <c r="C225" s="2"/>
      <c r="D225" s="2"/>
      <c r="E225" s="2"/>
      <c r="F225" s="2"/>
      <c r="G225" s="2"/>
      <c r="H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1"/>
      <c r="B226" s="2"/>
      <c r="C226" s="2"/>
      <c r="D226" s="2"/>
      <c r="E226" s="2"/>
      <c r="F226" s="2"/>
      <c r="G226" s="2"/>
      <c r="H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1"/>
      <c r="B227" s="2"/>
      <c r="C227" s="2"/>
      <c r="D227" s="2"/>
      <c r="E227" s="2"/>
      <c r="F227" s="2"/>
      <c r="G227" s="2"/>
      <c r="H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1"/>
      <c r="B228" s="2"/>
      <c r="C228" s="2"/>
      <c r="D228" s="2"/>
      <c r="E228" s="2"/>
      <c r="F228" s="2"/>
      <c r="G228" s="2"/>
      <c r="H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1"/>
      <c r="B229" s="2"/>
      <c r="C229" s="2"/>
      <c r="D229" s="2"/>
      <c r="E229" s="2"/>
      <c r="F229" s="2"/>
      <c r="G229" s="2"/>
      <c r="H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1"/>
      <c r="B230" s="2"/>
      <c r="C230" s="2"/>
      <c r="D230" s="2"/>
      <c r="E230" s="2"/>
      <c r="F230" s="2"/>
      <c r="G230" s="2"/>
      <c r="H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1"/>
      <c r="B231" s="2"/>
      <c r="C231" s="2"/>
      <c r="D231" s="2"/>
      <c r="E231" s="2"/>
      <c r="F231" s="2"/>
      <c r="G231" s="2"/>
      <c r="H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1"/>
      <c r="B232" s="2"/>
      <c r="C232" s="2"/>
      <c r="D232" s="2"/>
      <c r="E232" s="2"/>
      <c r="F232" s="2"/>
      <c r="G232" s="2"/>
      <c r="H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1"/>
      <c r="B233" s="2"/>
      <c r="C233" s="2"/>
      <c r="D233" s="2"/>
      <c r="E233" s="2"/>
      <c r="F233" s="2"/>
      <c r="G233" s="2"/>
      <c r="H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1"/>
      <c r="B234" s="2"/>
      <c r="C234" s="2"/>
      <c r="D234" s="2"/>
      <c r="E234" s="2"/>
      <c r="F234" s="2"/>
      <c r="G234" s="2"/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1"/>
      <c r="B235" s="2"/>
      <c r="C235" s="2"/>
      <c r="D235" s="2"/>
      <c r="E235" s="2"/>
      <c r="F235" s="2"/>
      <c r="G235" s="2"/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1"/>
      <c r="B236" s="2"/>
      <c r="C236" s="2"/>
      <c r="D236" s="2"/>
      <c r="E236" s="2"/>
      <c r="F236" s="2"/>
      <c r="G236" s="2"/>
      <c r="H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1"/>
      <c r="B237" s="2"/>
      <c r="C237" s="2"/>
      <c r="D237" s="2"/>
      <c r="E237" s="2"/>
      <c r="F237" s="2"/>
      <c r="G237" s="2"/>
      <c r="H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1"/>
      <c r="B238" s="2"/>
      <c r="C238" s="2"/>
      <c r="D238" s="2"/>
      <c r="E238" s="2"/>
      <c r="F238" s="2"/>
      <c r="G238" s="2"/>
      <c r="H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1"/>
      <c r="B239" s="2"/>
      <c r="C239" s="2"/>
      <c r="D239" s="2"/>
      <c r="E239" s="2"/>
      <c r="F239" s="2"/>
      <c r="G239" s="2"/>
      <c r="H239" s="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1"/>
      <c r="B240" s="2"/>
      <c r="C240" s="2"/>
      <c r="D240" s="2"/>
      <c r="E240" s="2"/>
      <c r="F240" s="2"/>
      <c r="G240" s="2"/>
      <c r="H240" s="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1"/>
      <c r="B241" s="2"/>
      <c r="C241" s="2"/>
      <c r="D241" s="2"/>
      <c r="E241" s="2"/>
      <c r="F241" s="2"/>
      <c r="G241" s="2"/>
      <c r="H241" s="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1"/>
      <c r="B242" s="2"/>
      <c r="C242" s="2"/>
      <c r="D242" s="2"/>
      <c r="E242" s="2"/>
      <c r="F242" s="2"/>
      <c r="G242" s="2"/>
      <c r="H242" s="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1"/>
      <c r="B243" s="2"/>
      <c r="C243" s="2"/>
      <c r="D243" s="2"/>
      <c r="E243" s="2"/>
      <c r="F243" s="2"/>
      <c r="G243" s="2"/>
      <c r="H243" s="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1"/>
      <c r="B244" s="2"/>
      <c r="C244" s="2"/>
      <c r="D244" s="2"/>
      <c r="E244" s="2"/>
      <c r="F244" s="2"/>
      <c r="G244" s="2"/>
      <c r="H244" s="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1"/>
      <c r="B245" s="2"/>
      <c r="C245" s="2"/>
      <c r="D245" s="2"/>
      <c r="E245" s="2"/>
      <c r="F245" s="2"/>
      <c r="G245" s="2"/>
      <c r="H245" s="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1"/>
      <c r="B246" s="2"/>
      <c r="C246" s="2"/>
      <c r="D246" s="2"/>
      <c r="E246" s="2"/>
      <c r="F246" s="2"/>
      <c r="G246" s="2"/>
      <c r="H246" s="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1"/>
      <c r="B247" s="2"/>
      <c r="C247" s="2"/>
      <c r="D247" s="2"/>
      <c r="E247" s="2"/>
      <c r="F247" s="2"/>
      <c r="G247" s="2"/>
      <c r="H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1"/>
      <c r="B248" s="2"/>
      <c r="C248" s="2"/>
      <c r="D248" s="2"/>
      <c r="E248" s="2"/>
      <c r="F248" s="2"/>
      <c r="G248" s="2"/>
      <c r="H248" s="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1"/>
      <c r="B249" s="2"/>
      <c r="C249" s="2"/>
      <c r="D249" s="2"/>
      <c r="E249" s="2"/>
      <c r="F249" s="2"/>
      <c r="G249" s="2"/>
      <c r="H249" s="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1"/>
      <c r="B250" s="2"/>
      <c r="C250" s="2"/>
      <c r="D250" s="2"/>
      <c r="E250" s="2"/>
      <c r="F250" s="2"/>
      <c r="G250" s="2"/>
      <c r="H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1"/>
      <c r="B251" s="2"/>
      <c r="C251" s="2"/>
      <c r="D251" s="2"/>
      <c r="E251" s="2"/>
      <c r="F251" s="2"/>
      <c r="G251" s="2"/>
      <c r="H251" s="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1"/>
      <c r="B252" s="2"/>
      <c r="C252" s="2"/>
      <c r="D252" s="2"/>
      <c r="E252" s="2"/>
      <c r="F252" s="2"/>
      <c r="G252" s="2"/>
      <c r="H252" s="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1"/>
      <c r="B253" s="2"/>
      <c r="C253" s="2"/>
      <c r="D253" s="2"/>
      <c r="E253" s="2"/>
      <c r="F253" s="2"/>
      <c r="G253" s="2"/>
      <c r="H253" s="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1"/>
      <c r="B254" s="2"/>
      <c r="C254" s="2"/>
      <c r="D254" s="2"/>
      <c r="E254" s="2"/>
      <c r="F254" s="2"/>
      <c r="G254" s="2"/>
      <c r="H254" s="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1"/>
      <c r="B255" s="2"/>
      <c r="C255" s="2"/>
      <c r="D255" s="2"/>
      <c r="E255" s="2"/>
      <c r="F255" s="2"/>
      <c r="G255" s="2"/>
      <c r="H255" s="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1"/>
      <c r="B256" s="2"/>
      <c r="C256" s="2"/>
      <c r="D256" s="2"/>
      <c r="E256" s="2"/>
      <c r="F256" s="2"/>
      <c r="G256" s="2"/>
      <c r="H256" s="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1"/>
      <c r="B257" s="2"/>
      <c r="C257" s="2"/>
      <c r="D257" s="2"/>
      <c r="E257" s="2"/>
      <c r="F257" s="2"/>
      <c r="G257" s="2"/>
      <c r="H257" s="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1"/>
      <c r="B258" s="2"/>
      <c r="C258" s="2"/>
      <c r="D258" s="2"/>
      <c r="E258" s="2"/>
      <c r="F258" s="2"/>
      <c r="G258" s="2"/>
      <c r="H258" s="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1"/>
      <c r="B259" s="2"/>
      <c r="C259" s="2"/>
      <c r="D259" s="2"/>
      <c r="E259" s="2"/>
      <c r="F259" s="2"/>
      <c r="G259" s="2"/>
      <c r="H259" s="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1"/>
      <c r="B260" s="2"/>
      <c r="C260" s="2"/>
      <c r="D260" s="2"/>
      <c r="E260" s="2"/>
      <c r="F260" s="2"/>
      <c r="G260" s="2"/>
      <c r="H260" s="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1"/>
      <c r="B261" s="2"/>
      <c r="C261" s="2"/>
      <c r="D261" s="2"/>
      <c r="E261" s="2"/>
      <c r="F261" s="2"/>
      <c r="G261" s="2"/>
      <c r="H261" s="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  <row r="1001">
      <c r="H1001" s="75"/>
    </row>
    <row r="1002">
      <c r="H1002" s="75"/>
    </row>
    <row r="1003">
      <c r="H1003" s="75"/>
    </row>
    <row r="1004">
      <c r="H1004" s="75"/>
    </row>
    <row r="1005">
      <c r="H1005" s="75"/>
    </row>
    <row r="1006">
      <c r="H1006" s="75"/>
    </row>
    <row r="1007">
      <c r="H1007" s="75"/>
    </row>
    <row r="1008">
      <c r="H1008" s="75"/>
    </row>
    <row r="1009">
      <c r="H1009" s="75"/>
    </row>
    <row r="1010">
      <c r="H1010" s="75"/>
    </row>
  </sheetData>
  <mergeCells count="5">
    <mergeCell ref="B4:B6"/>
    <mergeCell ref="B8:B10"/>
    <mergeCell ref="B12:B25"/>
    <mergeCell ref="C12:C24"/>
    <mergeCell ref="B27:B28"/>
  </mergeCells>
  <dataValidations>
    <dataValidation type="list" allowBlank="1" sqref="K28 K35:K56 K58 K60">
      <formula1>"木村"</formula1>
    </dataValidation>
    <dataValidation type="custom" allowBlank="1" showDropDown="1" sqref="K57:L57 K59:L59 H4:H60 H61:L61 H62:H67">
      <formula1>OR(NOT(ISERROR(DATEVALUE(H4))), AND(ISNUMBER(H4), LEFT(CELL("format", H4))="D"))</formula1>
    </dataValidation>
    <dataValidation type="list" allowBlank="1" sqref="I4:I60">
      <formula1>"未着手,着手中,完了"</formula1>
    </dataValidation>
    <dataValidation type="list" allowBlank="1" sqref="J4:J60">
      <formula1>"☀︎,☁︎,☂️"</formula1>
    </dataValidation>
    <dataValidation type="list" allowBlank="1" sqref="K4:K27 K29:K34">
      <formula1>"岩崎"</formula1>
    </dataValidation>
  </dataValidations>
  <drawing r:id="rId2"/>
  <legacyDrawing r:id="rId3"/>
</worksheet>
</file>