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\Desktop\"/>
    </mc:Choice>
  </mc:AlternateContent>
  <xr:revisionPtr revIDLastSave="0" documentId="8_{4F66881B-8213-48F8-8C66-83D7FDCA5624}" xr6:coauthVersionLast="45" xr6:coauthVersionMax="45" xr10:uidLastSave="{00000000-0000-0000-0000-000000000000}"/>
  <bookViews>
    <workbookView xWindow="31170" yWindow="-5070" windowWidth="21600" windowHeight="11385" activeTab="1" xr2:uid="{58CFAEA9-BF90-4E35-9F3B-5FAEC38A474C}"/>
  </bookViews>
  <sheets>
    <sheet name="QuickBooks Desktop Export Tips" sheetId="2" r:id="rId1"/>
    <sheet name="Sheet1" sheetId="1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1">Sheet1!$A:$G,Sheet1!$1:$2</definedName>
    <definedName name="QB_COLUMN_122250" localSheetId="1" hidden="1">Sheet1!$R$2</definedName>
    <definedName name="QB_COLUMN_123240" localSheetId="1" hidden="1">Sheet1!$P$2</definedName>
    <definedName name="QB_COLUMN_124230" localSheetId="1" hidden="1">Sheet1!$N$2</definedName>
    <definedName name="QB_COLUMN_125260" localSheetId="1" hidden="1">Sheet1!$T$2</definedName>
    <definedName name="QB_COLUMN_290" localSheetId="1" hidden="1">Sheet1!$H$1</definedName>
    <definedName name="QB_COLUMN_59210" localSheetId="1" hidden="1">Sheet1!$J$2</definedName>
    <definedName name="QB_COLUMN_64470" localSheetId="1" hidden="1">Sheet1!$V$2</definedName>
    <definedName name="QB_COLUMN_64920" localSheetId="1" hidden="1">Sheet1!$L$2</definedName>
    <definedName name="QB_COLUMN_88200" localSheetId="1" hidden="1">Sheet1!$H$2</definedName>
    <definedName name="QB_DATA_0" localSheetId="1" hidden="1">Sheet1!$7:$7,Sheet1!$8:$8,Sheet1!$9:$9,Sheet1!$10:$10,Sheet1!$11:$11,Sheet1!$12:$12,Sheet1!$13:$13,Sheet1!$15:$15,Sheet1!$16:$16,Sheet1!$17:$17,Sheet1!$18:$18,Sheet1!$19:$19,Sheet1!$21:$21,Sheet1!$22:$22,Sheet1!$23:$23,Sheet1!$24:$24</definedName>
    <definedName name="QB_DATA_1" localSheetId="1" hidden="1">Sheet1!$25:$25,Sheet1!$26:$26,Sheet1!$27:$27,Sheet1!$28:$28,Sheet1!$30:$30,Sheet1!$31:$31,Sheet1!$32:$32,Sheet1!$33:$33,Sheet1!$35:$35,Sheet1!$36:$36,Sheet1!$37:$37,Sheet1!$38:$38,Sheet1!$39:$39,Sheet1!$40:$40,Sheet1!$41:$41,Sheet1!$42:$42</definedName>
    <definedName name="QB_DATA_10" localSheetId="1" hidden="1">Sheet1!$192:$192,Sheet1!$193:$193,Sheet1!$194:$194,Sheet1!$195:$195,Sheet1!$196:$196,Sheet1!$197:$197,Sheet1!$198:$198,Sheet1!$200:$200,Sheet1!$201:$201,Sheet1!$202:$202,Sheet1!$203:$203,Sheet1!$204:$204,Sheet1!$206:$206,Sheet1!$207:$207,Sheet1!$208:$208,Sheet1!$209:$209</definedName>
    <definedName name="QB_DATA_100" localSheetId="1" hidden="1">Sheet1!$1871:$1871,Sheet1!$1872:$1872,Sheet1!$1873:$1873,Sheet1!$1874:$1874,Sheet1!$1875:$1875,Sheet1!$1876:$1876,Sheet1!$1877:$1877,Sheet1!$1878:$1878,Sheet1!$1879:$1879,Sheet1!$1880:$1880,Sheet1!$1881:$1881,Sheet1!$1883:$1883,Sheet1!$1884:$1884,Sheet1!$1885:$1885,Sheet1!$1886:$1886,Sheet1!$1887:$1887</definedName>
    <definedName name="QB_DATA_101" localSheetId="1" hidden="1">Sheet1!$1888:$1888,Sheet1!$1889:$1889,Sheet1!$1890:$1890,Sheet1!$1891:$1891,Sheet1!$1892:$1892,Sheet1!$1893:$1893,Sheet1!$1894:$1894,Sheet1!$1895:$1895,Sheet1!$1896:$1896,Sheet1!$1897:$1897,Sheet1!$1898:$1898,Sheet1!$1899:$1899,Sheet1!$1900:$1900,Sheet1!$1903:$1903,Sheet1!$1904:$1904,Sheet1!$1905:$1905</definedName>
    <definedName name="QB_DATA_102" localSheetId="1" hidden="1">Sheet1!$1906:$1906,Sheet1!$1907:$1907,Sheet1!$1911:$1911,Sheet1!$1912:$1912,Sheet1!$1913:$1913,Sheet1!$1914:$1914,Sheet1!$1915:$1915,Sheet1!$1916:$1916,Sheet1!$1917:$1917,Sheet1!$1919:$1919,Sheet1!$1920:$1920,Sheet1!$1921:$1921,Sheet1!$1922:$1922,Sheet1!$1923:$1923,Sheet1!$1924:$1924,Sheet1!$1926:$1926</definedName>
    <definedName name="QB_DATA_103" localSheetId="1" hidden="1">Sheet1!$1927:$1927,Sheet1!$1928:$1928,Sheet1!$1929:$1929,Sheet1!$1930:$1930,Sheet1!$1931:$1931,Sheet1!$1932:$1932,Sheet1!$1934:$1934,Sheet1!$1935:$1935,Sheet1!$1937:$1937,Sheet1!$1938:$1938,Sheet1!$1939:$1939,Sheet1!$1940:$1940,Sheet1!$1941:$1941,Sheet1!$1942:$1942,Sheet1!$1943:$1943,Sheet1!$1944:$1944</definedName>
    <definedName name="QB_DATA_104" localSheetId="1" hidden="1">Sheet1!$1947:$1947,Sheet1!$1948:$1948,Sheet1!$1950:$1950,Sheet1!$1951:$1951,Sheet1!$1953:$1953,Sheet1!$1954:$1954,Sheet1!$1955:$1955,Sheet1!$1956:$1956,Sheet1!$1957:$1957,Sheet1!$1958:$1958,Sheet1!$1959:$1959,Sheet1!$1962:$1962,Sheet1!$1963:$1963,Sheet1!$1964:$1964,Sheet1!$1965:$1965,Sheet1!$1966:$1966</definedName>
    <definedName name="QB_DATA_105" localSheetId="1" hidden="1">Sheet1!$1967:$1967,Sheet1!$1968:$1968,Sheet1!$1970:$1970,Sheet1!$1971:$1971,Sheet1!$1972:$1972,Sheet1!$1973:$1973,Sheet1!$1974:$1974,Sheet1!$1975:$1975,Sheet1!$1976:$1976,Sheet1!$1978:$1978,Sheet1!$1979:$1979,Sheet1!$1980:$1980,Sheet1!$1981:$1981,Sheet1!$1982:$1982,Sheet1!$1983:$1983,Sheet1!$1984:$1984</definedName>
    <definedName name="QB_DATA_106" localSheetId="1" hidden="1">Sheet1!$1986:$1986,Sheet1!$1987:$1987,Sheet1!$1988:$1988,Sheet1!$1989:$1989,Sheet1!$1991:$1991,Sheet1!$1992:$1992,Sheet1!$1993:$1993,Sheet1!$1994:$1994,Sheet1!$1995:$1995,Sheet1!$1996:$1996,Sheet1!$1997:$1997,Sheet1!$1998:$1998,Sheet1!$2001:$2001,Sheet1!$2002:$2002,Sheet1!$2003:$2003,Sheet1!$2004:$2004</definedName>
    <definedName name="QB_DATA_107" localSheetId="1" hidden="1">Sheet1!$2005:$2005,Sheet1!$2006:$2006,Sheet1!$2007:$2007,Sheet1!$2009:$2009,Sheet1!$2010:$2010,Sheet1!$2011:$2011,Sheet1!$2012:$2012,Sheet1!$2013:$2013,Sheet1!$2014:$2014,Sheet1!$2015:$2015,Sheet1!$2017:$2017,Sheet1!$2018:$2018,Sheet1!$2019:$2019,Sheet1!$2020:$2020,Sheet1!$2021:$2021,Sheet1!$2022:$2022</definedName>
    <definedName name="QB_DATA_108" localSheetId="1" hidden="1">Sheet1!$2023:$2023,Sheet1!$2025:$2025,Sheet1!$2026:$2026,Sheet1!$2027:$2027,Sheet1!$2028:$2028,Sheet1!$2029:$2029,Sheet1!$2030:$2030,Sheet1!$2031:$2031,Sheet1!$2032:$2032,Sheet1!$2035:$2035,Sheet1!$2036:$2036,Sheet1!$2037:$2037,Sheet1!$2038:$2038,Sheet1!$2039:$2039,Sheet1!$2040:$2040,Sheet1!$2042:$2042</definedName>
    <definedName name="QB_DATA_109" localSheetId="1" hidden="1">Sheet1!$2043:$2043,Sheet1!$2044:$2044,Sheet1!$2045:$2045,Sheet1!$2046:$2046,Sheet1!$2047:$2047,Sheet1!$2048:$2048,Sheet1!$2050:$2050,Sheet1!$2051:$2051,Sheet1!$2053:$2053,Sheet1!$2054:$2054,Sheet1!$2055:$2055,Sheet1!$2056:$2056,Sheet1!$2057:$2057,Sheet1!$2058:$2058,Sheet1!$2060:$2060,Sheet1!$2061:$2061</definedName>
    <definedName name="QB_DATA_11" localSheetId="1" hidden="1">Sheet1!$210:$210,Sheet1!$211:$211,Sheet1!$212:$212,Sheet1!$213:$213,Sheet1!$215:$215,Sheet1!$216:$216,Sheet1!$217:$217,Sheet1!$218:$218,Sheet1!$219:$219,Sheet1!$220:$220,Sheet1!$221:$221,Sheet1!$222:$222,Sheet1!$223:$223,Sheet1!$226:$226,Sheet1!$227:$227,Sheet1!$228:$228</definedName>
    <definedName name="QB_DATA_110" localSheetId="1" hidden="1">Sheet1!$2063:$2063,Sheet1!$2064:$2064,Sheet1!$2065:$2065,Sheet1!$2066:$2066,Sheet1!$2067:$2067,Sheet1!$2071:$2071,Sheet1!$2072:$2072,Sheet1!$2073:$2073,Sheet1!$2074:$2074,Sheet1!$2075:$2075,Sheet1!$2076:$2076,Sheet1!$2077:$2077,Sheet1!$2078:$2078,Sheet1!$2079:$2079,Sheet1!$2081:$2081,Sheet1!$2082:$2082</definedName>
    <definedName name="QB_DATA_111" localSheetId="1" hidden="1">Sheet1!$2083:$2083,Sheet1!$2084:$2084,Sheet1!$2085:$2085,Sheet1!$2086:$2086,Sheet1!$2087:$2087,Sheet1!$2088:$2088,Sheet1!$2089:$2089,Sheet1!$2091:$2091,Sheet1!$2092:$2092,Sheet1!$2093:$2093,Sheet1!$2094:$2094,Sheet1!$2095:$2095,Sheet1!$2096:$2096,Sheet1!$2097:$2097,Sheet1!$2098:$2098,Sheet1!$2099:$2099</definedName>
    <definedName name="QB_DATA_112" localSheetId="1" hidden="1">Sheet1!$2101:$2101,Sheet1!$2102:$2102,Sheet1!$2103:$2103,Sheet1!$2104:$2104,Sheet1!$2105:$2105,Sheet1!$2107:$2107,Sheet1!$2108:$2108,Sheet1!$2109:$2109,Sheet1!$2110:$2110,Sheet1!$2111:$2111,Sheet1!$2112:$2112,Sheet1!$2113:$2113,Sheet1!$2114:$2114,Sheet1!$2116:$2116,Sheet1!$2117:$2117,Sheet1!$2118:$2118</definedName>
    <definedName name="QB_DATA_113" localSheetId="1" hidden="1">Sheet1!$2119:$2119,Sheet1!$2120:$2120,Sheet1!$2121:$2121,Sheet1!$2122:$2122,Sheet1!$2123:$2123,Sheet1!$2124:$2124,Sheet1!$2126:$2126,Sheet1!$2127:$2127,Sheet1!$2128:$2128,Sheet1!$2129:$2129,Sheet1!$2130:$2130,Sheet1!$2131:$2131,Sheet1!$2132:$2132,Sheet1!$2133:$2133,Sheet1!$2134:$2134,Sheet1!$2136:$2136</definedName>
    <definedName name="QB_DATA_114" localSheetId="1" hidden="1">Sheet1!$2137:$2137,Sheet1!$2138:$2138,Sheet1!$2139:$2139,Sheet1!$2140:$2140,Sheet1!$2141:$2141,Sheet1!$2142:$2142,Sheet1!$2143:$2143,Sheet1!$2145:$2145,Sheet1!$2146:$2146,Sheet1!$2147:$2147,Sheet1!$2148:$2148,Sheet1!$2149:$2149,Sheet1!$2150:$2150,Sheet1!$2151:$2151,Sheet1!$2153:$2153,Sheet1!$2154:$2154</definedName>
    <definedName name="QB_DATA_115" localSheetId="1" hidden="1">Sheet1!$2155:$2155,Sheet1!$2156:$2156,Sheet1!$2157:$2157,Sheet1!$2159:$2159,Sheet1!$2160:$2160,Sheet1!$2161:$2161,Sheet1!$2162:$2162,Sheet1!$2163:$2163,Sheet1!$2164:$2164,Sheet1!$2165:$2165,Sheet1!$2166:$2166,Sheet1!$2167:$2167,Sheet1!$2168:$2168,Sheet1!$2172:$2172,Sheet1!$2173:$2173,Sheet1!$2174:$2174</definedName>
    <definedName name="QB_DATA_116" localSheetId="1" hidden="1">Sheet1!$2175:$2175,Sheet1!$2176:$2176,Sheet1!$2177:$2177,Sheet1!$2178:$2178,Sheet1!$2180:$2180,Sheet1!$2181:$2181,Sheet1!$2182:$2182,Sheet1!$2183:$2183,Sheet1!$2184:$2184,Sheet1!$2185:$2185,Sheet1!$2186:$2186,Sheet1!$2187:$2187,Sheet1!$2188:$2188,Sheet1!$2190:$2190,Sheet1!$2191:$2191,Sheet1!$2192:$2192</definedName>
    <definedName name="QB_DATA_117" localSheetId="1" hidden="1">Sheet1!$2193:$2193,Sheet1!$2194:$2194,Sheet1!$2196:$2196,Sheet1!$2197:$2197,Sheet1!$2198:$2198,Sheet1!$2199:$2199,Sheet1!$2200:$2200,Sheet1!$2201:$2201,Sheet1!$2202:$2202,Sheet1!$2203:$2203,Sheet1!$2204:$2204,Sheet1!$2206:$2206,Sheet1!$2207:$2207,Sheet1!$2208:$2208,Sheet1!$2209:$2209,Sheet1!$2210:$2210</definedName>
    <definedName name="QB_DATA_118" localSheetId="1" hidden="1">Sheet1!$2211:$2211,Sheet1!$2212:$2212,Sheet1!$2214:$2214,Sheet1!$2215:$2215,Sheet1!$2216:$2216,Sheet1!$2217:$2217,Sheet1!$2218:$2218,Sheet1!$2219:$2219,Sheet1!$2220:$2220,Sheet1!$2221:$2221,Sheet1!$2222:$2222,Sheet1!$2224:$2224,Sheet1!$2225:$2225,Sheet1!$2226:$2226,Sheet1!$2227:$2227,Sheet1!$2228:$2228</definedName>
    <definedName name="QB_DATA_119" localSheetId="1" hidden="1">Sheet1!$2229:$2229,Sheet1!$2230:$2230,Sheet1!$2231:$2231,Sheet1!$2233:$2233,Sheet1!$2234:$2234,Sheet1!$2235:$2235,Sheet1!$2236:$2236,Sheet1!$2237:$2237,Sheet1!$2238:$2238,Sheet1!$2239:$2239,Sheet1!$2240:$2240,Sheet1!$2242:$2242,Sheet1!$2243:$2243,Sheet1!$2244:$2244,Sheet1!$2245:$2245,Sheet1!$2246:$2246</definedName>
    <definedName name="QB_DATA_12" localSheetId="1" hidden="1">Sheet1!$229:$229,Sheet1!$230:$230,Sheet1!$231:$231,Sheet1!$232:$232,Sheet1!$233:$233,Sheet1!$234:$234,Sheet1!$235:$235,Sheet1!$237:$237,Sheet1!$238:$238,Sheet1!$239:$239,Sheet1!$241:$241,Sheet1!$242:$242,Sheet1!$243:$243,Sheet1!$244:$244,Sheet1!$245:$245,Sheet1!$246:$246</definedName>
    <definedName name="QB_DATA_120" localSheetId="1" hidden="1">Sheet1!$2247:$2247,Sheet1!$2248:$2248,Sheet1!$2250:$2250,Sheet1!$2251:$2251,Sheet1!$2252:$2252,Sheet1!$2253:$2253,Sheet1!$2254:$2254,Sheet1!$2255:$2255,Sheet1!$2256:$2256,Sheet1!$2258:$2258,Sheet1!$2259:$2259,Sheet1!$2260:$2260,Sheet1!$2261:$2261,Sheet1!$2263:$2263,Sheet1!$2264:$2264,Sheet1!$2265:$2265</definedName>
    <definedName name="QB_DATA_121" localSheetId="1" hidden="1">Sheet1!$2266:$2266,Sheet1!$2267:$2267,Sheet1!$2268:$2268,Sheet1!$2269:$2269,Sheet1!$2270:$2270,Sheet1!$2271:$2271,Sheet1!$2273:$2273,Sheet1!$2274:$2274,Sheet1!$2275:$2275,Sheet1!$2276:$2276,Sheet1!$2277:$2277,Sheet1!$2278:$2278,Sheet1!$2279:$2279,Sheet1!$2280:$2280,Sheet1!$2282:$2282,Sheet1!$2283:$2283</definedName>
    <definedName name="QB_DATA_122" localSheetId="1" hidden="1">Sheet1!$2284:$2284,Sheet1!$2285:$2285,Sheet1!$2286:$2286,Sheet1!$2287:$2287,Sheet1!$2288:$2288,Sheet1!$2290:$2290,Sheet1!$2291:$2291,Sheet1!$2292:$2292,Sheet1!$2293:$2293,Sheet1!$2294:$2294,Sheet1!$2295:$2295,Sheet1!$2297:$2297,Sheet1!$2298:$2298,Sheet1!$2299:$2299,Sheet1!$2300:$2300,Sheet1!$2301:$2301</definedName>
    <definedName name="QB_DATA_123" localSheetId="1" hidden="1">Sheet1!$2302:$2302,Sheet1!$2303:$2303,Sheet1!$2305:$2305,Sheet1!$2306:$2306,Sheet1!$2307:$2307,Sheet1!$2308:$2308,Sheet1!$2309:$2309,Sheet1!$2310:$2310,Sheet1!$2311:$2311,Sheet1!$2312:$2312,Sheet1!$2313:$2313,Sheet1!$2315:$2315,Sheet1!$2316:$2316,Sheet1!$2317:$2317,Sheet1!$2318:$2318,Sheet1!$2319:$2319</definedName>
    <definedName name="QB_DATA_124" localSheetId="1" hidden="1">Sheet1!$2320:$2320,Sheet1!$2321:$2321,Sheet1!$2322:$2322,Sheet1!$2323:$2323,Sheet1!$2325:$2325,Sheet1!$2326:$2326,Sheet1!$2327:$2327,Sheet1!$2328:$2328,Sheet1!$2329:$2329,Sheet1!$2330:$2330,Sheet1!$2331:$2331,Sheet1!$2332:$2332,Sheet1!$2333:$2333,Sheet1!$2337:$2337,Sheet1!$2338:$2338,Sheet1!$2339:$2339</definedName>
    <definedName name="QB_DATA_125" localSheetId="1" hidden="1">Sheet1!$2340:$2340,Sheet1!$2341:$2341,Sheet1!$2342:$2342,Sheet1!$2343:$2343,Sheet1!$2344:$2344,Sheet1!$2345:$2345,Sheet1!$2347:$2347,Sheet1!$2348:$2348,Sheet1!$2349:$2349,Sheet1!$2350:$2350,Sheet1!$2351:$2351,Sheet1!$2352:$2352,Sheet1!$2354:$2354,Sheet1!$2355:$2355,Sheet1!$2356:$2356,Sheet1!$2357:$2357</definedName>
    <definedName name="QB_DATA_126" localSheetId="1" hidden="1">Sheet1!$2358:$2358,Sheet1!$2359:$2359,Sheet1!$2361:$2361,Sheet1!$2362:$2362,Sheet1!$2363:$2363,Sheet1!$2364:$2364,Sheet1!$2365:$2365,Sheet1!$2366:$2366,Sheet1!$2367:$2367,Sheet1!$2368:$2368,Sheet1!$2370:$2370,Sheet1!$2371:$2371,Sheet1!$2372:$2372,Sheet1!$2373:$2373,Sheet1!$2374:$2374,Sheet1!$2375:$2375</definedName>
    <definedName name="QB_DATA_127" localSheetId="1" hidden="1">Sheet1!$2376:$2376,Sheet1!$2377:$2377,Sheet1!$2378:$2378,Sheet1!$2380:$2380,Sheet1!$2381:$2381,Sheet1!$2382:$2382,Sheet1!$2383:$2383,Sheet1!$2384:$2384,Sheet1!$2385:$2385,Sheet1!$2386:$2386,Sheet1!$2387:$2387,Sheet1!$2388:$2388,Sheet1!$2389:$2389,Sheet1!$2390:$2390,Sheet1!$2394:$2394,Sheet1!$2395:$2395</definedName>
    <definedName name="QB_DATA_128" localSheetId="1" hidden="1">Sheet1!$2396:$2396,Sheet1!$2397:$2397,Sheet1!$2398:$2398,Sheet1!$2399:$2399,Sheet1!$2400:$2400,Sheet1!$2401:$2401,Sheet1!$2402:$2402,Sheet1!$2403:$2403,Sheet1!$2404:$2404,Sheet1!$2405:$2405,Sheet1!$2406:$2406,Sheet1!$2407:$2407,Sheet1!$2408:$2408,Sheet1!$2409:$2409,Sheet1!$2410:$2410,Sheet1!$2411:$2411</definedName>
    <definedName name="QB_DATA_129" localSheetId="1" hidden="1">Sheet1!$2412:$2412,Sheet1!$2413:$2413,Sheet1!$2414:$2414,Sheet1!$2415:$2415,Sheet1!$2416:$2416,Sheet1!$2417:$2417,Sheet1!$2418:$2418,Sheet1!$2419:$2419,Sheet1!$2420:$2420,Sheet1!$2421:$2421,Sheet1!$2422:$2422,Sheet1!$2423:$2423,Sheet1!$2424:$2424,Sheet1!$2425:$2425,Sheet1!$2426:$2426,Sheet1!$2427:$2427</definedName>
    <definedName name="QB_DATA_13" localSheetId="1" hidden="1">Sheet1!$247:$247,Sheet1!$248:$248,Sheet1!$249:$249,Sheet1!$251:$251,Sheet1!$252:$252,Sheet1!$253:$253,Sheet1!$254:$254,Sheet1!$255:$255,Sheet1!$256:$256,Sheet1!$257:$257,Sheet1!$258:$258,Sheet1!$259:$259,Sheet1!$261:$261,Sheet1!$262:$262,Sheet1!$263:$263,Sheet1!$264:$264</definedName>
    <definedName name="QB_DATA_130" localSheetId="1" hidden="1">Sheet1!$2428:$2428,Sheet1!$2429:$2429,Sheet1!$2430:$2430,Sheet1!$2431:$2431,Sheet1!$2432:$2432,Sheet1!$2433:$2433,Sheet1!$2434:$2434,Sheet1!$2435:$2435,Sheet1!$2436:$2436,Sheet1!$2437:$2437,Sheet1!$2438:$2438,Sheet1!$2439:$2439,Sheet1!$2440:$2440,Sheet1!$2441:$2441,Sheet1!$2442:$2442,Sheet1!$2443:$2443</definedName>
    <definedName name="QB_DATA_131" localSheetId="1" hidden="1">Sheet1!$2444:$2444,Sheet1!$2445:$2445,Sheet1!$2446:$2446,Sheet1!$2447:$2447,Sheet1!$2448:$2448,Sheet1!$2449:$2449,Sheet1!$2450:$2450,Sheet1!$2451:$2451,Sheet1!$2452:$2452,Sheet1!$2453:$2453,Sheet1!$2454:$2454,Sheet1!$2455:$2455,Sheet1!$2456:$2456,Sheet1!$2457:$2457,Sheet1!$2458:$2458,Sheet1!$2459:$2459</definedName>
    <definedName name="QB_DATA_132" localSheetId="1" hidden="1">Sheet1!$2460:$2460,Sheet1!$2461:$2461,Sheet1!$2462:$2462,Sheet1!$2465:$2465,Sheet1!$2466:$2466,Sheet1!$2467:$2467,Sheet1!$2468:$2468,Sheet1!$2469:$2469,Sheet1!$2470:$2470,Sheet1!$2473:$2473,Sheet1!$2474:$2474,Sheet1!$2475:$2475,Sheet1!$2476:$2476,Sheet1!$2477:$2477,Sheet1!$2479:$2479,Sheet1!$2480:$2480</definedName>
    <definedName name="QB_DATA_133" localSheetId="1" hidden="1">Sheet1!$2481:$2481,Sheet1!$2482:$2482,Sheet1!$2483:$2483,Sheet1!$2485:$2485,Sheet1!$2486:$2486,Sheet1!$2487:$2487,Sheet1!$2488:$2488,Sheet1!$2490:$2490,Sheet1!$2491:$2491,Sheet1!$2492:$2492,Sheet1!$2493:$2493,Sheet1!$2494:$2494,Sheet1!$2496:$2496,Sheet1!$2497:$2497,Sheet1!$2498:$2498,Sheet1!$2499:$2499</definedName>
    <definedName name="QB_DATA_134" localSheetId="1" hidden="1">Sheet1!$2500:$2500,Sheet1!$2502:$2502,Sheet1!$2503:$2503,Sheet1!$2504:$2504,Sheet1!$2505:$2505,Sheet1!$2506:$2506,Sheet1!$2508:$2508,Sheet1!$2509:$2509,Sheet1!$2510:$2510,Sheet1!$2511:$2511,Sheet1!$2512:$2512,Sheet1!$2515:$2515,Sheet1!$2516:$2516,Sheet1!$2517:$2517,Sheet1!$2520:$2520,Sheet1!$2521:$2521</definedName>
    <definedName name="QB_DATA_135" localSheetId="1" hidden="1">Sheet1!$2522:$2522,Sheet1!$2523:$2523,Sheet1!$2524:$2524,Sheet1!$2525:$2525,Sheet1!$2526:$2526,Sheet1!$2527:$2527,Sheet1!$2528:$2528,Sheet1!$2529:$2529,Sheet1!$2532:$2532,Sheet1!$2533:$2533,Sheet1!$2534:$2534,Sheet1!$2535:$2535,Sheet1!$2536:$2536,Sheet1!$2537:$2537,Sheet1!$2538:$2538,Sheet1!$2539:$2539</definedName>
    <definedName name="QB_DATA_136" localSheetId="1" hidden="1">Sheet1!$2540:$2540,Sheet1!$2542:$2542,Sheet1!$2543:$2543,Sheet1!$2544:$2544,Sheet1!$2545:$2545,Sheet1!$2546:$2546,Sheet1!$2547:$2547,Sheet1!$2548:$2548,Sheet1!$2549:$2549,Sheet1!$2550:$2550,Sheet1!$2552:$2552,Sheet1!$2553:$2553,Sheet1!$2554:$2554,Sheet1!$2555:$2555,Sheet1!$2556:$2556,Sheet1!$2557:$2557</definedName>
    <definedName name="QB_DATA_137" localSheetId="1" hidden="1">Sheet1!$2558:$2558,Sheet1!$2559:$2559,Sheet1!$2560:$2560,Sheet1!$2562:$2562,Sheet1!$2563:$2563,Sheet1!$2564:$2564,Sheet1!$2565:$2565,Sheet1!$2566:$2566,Sheet1!$2567:$2567,Sheet1!$2568:$2568,Sheet1!$2569:$2569,Sheet1!$2571:$2571,Sheet1!$2572:$2572,Sheet1!$2573:$2573,Sheet1!$2574:$2574,Sheet1!$2575:$2575</definedName>
    <definedName name="QB_DATA_138" localSheetId="1" hidden="1">Sheet1!$2576:$2576,Sheet1!$2577:$2577,Sheet1!$2578:$2578,Sheet1!$2579:$2579,Sheet1!$2581:$2581,Sheet1!$2582:$2582,Sheet1!$2583:$2583,Sheet1!$2584:$2584,Sheet1!$2585:$2585,Sheet1!$2586:$2586,Sheet1!$2587:$2587,Sheet1!$2590:$2590,Sheet1!$2591:$2591,Sheet1!$2592:$2592,Sheet1!$2593:$2593,Sheet1!$2594:$2594</definedName>
    <definedName name="QB_DATA_139" localSheetId="1" hidden="1">Sheet1!$2595:$2595,Sheet1!$2596:$2596,Sheet1!$2597:$2597,Sheet1!$2598:$2598,Sheet1!$2600:$2600,Sheet1!$2601:$2601,Sheet1!$2602:$2602,Sheet1!$2603:$2603,Sheet1!$2604:$2604,Sheet1!$2605:$2605,Sheet1!$2606:$2606,Sheet1!$2607:$2607,Sheet1!$2608:$2608,Sheet1!$2610:$2610,Sheet1!$2611:$2611,Sheet1!$2612:$2612</definedName>
    <definedName name="QB_DATA_14" localSheetId="1" hidden="1">Sheet1!$265:$265,Sheet1!$266:$266,Sheet1!$267:$267,Sheet1!$268:$268,Sheet1!$269:$269,Sheet1!$271:$271,Sheet1!$272:$272,Sheet1!$273:$273,Sheet1!$274:$274,Sheet1!$275:$275,Sheet1!$276:$276,Sheet1!$277:$277,Sheet1!$278:$278,Sheet1!$280:$280,Sheet1!$281:$281,Sheet1!$282:$282</definedName>
    <definedName name="QB_DATA_140" localSheetId="1" hidden="1">Sheet1!$2613:$2613,Sheet1!$2614:$2614,Sheet1!$2615:$2615,Sheet1!$2616:$2616,Sheet1!$2617:$2617,Sheet1!$2618:$2618,Sheet1!$2620:$2620,Sheet1!$2621:$2621,Sheet1!$2622:$2622,Sheet1!$2623:$2623,Sheet1!$2624:$2624,Sheet1!$2625:$2625,Sheet1!$2626:$2626,Sheet1!$2627:$2627,Sheet1!$2628:$2628,Sheet1!$2630:$2630</definedName>
    <definedName name="QB_DATA_141" localSheetId="1" hidden="1">Sheet1!$2631:$2631,Sheet1!$2632:$2632,Sheet1!$2633:$2633,Sheet1!$2634:$2634,Sheet1!$2635:$2635,Sheet1!$2636:$2636,Sheet1!$2637:$2637,Sheet1!$2638:$2638,Sheet1!$2640:$2640,Sheet1!$2641:$2641,Sheet1!$2642:$2642,Sheet1!$2643:$2643,Sheet1!$2644:$2644,Sheet1!$2645:$2645,Sheet1!$2646:$2646,Sheet1!$2647:$2647</definedName>
    <definedName name="QB_DATA_142" localSheetId="1" hidden="1">Sheet1!$2648:$2648,Sheet1!$2650:$2650,Sheet1!$2651:$2651,Sheet1!$2652:$2652,Sheet1!$2653:$2653,Sheet1!$2654:$2654,Sheet1!$2655:$2655,Sheet1!$2656:$2656,Sheet1!$2657:$2657,Sheet1!$2658:$2658,Sheet1!$2660:$2660,Sheet1!$2661:$2661,Sheet1!$2662:$2662,Sheet1!$2663:$2663,Sheet1!$2664:$2664,Sheet1!$2665:$2665</definedName>
    <definedName name="QB_DATA_143" localSheetId="1" hidden="1">Sheet1!$2666:$2666,Sheet1!$2667:$2667,Sheet1!$2668:$2668,Sheet1!$2670:$2670,Sheet1!$2671:$2671,Sheet1!$2672:$2672,Sheet1!$2673:$2673,Sheet1!$2674:$2674,Sheet1!$2675:$2675,Sheet1!$2676:$2676,Sheet1!$2677:$2677,Sheet1!$2678:$2678,Sheet1!$2680:$2680,Sheet1!$2681:$2681,Sheet1!$2682:$2682,Sheet1!$2683:$2683</definedName>
    <definedName name="QB_DATA_144" localSheetId="1" hidden="1">Sheet1!$2684:$2684,Sheet1!$2685:$2685,Sheet1!$2686:$2686,Sheet1!$2687:$2687,Sheet1!$2688:$2688,Sheet1!$2689:$2689,Sheet1!$2690:$2690,Sheet1!$2693:$2693,Sheet1!$2694:$2694,Sheet1!$2695:$2695,Sheet1!$2696:$2696,Sheet1!$2697:$2697,Sheet1!$2698:$2698,Sheet1!$2699:$2699,Sheet1!$2700:$2700,Sheet1!$2701:$2701</definedName>
    <definedName name="QB_DATA_145" localSheetId="1" hidden="1">Sheet1!$2702:$2702,Sheet1!$2703:$2703,Sheet1!$2704:$2704,Sheet1!$2705:$2705,Sheet1!$2707:$2707,Sheet1!$2708:$2708,Sheet1!$2709:$2709,Sheet1!$2710:$2710,Sheet1!$2711:$2711,Sheet1!$2712:$2712,Sheet1!$2713:$2713,Sheet1!$2714:$2714,Sheet1!$2715:$2715,Sheet1!$2716:$2716,Sheet1!$2717:$2717,Sheet1!$2718:$2718</definedName>
    <definedName name="QB_DATA_146" localSheetId="1" hidden="1">Sheet1!$2719:$2719,Sheet1!$2721:$2721,Sheet1!$2722:$2722,Sheet1!$2723:$2723,Sheet1!$2724:$2724,Sheet1!$2725:$2725,Sheet1!$2726:$2726,Sheet1!$2727:$2727,Sheet1!$2728:$2728,Sheet1!$2729:$2729,Sheet1!$2730:$2730,Sheet1!$2731:$2731,Sheet1!$2732:$2732,Sheet1!$2733:$2733,Sheet1!$2735:$2735,Sheet1!$2736:$2736</definedName>
    <definedName name="QB_DATA_147" localSheetId="1" hidden="1">Sheet1!$2737:$2737,Sheet1!$2738:$2738,Sheet1!$2739:$2739,Sheet1!$2740:$2740,Sheet1!$2741:$2741,Sheet1!$2742:$2742,Sheet1!$2743:$2743,Sheet1!$2744:$2744,Sheet1!$2745:$2745,Sheet1!$2746:$2746,Sheet1!$2747:$2747,Sheet1!$2749:$2749,Sheet1!$2750:$2750,Sheet1!$2751:$2751,Sheet1!$2752:$2752,Sheet1!$2753:$2753</definedName>
    <definedName name="QB_DATA_148" localSheetId="1" hidden="1">Sheet1!$2754:$2754,Sheet1!$2755:$2755,Sheet1!$2756:$2756,Sheet1!$2757:$2757,Sheet1!$2758:$2758,Sheet1!$2759:$2759,Sheet1!$2760:$2760,Sheet1!$2761:$2761,Sheet1!$2763:$2763,Sheet1!$2764:$2764,Sheet1!$2765:$2765,Sheet1!$2766:$2766,Sheet1!$2767:$2767,Sheet1!$2768:$2768,Sheet1!$2769:$2769,Sheet1!$2770:$2770</definedName>
    <definedName name="QB_DATA_149" localSheetId="1" hidden="1">Sheet1!$2771:$2771,Sheet1!$2772:$2772,Sheet1!$2773:$2773,Sheet1!$2774:$2774,Sheet1!$2775:$2775,Sheet1!$2777:$2777,Sheet1!$2778:$2778,Sheet1!$2779:$2779,Sheet1!$2780:$2780,Sheet1!$2781:$2781,Sheet1!$2782:$2782,Sheet1!$2783:$2783,Sheet1!$2784:$2784,Sheet1!$2785:$2785,Sheet1!$2786:$2786,Sheet1!$2787:$2787</definedName>
    <definedName name="QB_DATA_15" localSheetId="1" hidden="1">Sheet1!$283:$283,Sheet1!$284:$284,Sheet1!$285:$285,Sheet1!$287:$287,Sheet1!$288:$288,Sheet1!$289:$289,Sheet1!$290:$290,Sheet1!$292:$292,Sheet1!$293:$293,Sheet1!$294:$294,Sheet1!$295:$295,Sheet1!$296:$296,Sheet1!$297:$297,Sheet1!$298:$298,Sheet1!$299:$299,Sheet1!$300:$300</definedName>
    <definedName name="QB_DATA_150" localSheetId="1" hidden="1">Sheet1!$2788:$2788,Sheet1!$2789:$2789,Sheet1!$2791:$2791,Sheet1!$2792:$2792,Sheet1!$2793:$2793,Sheet1!$2794:$2794,Sheet1!$2795:$2795,Sheet1!$2796:$2796,Sheet1!$2797:$2797,Sheet1!$2798:$2798,Sheet1!$2799:$2799,Sheet1!$2800:$2800,Sheet1!$2801:$2801,Sheet1!$2802:$2802,Sheet1!$2803:$2803,Sheet1!$2804:$2804</definedName>
    <definedName name="QB_DATA_151" localSheetId="1" hidden="1">Sheet1!$2809:$2809,Sheet1!$2810:$2810,Sheet1!$2812:$2812,Sheet1!$2813:$2813,Sheet1!$2814:$2814,Sheet1!$2816:$2816,Sheet1!$2817:$2817,Sheet1!$2819:$2819,Sheet1!$2820:$2820,Sheet1!$2821:$2821,Sheet1!$2824:$2824,Sheet1!$2825:$2825,Sheet1!$2826:$2826,Sheet1!$2827:$2827,Sheet1!$2828:$2828,Sheet1!$2831:$2831</definedName>
    <definedName name="QB_DATA_152" localSheetId="1" hidden="1">Sheet1!$2832:$2832,Sheet1!$2833:$2833,Sheet1!$2834:$2834,Sheet1!$2835:$2835,Sheet1!$2836:$2836,Sheet1!$2837:$2837,Sheet1!$2838:$2838,Sheet1!$2839:$2839,Sheet1!$2840:$2840,Sheet1!$2841:$2841,Sheet1!$2843:$2843,Sheet1!$2844:$2844,Sheet1!$2845:$2845,Sheet1!$2846:$2846,Sheet1!$2847:$2847,Sheet1!$2848:$2848</definedName>
    <definedName name="QB_DATA_153" localSheetId="1" hidden="1">Sheet1!$2849:$2849,Sheet1!$2850:$2850,Sheet1!$2851:$2851,Sheet1!$2853:$2853,Sheet1!$2854:$2854,Sheet1!$2855:$2855,Sheet1!$2856:$2856,Sheet1!$2857:$2857,Sheet1!$2858:$2858,Sheet1!$2859:$2859,Sheet1!$2860:$2860,Sheet1!$2862:$2862,Sheet1!$2863:$2863,Sheet1!$2864:$2864,Sheet1!$2865:$2865,Sheet1!$2866:$2866</definedName>
    <definedName name="QB_DATA_154" localSheetId="1" hidden="1">Sheet1!$2867:$2867,Sheet1!$2869:$2869,Sheet1!$2870:$2870,Sheet1!$2871:$2871,Sheet1!$2872:$2872,Sheet1!$2873:$2873,Sheet1!$2874:$2874,Sheet1!$2875:$2875,Sheet1!$2876:$2876,Sheet1!$2877:$2877,Sheet1!$2879:$2879,Sheet1!$2880:$2880,Sheet1!$2881:$2881,Sheet1!$2882:$2882,Sheet1!$2883:$2883,Sheet1!$2884:$2884</definedName>
    <definedName name="QB_DATA_155" localSheetId="1" hidden="1">Sheet1!$2885:$2885,Sheet1!$2886:$2886,Sheet1!$2887:$2887,Sheet1!$2889:$2889,Sheet1!$2890:$2890,Sheet1!$2891:$2891,Sheet1!$2892:$2892,Sheet1!$2893:$2893,Sheet1!$2894:$2894,Sheet1!$2895:$2895,Sheet1!$2896:$2896,Sheet1!$2897:$2897,Sheet1!$2899:$2899,Sheet1!$2900:$2900,Sheet1!$2901:$2901,Sheet1!$2902:$2902</definedName>
    <definedName name="QB_DATA_156" localSheetId="1" hidden="1">Sheet1!$2903:$2903,Sheet1!$2904:$2904,Sheet1!$2905:$2905,Sheet1!$2906:$2906,Sheet1!$2908:$2908,Sheet1!$2909:$2909,Sheet1!$2910:$2910,Sheet1!$2911:$2911,Sheet1!$2912:$2912,Sheet1!$2913:$2913,Sheet1!$2914:$2914,Sheet1!$2915:$2915,Sheet1!$2917:$2917,Sheet1!$2918:$2918,Sheet1!$2919:$2919,Sheet1!$2920:$2920</definedName>
    <definedName name="QB_DATA_157" localSheetId="1" hidden="1">Sheet1!$2921:$2921,Sheet1!$2922:$2922,Sheet1!$2923:$2923,Sheet1!$2924:$2924,Sheet1!$2925:$2925,Sheet1!$2926:$2926,Sheet1!$2931:$2931,Sheet1!$2932:$2932,Sheet1!$2933:$2933,Sheet1!$2934:$2934,Sheet1!$2935:$2935,Sheet1!$2936:$2936,Sheet1!$2938:$2938,Sheet1!$2939:$2939,Sheet1!$2940:$2940,Sheet1!$2941:$2941</definedName>
    <definedName name="QB_DATA_158" localSheetId="1" hidden="1">Sheet1!$2942:$2942,Sheet1!$2944:$2944,Sheet1!$2945:$2945,Sheet1!$2946:$2946,Sheet1!$2947:$2947,Sheet1!$2948:$2948,Sheet1!$2949:$2949,Sheet1!$2951:$2951,Sheet1!$2952:$2952,Sheet1!$2953:$2953,Sheet1!$2954:$2954,Sheet1!$2955:$2955,Sheet1!$2957:$2957,Sheet1!$2958:$2958,Sheet1!$2959:$2959,Sheet1!$2960:$2960</definedName>
    <definedName name="QB_DATA_159" localSheetId="1" hidden="1">Sheet1!$2961:$2961,Sheet1!$2962:$2962,Sheet1!$2963:$2963,Sheet1!$2967:$2967,Sheet1!$2968:$2968,Sheet1!$2969:$2969,Sheet1!$2970:$2970,Sheet1!$2971:$2971,Sheet1!$2972:$2972,Sheet1!$2973:$2973,Sheet1!$2975:$2975,Sheet1!$2976:$2976,Sheet1!$2977:$2977,Sheet1!$2978:$2978,Sheet1!$2979:$2979,Sheet1!$2980:$2980</definedName>
    <definedName name="QB_DATA_16" localSheetId="1" hidden="1">Sheet1!$302:$302,Sheet1!$303:$303,Sheet1!$304:$304,Sheet1!$305:$305,Sheet1!$306:$306,Sheet1!$307:$307,Sheet1!$308:$308,Sheet1!$310:$310,Sheet1!$311:$311,Sheet1!$312:$312,Sheet1!$313:$313,Sheet1!$314:$314,Sheet1!$315:$315,Sheet1!$316:$316,Sheet1!$317:$317,Sheet1!$318:$318</definedName>
    <definedName name="QB_DATA_160" localSheetId="1" hidden="1">Sheet1!$2981:$2981,Sheet1!$2983:$2983,Sheet1!$2984:$2984,Sheet1!$2985:$2985,Sheet1!$2986:$2986,Sheet1!$2987:$2987,Sheet1!$2988:$2988,Sheet1!$2990:$2990,Sheet1!$2991:$2991,Sheet1!$2992:$2992,Sheet1!$2993:$2993,Sheet1!$2994:$2994,Sheet1!$2995:$2995,Sheet1!$2996:$2996,Sheet1!$2998:$2998,Sheet1!$2999:$2999</definedName>
    <definedName name="QB_DATA_161" localSheetId="1" hidden="1">Sheet1!$3000:$3000,Sheet1!$3001:$3001,Sheet1!$3002:$3002,Sheet1!$3003:$3003,Sheet1!$3004:$3004,Sheet1!$3006:$3006,Sheet1!$3007:$3007,Sheet1!$3008:$3008,Sheet1!$3009:$3009,Sheet1!$3010:$3010,Sheet1!$3011:$3011,Sheet1!$3012:$3012,Sheet1!$3014:$3014,Sheet1!$3015:$3015,Sheet1!$3016:$3016,Sheet1!$3017:$3017</definedName>
    <definedName name="QB_DATA_162" localSheetId="1" hidden="1">Sheet1!$3018:$3018,Sheet1!$3019:$3019,Sheet1!$3020:$3020,Sheet1!$3022:$3022,Sheet1!$3023:$3023,Sheet1!$3024:$3024,Sheet1!$3025:$3025,Sheet1!$3026:$3026,Sheet1!$3027:$3027,Sheet1!$3028:$3028,Sheet1!$3030:$3030,Sheet1!$3031:$3031,Sheet1!$3032:$3032,Sheet1!$3034:$3034,Sheet1!$3035:$3035,Sheet1!$3036:$3036</definedName>
    <definedName name="QB_DATA_163" localSheetId="1" hidden="1">Sheet1!$3037:$3037,Sheet1!$3038:$3038,Sheet1!$3039:$3039,Sheet1!$3040:$3040,Sheet1!$3041:$3041,Sheet1!$3042:$3042,Sheet1!$3043:$3043,Sheet1!$3047:$3047,Sheet1!$3048:$3048,Sheet1!$3049:$3049,Sheet1!$3050:$3050,Sheet1!$3051:$3051,Sheet1!$3052:$3052,Sheet1!$3053:$3053,Sheet1!$3054:$3054,Sheet1!$3055:$3055</definedName>
    <definedName name="QB_DATA_164" localSheetId="1" hidden="1">Sheet1!$3057:$3057,Sheet1!$3058:$3058,Sheet1!$3059:$3059,Sheet1!$3060:$3060,Sheet1!$3061:$3061,Sheet1!$3062:$3062,Sheet1!$3063:$3063,Sheet1!$3065:$3065,Sheet1!$3066:$3066,Sheet1!$3067:$3067,Sheet1!$3068:$3068,Sheet1!$3069:$3069,Sheet1!$3070:$3070,Sheet1!$3071:$3071,Sheet1!$3072:$3072,Sheet1!$3073:$3073</definedName>
    <definedName name="QB_DATA_165" localSheetId="1" hidden="1">Sheet1!$3074:$3074,Sheet1!$3076:$3076,Sheet1!$3077:$3077,Sheet1!$3078:$3078,Sheet1!$3079:$3079,Sheet1!$3080:$3080,Sheet1!$3081:$3081,Sheet1!$3085:$3085,Sheet1!$3086:$3086,Sheet1!$3087:$3087,Sheet1!$3088:$3088,Sheet1!$3089:$3089,Sheet1!$3090:$3090,Sheet1!$3091:$3091,Sheet1!$3092:$3092,Sheet1!$3093:$3093</definedName>
    <definedName name="QB_DATA_166" localSheetId="1" hidden="1">Sheet1!$3094:$3094,Sheet1!$3096:$3096,Sheet1!$3097:$3097,Sheet1!$3098:$3098,Sheet1!$3099:$3099,Sheet1!$3100:$3100,Sheet1!$3101:$3101,Sheet1!$3102:$3102,Sheet1!$3103:$3103,Sheet1!$3104:$3104,Sheet1!$3106:$3106,Sheet1!$3107:$3107,Sheet1!$3108:$3108,Sheet1!$3109:$3109,Sheet1!$3110:$3110,Sheet1!$3111:$3111</definedName>
    <definedName name="QB_DATA_167" localSheetId="1" hidden="1">Sheet1!$3112:$3112,Sheet1!$3113:$3113,Sheet1!$3114:$3114,Sheet1!$3116:$3116,Sheet1!$3117:$3117,Sheet1!$3118:$3118,Sheet1!$3119:$3119,Sheet1!$3120:$3120,Sheet1!$3121:$3121,Sheet1!$3122:$3122,Sheet1!$3123:$3123,Sheet1!$3124:$3124,Sheet1!$3125:$3125,Sheet1!$3127:$3127,Sheet1!$3128:$3128,Sheet1!$3129:$3129</definedName>
    <definedName name="QB_DATA_168" localSheetId="1" hidden="1">Sheet1!$3130:$3130,Sheet1!$3131:$3131,Sheet1!$3132:$3132,Sheet1!$3133:$3133,Sheet1!$3134:$3134,Sheet1!$3135:$3135,Sheet1!$3136:$3136,Sheet1!$3138:$3138,Sheet1!$3139:$3139,Sheet1!$3140:$3140,Sheet1!$3141:$3141,Sheet1!$3142:$3142,Sheet1!$3143:$3143,Sheet1!$3144:$3144,Sheet1!$3146:$3146,Sheet1!$3147:$3147</definedName>
    <definedName name="QB_DATA_169" localSheetId="1" hidden="1">Sheet1!$3148:$3148,Sheet1!$3149:$3149,Sheet1!$3150:$3150,Sheet1!$3151:$3151,Sheet1!$3152:$3152,Sheet1!$3153:$3153,Sheet1!$3155:$3155,Sheet1!$3156:$3156,Sheet1!$3157:$3157,Sheet1!$3158:$3158,Sheet1!$3159:$3159,Sheet1!$3160:$3160,Sheet1!$3161:$3161,Sheet1!$3162:$3162,Sheet1!$3164:$3164,Sheet1!$3165:$3165</definedName>
    <definedName name="QB_DATA_17" localSheetId="1" hidden="1">Sheet1!$319:$319,Sheet1!$321:$321,Sheet1!$322:$322,Sheet1!$323:$323,Sheet1!$324:$324,Sheet1!$325:$325,Sheet1!$326:$326,Sheet1!$327:$327,Sheet1!$329:$329,Sheet1!$330:$330,Sheet1!$331:$331,Sheet1!$332:$332,Sheet1!$333:$333,Sheet1!$334:$334,Sheet1!$335:$335,Sheet1!$336:$336</definedName>
    <definedName name="QB_DATA_170" localSheetId="1" hidden="1">Sheet1!$3166:$3166,Sheet1!$3167:$3167,Sheet1!$3168:$3168,Sheet1!$3169:$3169,Sheet1!$3170:$3170,Sheet1!$3171:$3171,Sheet1!$3172:$3172,Sheet1!$3173:$3173,Sheet1!$3175:$3175,Sheet1!$3176:$3176,Sheet1!$3177:$3177,Sheet1!$3178:$3178,Sheet1!$3179:$3179,Sheet1!$3180:$3180,Sheet1!$3181:$3181,Sheet1!$3182:$3182</definedName>
    <definedName name="QB_DATA_171" localSheetId="1" hidden="1">Sheet1!$3184:$3184,Sheet1!$3185:$3185,Sheet1!$3186:$3186,Sheet1!$3187:$3187,Sheet1!$3188:$3188,Sheet1!$3189:$3189,Sheet1!$3190:$3190,Sheet1!$3191:$3191,Sheet1!$3192:$3192,Sheet1!$3194:$3194,Sheet1!$3195:$3195,Sheet1!$3196:$3196,Sheet1!$3197:$3197,Sheet1!$3198:$3198,Sheet1!$3199:$3199,Sheet1!$3200:$3200</definedName>
    <definedName name="QB_DATA_172" localSheetId="1" hidden="1">Sheet1!$3201:$3201,Sheet1!$3202:$3202,Sheet1!$3203:$3203,Sheet1!$3205:$3205,Sheet1!$3206:$3206,Sheet1!$3207:$3207,Sheet1!$3208:$3208,Sheet1!$3209:$3209,Sheet1!$3210:$3210,Sheet1!$3211:$3211,Sheet1!$3212:$3212,Sheet1!$3213:$3213,Sheet1!$3214:$3214,Sheet1!$3216:$3216,Sheet1!$3217:$3217,Sheet1!$3218:$3218</definedName>
    <definedName name="QB_DATA_173" localSheetId="1" hidden="1">Sheet1!$3219:$3219,Sheet1!$3220:$3220,Sheet1!$3221:$3221,Sheet1!$3222:$3222,Sheet1!$3223:$3223,Sheet1!$3224:$3224,Sheet1!$3226:$3226,Sheet1!$3227:$3227,Sheet1!$3228:$3228,Sheet1!$3229:$3229,Sheet1!$3230:$3230,Sheet1!$3231:$3231,Sheet1!$3232:$3232,Sheet1!$3233:$3233,Sheet1!$3234:$3234,Sheet1!$3236:$3236</definedName>
    <definedName name="QB_DATA_174" localSheetId="1" hidden="1">Sheet1!$3237:$3237,Sheet1!$3238:$3238,Sheet1!$3239:$3239,Sheet1!$3240:$3240,Sheet1!$3241:$3241,Sheet1!$3242:$3242,Sheet1!$3243:$3243,Sheet1!$3244:$3244,Sheet1!$3245:$3245,Sheet1!$3246:$3246,Sheet1!$3247:$3247,Sheet1!$3248:$3248,Sheet1!$3250:$3250,Sheet1!$3251:$3251,Sheet1!$3252:$3252,Sheet1!$3254:$3254</definedName>
    <definedName name="QB_DATA_175" localSheetId="1" hidden="1">Sheet1!$3255:$3255,Sheet1!$3257:$3257,Sheet1!$3258:$3258,Sheet1!$3260:$3260</definedName>
    <definedName name="QB_DATA_18" localSheetId="1" hidden="1">Sheet1!$337:$337,Sheet1!$339:$339,Sheet1!$340:$340,Sheet1!$341:$341,Sheet1!$342:$342,Sheet1!$343:$343,Sheet1!$344:$344,Sheet1!$345:$345,Sheet1!$346:$346,Sheet1!$347:$347,Sheet1!$349:$349,Sheet1!$350:$350,Sheet1!$351:$351,Sheet1!$352:$352,Sheet1!$353:$353,Sheet1!$354:$354</definedName>
    <definedName name="QB_DATA_19" localSheetId="1" hidden="1">Sheet1!$355:$355,Sheet1!$356:$356,Sheet1!$357:$357,Sheet1!$359:$359,Sheet1!$360:$360,Sheet1!$361:$361,Sheet1!$362:$362,Sheet1!$363:$363,Sheet1!$364:$364,Sheet1!$365:$365,Sheet1!$366:$366,Sheet1!$367:$367,Sheet1!$368:$368,Sheet1!$370:$370,Sheet1!$371:$371,Sheet1!$372:$372</definedName>
    <definedName name="QB_DATA_2" localSheetId="1" hidden="1">Sheet1!$44:$44,Sheet1!$45:$45,Sheet1!$46:$46,Sheet1!$47:$47,Sheet1!$48:$48,Sheet1!$49:$49,Sheet1!$50:$50,Sheet1!$51:$51,Sheet1!$54:$54,Sheet1!$55:$55,Sheet1!$56:$56,Sheet1!$57:$57,Sheet1!$59:$59,Sheet1!$60:$60,Sheet1!$61:$61,Sheet1!$62:$62</definedName>
    <definedName name="QB_DATA_20" localSheetId="1" hidden="1">Sheet1!$373:$373,Sheet1!$374:$374,Sheet1!$375:$375,Sheet1!$377:$377,Sheet1!$378:$378,Sheet1!$379:$379,Sheet1!$380:$380,Sheet1!$381:$381,Sheet1!$382:$382,Sheet1!$383:$383,Sheet1!$384:$384,Sheet1!$385:$385,Sheet1!$387:$387,Sheet1!$388:$388,Sheet1!$389:$389,Sheet1!$390:$390</definedName>
    <definedName name="QB_DATA_21" localSheetId="1" hidden="1">Sheet1!$391:$391,Sheet1!$392:$392,Sheet1!$393:$393,Sheet1!$395:$395,Sheet1!$396:$396,Sheet1!$397:$397,Sheet1!$398:$398,Sheet1!$399:$399,Sheet1!$400:$400,Sheet1!$401:$401,Sheet1!$402:$402,Sheet1!$403:$403,Sheet1!$405:$405,Sheet1!$406:$406,Sheet1!$407:$407,Sheet1!$408:$408</definedName>
    <definedName name="QB_DATA_22" localSheetId="1" hidden="1">Sheet1!$409:$409,Sheet1!$410:$410,Sheet1!$411:$411,Sheet1!$412:$412,Sheet1!$413:$413,Sheet1!$414:$414,Sheet1!$416:$416,Sheet1!$417:$417,Sheet1!$418:$418,Sheet1!$419:$419,Sheet1!$420:$420,Sheet1!$421:$421,Sheet1!$422:$422,Sheet1!$423:$423,Sheet1!$424:$424,Sheet1!$426:$426</definedName>
    <definedName name="QB_DATA_23" localSheetId="1" hidden="1">Sheet1!$427:$427,Sheet1!$428:$428,Sheet1!$429:$429,Sheet1!$430:$430,Sheet1!$431:$431,Sheet1!$432:$432,Sheet1!$434:$434,Sheet1!$435:$435,Sheet1!$436:$436,Sheet1!$437:$437,Sheet1!$438:$438,Sheet1!$439:$439,Sheet1!$440:$440,Sheet1!$441:$441,Sheet1!$442:$442,Sheet1!$444:$444</definedName>
    <definedName name="QB_DATA_24" localSheetId="1" hidden="1">Sheet1!$445:$445,Sheet1!$446:$446,Sheet1!$447:$447,Sheet1!$449:$449,Sheet1!$450:$450,Sheet1!$451:$451,Sheet1!$452:$452,Sheet1!$453:$453,Sheet1!$454:$454,Sheet1!$455:$455,Sheet1!$457:$457,Sheet1!$458:$458,Sheet1!$459:$459,Sheet1!$460:$460,Sheet1!$461:$461,Sheet1!$462:$462</definedName>
    <definedName name="QB_DATA_25" localSheetId="1" hidden="1">Sheet1!$463:$463,Sheet1!$464:$464,Sheet1!$465:$465,Sheet1!$466:$466,Sheet1!$468:$468,Sheet1!$469:$469,Sheet1!$470:$470,Sheet1!$471:$471,Sheet1!$472:$472,Sheet1!$473:$473,Sheet1!$474:$474,Sheet1!$475:$475,Sheet1!$476:$476,Sheet1!$480:$480,Sheet1!$481:$481,Sheet1!$482:$482</definedName>
    <definedName name="QB_DATA_26" localSheetId="1" hidden="1">Sheet1!$483:$483,Sheet1!$484:$484,Sheet1!$485:$485,Sheet1!$486:$486,Sheet1!$488:$488,Sheet1!$489:$489,Sheet1!$490:$490,Sheet1!$491:$491,Sheet1!$492:$492,Sheet1!$493:$493,Sheet1!$494:$494,Sheet1!$496:$496,Sheet1!$497:$497,Sheet1!$498:$498,Sheet1!$499:$499,Sheet1!$500:$500</definedName>
    <definedName name="QB_DATA_27" localSheetId="1" hidden="1">Sheet1!$501:$501,Sheet1!$502:$502,Sheet1!$504:$504,Sheet1!$505:$505,Sheet1!$506:$506,Sheet1!$507:$507,Sheet1!$508:$508,Sheet1!$509:$509,Sheet1!$510:$510,Sheet1!$512:$512,Sheet1!$513:$513,Sheet1!$514:$514,Sheet1!$515:$515,Sheet1!$516:$516,Sheet1!$517:$517,Sheet1!$518:$518</definedName>
    <definedName name="QB_DATA_28" localSheetId="1" hidden="1">Sheet1!$520:$520,Sheet1!$521:$521,Sheet1!$522:$522,Sheet1!$523:$523,Sheet1!$524:$524,Sheet1!$525:$525,Sheet1!$526:$526,Sheet1!$527:$527,Sheet1!$528:$528,Sheet1!$533:$533,Sheet1!$534:$534,Sheet1!$535:$535,Sheet1!$536:$536,Sheet1!$537:$537,Sheet1!$539:$539,Sheet1!$540:$540</definedName>
    <definedName name="QB_DATA_29" localSheetId="1" hidden="1">Sheet1!$541:$541,Sheet1!$544:$544,Sheet1!$545:$545,Sheet1!$546:$546,Sheet1!$547:$547,Sheet1!$548:$548,Sheet1!$549:$549,Sheet1!$553:$553,Sheet1!$554:$554,Sheet1!$555:$555,Sheet1!$556:$556,Sheet1!$557:$557,Sheet1!$558:$558,Sheet1!$560:$560,Sheet1!$561:$561,Sheet1!$562:$562</definedName>
    <definedName name="QB_DATA_3" localSheetId="1" hidden="1">Sheet1!$63:$63,Sheet1!$64:$64,Sheet1!$65:$65,Sheet1!$66:$66,Sheet1!$68:$68,Sheet1!$69:$69,Sheet1!$70:$70,Sheet1!$71:$71,Sheet1!$72:$72,Sheet1!$73:$73,Sheet1!$74:$74,Sheet1!$76:$76,Sheet1!$77:$77,Sheet1!$78:$78,Sheet1!$79:$79,Sheet1!$81:$81</definedName>
    <definedName name="QB_DATA_30" localSheetId="1" hidden="1">Sheet1!$563:$563,Sheet1!$564:$564,Sheet1!$565:$565,Sheet1!$567:$567,Sheet1!$568:$568,Sheet1!$570:$570,Sheet1!$571:$571,Sheet1!$573:$573,Sheet1!$574:$574,Sheet1!$575:$575,Sheet1!$576:$576,Sheet1!$577:$577,Sheet1!$578:$578,Sheet1!$579:$579,Sheet1!$581:$581,Sheet1!$582:$582</definedName>
    <definedName name="QB_DATA_31" localSheetId="1" hidden="1">Sheet1!$583:$583,Sheet1!$585:$585,Sheet1!$586:$586,Sheet1!$587:$587,Sheet1!$588:$588,Sheet1!$589:$589,Sheet1!$590:$590,Sheet1!$591:$591,Sheet1!$592:$592,Sheet1!$594:$594,Sheet1!$595:$595,Sheet1!$596:$596,Sheet1!$597:$597,Sheet1!$598:$598,Sheet1!$600:$600,Sheet1!$601:$601</definedName>
    <definedName name="QB_DATA_32" localSheetId="1" hidden="1">Sheet1!$602:$602,Sheet1!$603:$603,Sheet1!$605:$605,Sheet1!$606:$606,Sheet1!$607:$607,Sheet1!$608:$608,Sheet1!$609:$609,Sheet1!$610:$610,Sheet1!$611:$611,Sheet1!$614:$614,Sheet1!$615:$615,Sheet1!$616:$616,Sheet1!$617:$617,Sheet1!$619:$619,Sheet1!$620:$620,Sheet1!$621:$621</definedName>
    <definedName name="QB_DATA_33" localSheetId="1" hidden="1">Sheet1!$622:$622,Sheet1!$624:$624,Sheet1!$625:$625,Sheet1!$626:$626,Sheet1!$627:$627,Sheet1!$629:$629,Sheet1!$630:$630,Sheet1!$631:$631,Sheet1!$632:$632,Sheet1!$633:$633,Sheet1!$635:$635,Sheet1!$636:$636,Sheet1!$637:$637,Sheet1!$638:$638,Sheet1!$641:$641,Sheet1!$642:$642</definedName>
    <definedName name="QB_DATA_34" localSheetId="1" hidden="1">Sheet1!$643:$643,Sheet1!$645:$645,Sheet1!$646:$646,Sheet1!$647:$647,Sheet1!$648:$648,Sheet1!$650:$650,Sheet1!$651:$651,Sheet1!$652:$652,Sheet1!$653:$653,Sheet1!$655:$655,Sheet1!$656:$656,Sheet1!$657:$657,Sheet1!$658:$658,Sheet1!$660:$660,Sheet1!$661:$661,Sheet1!$662:$662</definedName>
    <definedName name="QB_DATA_35" localSheetId="1" hidden="1">Sheet1!$663:$663,Sheet1!$664:$664,Sheet1!$665:$665,Sheet1!$667:$667,Sheet1!$668:$668,Sheet1!$669:$669,Sheet1!$670:$670,Sheet1!$671:$671,Sheet1!$673:$673,Sheet1!$674:$674,Sheet1!$675:$675,Sheet1!$677:$677,Sheet1!$678:$678,Sheet1!$679:$679,Sheet1!$682:$682,Sheet1!$683:$683</definedName>
    <definedName name="QB_DATA_36" localSheetId="1" hidden="1">Sheet1!$684:$684,Sheet1!$685:$685,Sheet1!$686:$686,Sheet1!$688:$688,Sheet1!$689:$689,Sheet1!$690:$690,Sheet1!$691:$691,Sheet1!$692:$692,Sheet1!$693:$693,Sheet1!$695:$695,Sheet1!$696:$696,Sheet1!$697:$697,Sheet1!$698:$698,Sheet1!$699:$699,Sheet1!$700:$700,Sheet1!$701:$701</definedName>
    <definedName name="QB_DATA_37" localSheetId="1" hidden="1">Sheet1!$702:$702,Sheet1!$704:$704,Sheet1!$705:$705,Sheet1!$706:$706,Sheet1!$707:$707,Sheet1!$708:$708,Sheet1!$710:$710,Sheet1!$711:$711,Sheet1!$712:$712,Sheet1!$713:$713,Sheet1!$714:$714,Sheet1!$716:$716,Sheet1!$717:$717,Sheet1!$718:$718,Sheet1!$719:$719,Sheet1!$720:$720</definedName>
    <definedName name="QB_DATA_38" localSheetId="1" hidden="1">Sheet1!$721:$721,Sheet1!$723:$723,Sheet1!$724:$724,Sheet1!$725:$725,Sheet1!$726:$726,Sheet1!$727:$727,Sheet1!$728:$728,Sheet1!$730:$730,Sheet1!$731:$731,Sheet1!$732:$732,Sheet1!$733:$733,Sheet1!$734:$734,Sheet1!$735:$735,Sheet1!$737:$737,Sheet1!$738:$738,Sheet1!$739:$739</definedName>
    <definedName name="QB_DATA_39" localSheetId="1" hidden="1">Sheet1!$740:$740,Sheet1!$741:$741,Sheet1!$742:$742,Sheet1!$743:$743,Sheet1!$746:$746,Sheet1!$747:$747,Sheet1!$748:$748,Sheet1!$749:$749,Sheet1!$750:$750,Sheet1!$751:$751,Sheet1!$753:$753,Sheet1!$754:$754,Sheet1!$755:$755,Sheet1!$756:$756,Sheet1!$757:$757,Sheet1!$759:$759</definedName>
    <definedName name="QB_DATA_4" localSheetId="1" hidden="1">Sheet1!$82:$82,Sheet1!$83:$83,Sheet1!$84:$84,Sheet1!$85:$85,Sheet1!$86:$86,Sheet1!$87:$87,Sheet1!$88:$88,Sheet1!$89:$89,Sheet1!$91:$91,Sheet1!$92:$92,Sheet1!$93:$93,Sheet1!$94:$94,Sheet1!$95:$95,Sheet1!$96:$96,Sheet1!$97:$97,Sheet1!$98:$98</definedName>
    <definedName name="QB_DATA_40" localSheetId="1" hidden="1">Sheet1!$760:$760,Sheet1!$761:$761,Sheet1!$762:$762,Sheet1!$763:$763,Sheet1!$765:$765,Sheet1!$766:$766,Sheet1!$767:$767,Sheet1!$768:$768,Sheet1!$770:$770,Sheet1!$771:$771,Sheet1!$772:$772,Sheet1!$773:$773,Sheet1!$775:$775,Sheet1!$776:$776,Sheet1!$777:$777,Sheet1!$778:$778</definedName>
    <definedName name="QB_DATA_41" localSheetId="1" hidden="1">Sheet1!$779:$779,Sheet1!$780:$780,Sheet1!$783:$783,Sheet1!$784:$784,Sheet1!$785:$785,Sheet1!$787:$787,Sheet1!$788:$788,Sheet1!$789:$789,Sheet1!$792:$792,Sheet1!$793:$793,Sheet1!$794:$794,Sheet1!$795:$795,Sheet1!$796:$796,Sheet1!$797:$797,Sheet1!$799:$799,Sheet1!$800:$800</definedName>
    <definedName name="QB_DATA_42" localSheetId="1" hidden="1">Sheet1!$801:$801,Sheet1!$802:$802,Sheet1!$803:$803,Sheet1!$805:$805,Sheet1!$806:$806,Sheet1!$807:$807,Sheet1!$808:$808,Sheet1!$809:$809,Sheet1!$811:$811,Sheet1!$812:$812,Sheet1!$813:$813,Sheet1!$814:$814,Sheet1!$815:$815,Sheet1!$816:$816,Sheet1!$817:$817,Sheet1!$818:$818</definedName>
    <definedName name="QB_DATA_43" localSheetId="1" hidden="1">Sheet1!$819:$819,Sheet1!$823:$823,Sheet1!$824:$824,Sheet1!$825:$825,Sheet1!$826:$826,Sheet1!$827:$827,Sheet1!$828:$828,Sheet1!$829:$829,Sheet1!$830:$830,Sheet1!$831:$831,Sheet1!$833:$833,Sheet1!$834:$834,Sheet1!$835:$835,Sheet1!$836:$836,Sheet1!$837:$837,Sheet1!$838:$838</definedName>
    <definedName name="QB_DATA_44" localSheetId="1" hidden="1">Sheet1!$839:$839,Sheet1!$841:$841,Sheet1!$842:$842,Sheet1!$843:$843,Sheet1!$844:$844,Sheet1!$845:$845,Sheet1!$846:$846,Sheet1!$847:$847,Sheet1!$848:$848,Sheet1!$849:$849,Sheet1!$853:$853,Sheet1!$854:$854,Sheet1!$855:$855,Sheet1!$856:$856,Sheet1!$857:$857,Sheet1!$858:$858</definedName>
    <definedName name="QB_DATA_45" localSheetId="1" hidden="1">Sheet1!$859:$859,Sheet1!$860:$860,Sheet1!$861:$861,Sheet1!$862:$862,Sheet1!$863:$863,Sheet1!$864:$864,Sheet1!$865:$865,Sheet1!$866:$866,Sheet1!$867:$867,Sheet1!$868:$868,Sheet1!$869:$869,Sheet1!$871:$871,Sheet1!$872:$872,Sheet1!$873:$873,Sheet1!$874:$874,Sheet1!$875:$875</definedName>
    <definedName name="QB_DATA_46" localSheetId="1" hidden="1">Sheet1!$876:$876,Sheet1!$877:$877,Sheet1!$878:$878,Sheet1!$879:$879,Sheet1!$880:$880,Sheet1!$881:$881,Sheet1!$882:$882,Sheet1!$883:$883,Sheet1!$884:$884,Sheet1!$885:$885,Sheet1!$886:$886,Sheet1!$887:$887,Sheet1!$889:$889,Sheet1!$890:$890,Sheet1!$891:$891,Sheet1!$892:$892</definedName>
    <definedName name="QB_DATA_47" localSheetId="1" hidden="1">Sheet1!$893:$893,Sheet1!$894:$894,Sheet1!$895:$895,Sheet1!$896:$896,Sheet1!$897:$897,Sheet1!$898:$898,Sheet1!$899:$899,Sheet1!$900:$900,Sheet1!$901:$901,Sheet1!$902:$902,Sheet1!$903:$903,Sheet1!$904:$904,Sheet1!$905:$905,Sheet1!$906:$906,Sheet1!$907:$907,Sheet1!$912:$912</definedName>
    <definedName name="QB_DATA_48" localSheetId="1" hidden="1">Sheet1!$913:$913,Sheet1!$914:$914,Sheet1!$915:$915,Sheet1!$916:$916,Sheet1!$918:$918,Sheet1!$919:$919,Sheet1!$920:$920,Sheet1!$921:$921,Sheet1!$922:$922,Sheet1!$923:$923,Sheet1!$924:$924,Sheet1!$925:$925,Sheet1!$926:$926,Sheet1!$930:$930,Sheet1!$931:$931,Sheet1!$932:$932</definedName>
    <definedName name="QB_DATA_49" localSheetId="1" hidden="1">Sheet1!$933:$933,Sheet1!$934:$934,Sheet1!$939:$939,Sheet1!$940:$940,Sheet1!$941:$941,Sheet1!$942:$942,Sheet1!$943:$943,Sheet1!$944:$944,Sheet1!$945:$945,Sheet1!$946:$946,Sheet1!$947:$947,Sheet1!$949:$949,Sheet1!$950:$950,Sheet1!$951:$951,Sheet1!$952:$952,Sheet1!$953:$953</definedName>
    <definedName name="QB_DATA_5" localSheetId="1" hidden="1">Sheet1!$99:$99,Sheet1!$101:$101,Sheet1!$102:$102,Sheet1!$103:$103,Sheet1!$104:$104,Sheet1!$105:$105,Sheet1!$106:$106,Sheet1!$107:$107,Sheet1!$108:$108,Sheet1!$111:$111,Sheet1!$112:$112,Sheet1!$113:$113,Sheet1!$114:$114,Sheet1!$115:$115,Sheet1!$116:$116,Sheet1!$117:$117</definedName>
    <definedName name="QB_DATA_50" localSheetId="1" hidden="1">Sheet1!$954:$954,Sheet1!$955:$955,Sheet1!$957:$957,Sheet1!$958:$958,Sheet1!$959:$959,Sheet1!$960:$960,Sheet1!$961:$961,Sheet1!$962:$962,Sheet1!$963:$963,Sheet1!$964:$964,Sheet1!$965:$965,Sheet1!$967:$967,Sheet1!$968:$968,Sheet1!$969:$969,Sheet1!$970:$970,Sheet1!$971:$971</definedName>
    <definedName name="QB_DATA_51" localSheetId="1" hidden="1">Sheet1!$972:$972,Sheet1!$973:$973,Sheet1!$974:$974,Sheet1!$975:$975,Sheet1!$977:$977,Sheet1!$978:$978,Sheet1!$979:$979,Sheet1!$980:$980,Sheet1!$981:$981,Sheet1!$982:$982,Sheet1!$983:$983,Sheet1!$984:$984,Sheet1!$985:$985,Sheet1!$986:$986,Sheet1!$987:$987,Sheet1!$991:$991</definedName>
    <definedName name="QB_DATA_52" localSheetId="1" hidden="1">Sheet1!$992:$992,Sheet1!$993:$993,Sheet1!$994:$994,Sheet1!$995:$995,Sheet1!$996:$996,Sheet1!$997:$997,Sheet1!$999:$999,Sheet1!$1000:$1000,Sheet1!$1001:$1001,Sheet1!$1002:$1002,Sheet1!$1003:$1003,Sheet1!$1004:$1004,Sheet1!$1005:$1005,Sheet1!$1007:$1007,Sheet1!$1008:$1008,Sheet1!$1009:$1009</definedName>
    <definedName name="QB_DATA_53" localSheetId="1" hidden="1">Sheet1!$1010:$1010,Sheet1!$1012:$1012,Sheet1!$1013:$1013,Sheet1!$1014:$1014,Sheet1!$1015:$1015,Sheet1!$1016:$1016,Sheet1!$1017:$1017,Sheet1!$1018:$1018,Sheet1!$1020:$1020,Sheet1!$1021:$1021,Sheet1!$1022:$1022,Sheet1!$1023:$1023,Sheet1!$1024:$1024,Sheet1!$1025:$1025,Sheet1!$1026:$1026,Sheet1!$1027:$1027</definedName>
    <definedName name="QB_DATA_54" localSheetId="1" hidden="1">Sheet1!$1028:$1028,Sheet1!$1029:$1029,Sheet1!$1033:$1033,Sheet1!$1034:$1034,Sheet1!$1035:$1035,Sheet1!$1036:$1036,Sheet1!$1037:$1037,Sheet1!$1038:$1038,Sheet1!$1039:$1039,Sheet1!$1040:$1040,Sheet1!$1041:$1041,Sheet1!$1043:$1043,Sheet1!$1044:$1044,Sheet1!$1045:$1045,Sheet1!$1046:$1046,Sheet1!$1047:$1047</definedName>
    <definedName name="QB_DATA_55" localSheetId="1" hidden="1">Sheet1!$1048:$1048,Sheet1!$1049:$1049,Sheet1!$1050:$1050,Sheet1!$1051:$1051,Sheet1!$1053:$1053,Sheet1!$1054:$1054,Sheet1!$1055:$1055,Sheet1!$1056:$1056,Sheet1!$1057:$1057,Sheet1!$1058:$1058,Sheet1!$1059:$1059,Sheet1!$1060:$1060,Sheet1!$1061:$1061,Sheet1!$1063:$1063,Sheet1!$1064:$1064,Sheet1!$1065:$1065</definedName>
    <definedName name="QB_DATA_56" localSheetId="1" hidden="1">Sheet1!$1066:$1066,Sheet1!$1067:$1067,Sheet1!$1068:$1068,Sheet1!$1069:$1069,Sheet1!$1070:$1070,Sheet1!$1071:$1071,Sheet1!$1074:$1074,Sheet1!$1075:$1075,Sheet1!$1076:$1076,Sheet1!$1077:$1077,Sheet1!$1078:$1078,Sheet1!$1079:$1079,Sheet1!$1080:$1080,Sheet1!$1081:$1081,Sheet1!$1082:$1082,Sheet1!$1084:$1084</definedName>
    <definedName name="QB_DATA_57" localSheetId="1" hidden="1">Sheet1!$1085:$1085,Sheet1!$1086:$1086,Sheet1!$1087:$1087,Sheet1!$1089:$1089,Sheet1!$1090:$1090,Sheet1!$1091:$1091,Sheet1!$1092:$1092,Sheet1!$1093:$1093,Sheet1!$1094:$1094,Sheet1!$1095:$1095,Sheet1!$1096:$1096,Sheet1!$1098:$1098,Sheet1!$1099:$1099,Sheet1!$1100:$1100,Sheet1!$1101:$1101,Sheet1!$1102:$1102</definedName>
    <definedName name="QB_DATA_58" localSheetId="1" hidden="1">Sheet1!$1103:$1103,Sheet1!$1104:$1104,Sheet1!$1106:$1106,Sheet1!$1107:$1107,Sheet1!$1108:$1108,Sheet1!$1109:$1109,Sheet1!$1110:$1110,Sheet1!$1111:$1111,Sheet1!$1112:$1112,Sheet1!$1113:$1113,Sheet1!$1115:$1115,Sheet1!$1116:$1116,Sheet1!$1117:$1117,Sheet1!$1118:$1118,Sheet1!$1119:$1119,Sheet1!$1120:$1120</definedName>
    <definedName name="QB_DATA_59" localSheetId="1" hidden="1">Sheet1!$1121:$1121,Sheet1!$1123:$1123,Sheet1!$1124:$1124,Sheet1!$1126:$1126,Sheet1!$1127:$1127,Sheet1!$1128:$1128,Sheet1!$1129:$1129,Sheet1!$1130:$1130,Sheet1!$1132:$1132,Sheet1!$1133:$1133,Sheet1!$1134:$1134,Sheet1!$1135:$1135,Sheet1!$1136:$1136,Sheet1!$1137:$1137,Sheet1!$1138:$1138,Sheet1!$1139:$1139</definedName>
    <definedName name="QB_DATA_6" localSheetId="1" hidden="1">Sheet1!$118:$118,Sheet1!$119:$119,Sheet1!$121:$121,Sheet1!$122:$122,Sheet1!$123:$123,Sheet1!$124:$124,Sheet1!$125:$125,Sheet1!$126:$126,Sheet1!$127:$127,Sheet1!$128:$128,Sheet1!$129:$129,Sheet1!$130:$130,Sheet1!$133:$133,Sheet1!$134:$134,Sheet1!$135:$135,Sheet1!$136:$136</definedName>
    <definedName name="QB_DATA_60" localSheetId="1" hidden="1">Sheet1!$1140:$1140,Sheet1!$1141:$1141,Sheet1!$1143:$1143,Sheet1!$1144:$1144,Sheet1!$1145:$1145,Sheet1!$1146:$1146,Sheet1!$1147:$1147,Sheet1!$1148:$1148,Sheet1!$1149:$1149,Sheet1!$1150:$1150,Sheet1!$1152:$1152,Sheet1!$1153:$1153,Sheet1!$1154:$1154,Sheet1!$1155:$1155,Sheet1!$1156:$1156,Sheet1!$1157:$1157</definedName>
    <definedName name="QB_DATA_61" localSheetId="1" hidden="1">Sheet1!$1158:$1158,Sheet1!$1159:$1159,Sheet1!$1160:$1160,Sheet1!$1161:$1161,Sheet1!$1165:$1165,Sheet1!$1166:$1166,Sheet1!$1167:$1167,Sheet1!$1168:$1168,Sheet1!$1169:$1169,Sheet1!$1170:$1170,Sheet1!$1172:$1172,Sheet1!$1173:$1173,Sheet1!$1174:$1174,Sheet1!$1175:$1175,Sheet1!$1177:$1177,Sheet1!$1178:$1178</definedName>
    <definedName name="QB_DATA_62" localSheetId="1" hidden="1">Sheet1!$1179:$1179,Sheet1!$1181:$1181,Sheet1!$1182:$1182,Sheet1!$1183:$1183,Sheet1!$1184:$1184,Sheet1!$1185:$1185,Sheet1!$1189:$1189,Sheet1!$1190:$1190,Sheet1!$1191:$1191,Sheet1!$1193:$1193,Sheet1!$1194:$1194,Sheet1!$1195:$1195,Sheet1!$1196:$1196,Sheet1!$1197:$1197,Sheet1!$1200:$1200,Sheet1!$1201:$1201</definedName>
    <definedName name="QB_DATA_63" localSheetId="1" hidden="1">Sheet1!$1202:$1202,Sheet1!$1203:$1203,Sheet1!$1204:$1204,Sheet1!$1205:$1205,Sheet1!$1206:$1206,Sheet1!$1208:$1208,Sheet1!$1209:$1209,Sheet1!$1210:$1210,Sheet1!$1211:$1211,Sheet1!$1212:$1212,Sheet1!$1214:$1214,Sheet1!$1215:$1215,Sheet1!$1216:$1216,Sheet1!$1217:$1217,Sheet1!$1218:$1218,Sheet1!$1219:$1219</definedName>
    <definedName name="QB_DATA_64" localSheetId="1" hidden="1">Sheet1!$1220:$1220,Sheet1!$1222:$1222,Sheet1!$1223:$1223,Sheet1!$1224:$1224,Sheet1!$1225:$1225,Sheet1!$1227:$1227,Sheet1!$1228:$1228,Sheet1!$1229:$1229,Sheet1!$1230:$1230,Sheet1!$1231:$1231,Sheet1!$1232:$1232,Sheet1!$1234:$1234,Sheet1!$1235:$1235,Sheet1!$1236:$1236,Sheet1!$1237:$1237,Sheet1!$1238:$1238</definedName>
    <definedName name="QB_DATA_65" localSheetId="1" hidden="1">Sheet1!$1239:$1239,Sheet1!$1241:$1241,Sheet1!$1242:$1242,Sheet1!$1243:$1243,Sheet1!$1244:$1244,Sheet1!$1245:$1245,Sheet1!$1246:$1246,Sheet1!$1247:$1247,Sheet1!$1249:$1249,Sheet1!$1250:$1250,Sheet1!$1251:$1251,Sheet1!$1252:$1252,Sheet1!$1253:$1253,Sheet1!$1255:$1255,Sheet1!$1256:$1256,Sheet1!$1257:$1257</definedName>
    <definedName name="QB_DATA_66" localSheetId="1" hidden="1">Sheet1!$1258:$1258,Sheet1!$1259:$1259,Sheet1!$1260:$1260,Sheet1!$1261:$1261,Sheet1!$1263:$1263,Sheet1!$1264:$1264,Sheet1!$1265:$1265,Sheet1!$1266:$1266,Sheet1!$1267:$1267,Sheet1!$1268:$1268,Sheet1!$1269:$1269,Sheet1!$1271:$1271,Sheet1!$1272:$1272,Sheet1!$1273:$1273,Sheet1!$1274:$1274,Sheet1!$1275:$1275</definedName>
    <definedName name="QB_DATA_67" localSheetId="1" hidden="1">Sheet1!$1276:$1276,Sheet1!$1278:$1278,Sheet1!$1279:$1279,Sheet1!$1280:$1280,Sheet1!$1281:$1281,Sheet1!$1283:$1283,Sheet1!$1284:$1284,Sheet1!$1285:$1285,Sheet1!$1286:$1286,Sheet1!$1287:$1287,Sheet1!$1288:$1288,Sheet1!$1289:$1289,Sheet1!$1291:$1291,Sheet1!$1292:$1292,Sheet1!$1293:$1293,Sheet1!$1294:$1294</definedName>
    <definedName name="QB_DATA_68" localSheetId="1" hidden="1">Sheet1!$1295:$1295,Sheet1!$1296:$1296,Sheet1!$1297:$1297,Sheet1!$1298:$1298,Sheet1!$1299:$1299,Sheet1!$1302:$1302,Sheet1!$1303:$1303,Sheet1!$1304:$1304,Sheet1!$1305:$1305,Sheet1!$1306:$1306,Sheet1!$1308:$1308,Sheet1!$1309:$1309,Sheet1!$1310:$1310,Sheet1!$1311:$1311,Sheet1!$1312:$1312,Sheet1!$1313:$1313</definedName>
    <definedName name="QB_DATA_69" localSheetId="1" hidden="1">Sheet1!$1315:$1315,Sheet1!$1316:$1316,Sheet1!$1317:$1317,Sheet1!$1318:$1318,Sheet1!$1319:$1319,Sheet1!$1321:$1321,Sheet1!$1322:$1322,Sheet1!$1324:$1324,Sheet1!$1325:$1325,Sheet1!$1326:$1326,Sheet1!$1329:$1329,Sheet1!$1330:$1330,Sheet1!$1331:$1331,Sheet1!$1332:$1332,Sheet1!$1333:$1333,Sheet1!$1335:$1335</definedName>
    <definedName name="QB_DATA_7" localSheetId="1" hidden="1">Sheet1!$137:$137,Sheet1!$138:$138,Sheet1!$139:$139,Sheet1!$140:$140,Sheet1!$141:$141,Sheet1!$143:$143,Sheet1!$144:$144,Sheet1!$145:$145,Sheet1!$146:$146,Sheet1!$147:$147,Sheet1!$148:$148,Sheet1!$150:$150,Sheet1!$151:$151,Sheet1!$152:$152,Sheet1!$153:$153,Sheet1!$154:$154</definedName>
    <definedName name="QB_DATA_70" localSheetId="1" hidden="1">Sheet1!$1336:$1336,Sheet1!$1337:$1337,Sheet1!$1338:$1338,Sheet1!$1339:$1339,Sheet1!$1340:$1340,Sheet1!$1344:$1344,Sheet1!$1345:$1345,Sheet1!$1346:$1346,Sheet1!$1347:$1347,Sheet1!$1348:$1348,Sheet1!$1349:$1349,Sheet1!$1350:$1350,Sheet1!$1352:$1352,Sheet1!$1353:$1353,Sheet1!$1354:$1354,Sheet1!$1355:$1355</definedName>
    <definedName name="QB_DATA_71" localSheetId="1" hidden="1">Sheet1!$1357:$1357,Sheet1!$1358:$1358,Sheet1!$1359:$1359,Sheet1!$1361:$1361,Sheet1!$1362:$1362,Sheet1!$1363:$1363,Sheet1!$1364:$1364,Sheet1!$1365:$1365,Sheet1!$1367:$1367,Sheet1!$1368:$1368,Sheet1!$1369:$1369,Sheet1!$1370:$1370,Sheet1!$1371:$1371,Sheet1!$1372:$1372,Sheet1!$1373:$1373,Sheet1!$1375:$1375</definedName>
    <definedName name="QB_DATA_72" localSheetId="1" hidden="1">Sheet1!$1376:$1376,Sheet1!$1377:$1377,Sheet1!$1378:$1378,Sheet1!$1379:$1379,Sheet1!$1381:$1381,Sheet1!$1382:$1382,Sheet1!$1383:$1383,Sheet1!$1385:$1385,Sheet1!$1386:$1386,Sheet1!$1387:$1387,Sheet1!$1388:$1388,Sheet1!$1389:$1389,Sheet1!$1391:$1391,Sheet1!$1392:$1392,Sheet1!$1393:$1393,Sheet1!$1394:$1394</definedName>
    <definedName name="QB_DATA_73" localSheetId="1" hidden="1">Sheet1!$1395:$1395,Sheet1!$1396:$1396,Sheet1!$1397:$1397,Sheet1!$1399:$1399,Sheet1!$1400:$1400,Sheet1!$1401:$1401,Sheet1!$1402:$1402,Sheet1!$1403:$1403,Sheet1!$1404:$1404,Sheet1!$1405:$1405,Sheet1!$1406:$1406,Sheet1!$1407:$1407,Sheet1!$1408:$1408,Sheet1!$1412:$1412,Sheet1!$1413:$1413,Sheet1!$1414:$1414</definedName>
    <definedName name="QB_DATA_74" localSheetId="1" hidden="1">Sheet1!$1415:$1415,Sheet1!$1416:$1416,Sheet1!$1417:$1417,Sheet1!$1418:$1418,Sheet1!$1419:$1419,Sheet1!$1420:$1420,Sheet1!$1422:$1422,Sheet1!$1423:$1423,Sheet1!$1424:$1424,Sheet1!$1425:$1425,Sheet1!$1426:$1426,Sheet1!$1427:$1427,Sheet1!$1428:$1428,Sheet1!$1430:$1430,Sheet1!$1431:$1431,Sheet1!$1432:$1432</definedName>
    <definedName name="QB_DATA_75" localSheetId="1" hidden="1">Sheet1!$1433:$1433,Sheet1!$1434:$1434,Sheet1!$1435:$1435,Sheet1!$1436:$1436,Sheet1!$1438:$1438,Sheet1!$1439:$1439,Sheet1!$1440:$1440,Sheet1!$1441:$1441,Sheet1!$1442:$1442,Sheet1!$1443:$1443,Sheet1!$1444:$1444,Sheet1!$1445:$1445,Sheet1!$1447:$1447,Sheet1!$1448:$1448,Sheet1!$1449:$1449,Sheet1!$1450:$1450</definedName>
    <definedName name="QB_DATA_76" localSheetId="1" hidden="1">Sheet1!$1451:$1451,Sheet1!$1452:$1452,Sheet1!$1453:$1453,Sheet1!$1454:$1454,Sheet1!$1456:$1456,Sheet1!$1457:$1457,Sheet1!$1458:$1458,Sheet1!$1459:$1459,Sheet1!$1460:$1460,Sheet1!$1461:$1461,Sheet1!$1462:$1462,Sheet1!$1463:$1463,Sheet1!$1466:$1466,Sheet1!$1467:$1467,Sheet1!$1469:$1469,Sheet1!$1470:$1470</definedName>
    <definedName name="QB_DATA_77" localSheetId="1" hidden="1">Sheet1!$1471:$1471,Sheet1!$1472:$1472,Sheet1!$1473:$1473,Sheet1!$1474:$1474,Sheet1!$1477:$1477,Sheet1!$1478:$1478,Sheet1!$1479:$1479,Sheet1!$1480:$1480,Sheet1!$1481:$1481,Sheet1!$1482:$1482,Sheet1!$1483:$1483,Sheet1!$1484:$1484,Sheet1!$1485:$1485,Sheet1!$1486:$1486,Sheet1!$1487:$1487,Sheet1!$1488:$1488</definedName>
    <definedName name="QB_DATA_78" localSheetId="1" hidden="1">Sheet1!$1489:$1489,Sheet1!$1490:$1490,Sheet1!$1491:$1491,Sheet1!$1493:$1493,Sheet1!$1494:$1494,Sheet1!$1495:$1495,Sheet1!$1496:$1496,Sheet1!$1497:$1497,Sheet1!$1498:$1498,Sheet1!$1499:$1499,Sheet1!$1500:$1500,Sheet1!$1501:$1501,Sheet1!$1502:$1502,Sheet1!$1503:$1503,Sheet1!$1505:$1505,Sheet1!$1506:$1506</definedName>
    <definedName name="QB_DATA_79" localSheetId="1" hidden="1">Sheet1!$1507:$1507,Sheet1!$1508:$1508,Sheet1!$1509:$1509,Sheet1!$1510:$1510,Sheet1!$1511:$1511,Sheet1!$1512:$1512,Sheet1!$1513:$1513,Sheet1!$1515:$1515,Sheet1!$1516:$1516,Sheet1!$1517:$1517,Sheet1!$1518:$1518,Sheet1!$1519:$1519,Sheet1!$1520:$1520,Sheet1!$1521:$1521,Sheet1!$1522:$1522,Sheet1!$1524:$1524</definedName>
    <definedName name="QB_DATA_8" localSheetId="1" hidden="1">Sheet1!$155:$155,Sheet1!$156:$156,Sheet1!$158:$158,Sheet1!$159:$159,Sheet1!$160:$160,Sheet1!$161:$161,Sheet1!$162:$162,Sheet1!$163:$163,Sheet1!$164:$164,Sheet1!$165:$165,Sheet1!$167:$167,Sheet1!$168:$168,Sheet1!$169:$169,Sheet1!$170:$170,Sheet1!$171:$171,Sheet1!$172:$172</definedName>
    <definedName name="QB_DATA_80" localSheetId="1" hidden="1">Sheet1!$1525:$1525,Sheet1!$1527:$1527,Sheet1!$1528:$1528,Sheet1!$1529:$1529,Sheet1!$1530:$1530,Sheet1!$1531:$1531,Sheet1!$1532:$1532,Sheet1!$1533:$1533,Sheet1!$1534:$1534,Sheet1!$1535:$1535,Sheet1!$1536:$1536,Sheet1!$1537:$1537,Sheet1!$1538:$1538,Sheet1!$1540:$1540,Sheet1!$1541:$1541,Sheet1!$1542:$1542</definedName>
    <definedName name="QB_DATA_81" localSheetId="1" hidden="1">Sheet1!$1543:$1543,Sheet1!$1544:$1544,Sheet1!$1545:$1545,Sheet1!$1546:$1546,Sheet1!$1547:$1547,Sheet1!$1548:$1548,Sheet1!$1549:$1549,Sheet1!$1550:$1550,Sheet1!$1551:$1551,Sheet1!$1552:$1552,Sheet1!$1554:$1554,Sheet1!$1555:$1555,Sheet1!$1556:$1556,Sheet1!$1557:$1557,Sheet1!$1558:$1558,Sheet1!$1559:$1559</definedName>
    <definedName name="QB_DATA_82" localSheetId="1" hidden="1">Sheet1!$1560:$1560,Sheet1!$1561:$1561,Sheet1!$1563:$1563,Sheet1!$1564:$1564,Sheet1!$1565:$1565,Sheet1!$1566:$1566,Sheet1!$1567:$1567,Sheet1!$1568:$1568,Sheet1!$1570:$1570,Sheet1!$1571:$1571,Sheet1!$1572:$1572,Sheet1!$1573:$1573,Sheet1!$1574:$1574,Sheet1!$1575:$1575,Sheet1!$1576:$1576,Sheet1!$1577:$1577</definedName>
    <definedName name="QB_DATA_83" localSheetId="1" hidden="1">Sheet1!$1578:$1578,Sheet1!$1579:$1579,Sheet1!$1580:$1580,Sheet1!$1581:$1581,Sheet1!$1582:$1582,Sheet1!$1583:$1583,Sheet1!$1586:$1586,Sheet1!$1587:$1587,Sheet1!$1588:$1588,Sheet1!$1589:$1589,Sheet1!$1590:$1590,Sheet1!$1591:$1591,Sheet1!$1592:$1592,Sheet1!$1593:$1593,Sheet1!$1594:$1594,Sheet1!$1595:$1595</definedName>
    <definedName name="QB_DATA_84" localSheetId="1" hidden="1">Sheet1!$1596:$1596,Sheet1!$1597:$1597,Sheet1!$1598:$1598,Sheet1!$1599:$1599,Sheet1!$1600:$1600,Sheet1!$1601:$1601,Sheet1!$1603:$1603,Sheet1!$1604:$1604,Sheet1!$1605:$1605,Sheet1!$1606:$1606,Sheet1!$1607:$1607,Sheet1!$1608:$1608,Sheet1!$1609:$1609,Sheet1!$1610:$1610,Sheet1!$1611:$1611,Sheet1!$1612:$1612</definedName>
    <definedName name="QB_DATA_85" localSheetId="1" hidden="1">Sheet1!$1613:$1613,Sheet1!$1614:$1614,Sheet1!$1615:$1615,Sheet1!$1616:$1616,Sheet1!$1617:$1617,Sheet1!$1619:$1619,Sheet1!$1620:$1620,Sheet1!$1621:$1621,Sheet1!$1622:$1622,Sheet1!$1623:$1623,Sheet1!$1624:$1624,Sheet1!$1625:$1625,Sheet1!$1626:$1626,Sheet1!$1627:$1627,Sheet1!$1628:$1628,Sheet1!$1629:$1629</definedName>
    <definedName name="QB_DATA_86" localSheetId="1" hidden="1">Sheet1!$1630:$1630,Sheet1!$1631:$1631,Sheet1!$1632:$1632,Sheet1!$1633:$1633,Sheet1!$1634:$1634,Sheet1!$1636:$1636,Sheet1!$1637:$1637,Sheet1!$1638:$1638,Sheet1!$1639:$1639,Sheet1!$1640:$1640,Sheet1!$1641:$1641,Sheet1!$1642:$1642,Sheet1!$1643:$1643,Sheet1!$1644:$1644,Sheet1!$1645:$1645,Sheet1!$1646:$1646</definedName>
    <definedName name="QB_DATA_87" localSheetId="1" hidden="1">Sheet1!$1647:$1647,Sheet1!$1648:$1648,Sheet1!$1649:$1649,Sheet1!$1650:$1650,Sheet1!$1651:$1651,Sheet1!$1653:$1653,Sheet1!$1654:$1654,Sheet1!$1655:$1655,Sheet1!$1656:$1656,Sheet1!$1657:$1657,Sheet1!$1659:$1659,Sheet1!$1660:$1660,Sheet1!$1661:$1661,Sheet1!$1662:$1662,Sheet1!$1663:$1663,Sheet1!$1664:$1664</definedName>
    <definedName name="QB_DATA_88" localSheetId="1" hidden="1">Sheet1!$1665:$1665,Sheet1!$1666:$1666,Sheet1!$1667:$1667,Sheet1!$1668:$1668,Sheet1!$1669:$1669,Sheet1!$1670:$1670,Sheet1!$1671:$1671,Sheet1!$1672:$1672,Sheet1!$1673:$1673,Sheet1!$1674:$1674,Sheet1!$1676:$1676,Sheet1!$1677:$1677,Sheet1!$1678:$1678,Sheet1!$1679:$1679,Sheet1!$1680:$1680,Sheet1!$1681:$1681</definedName>
    <definedName name="QB_DATA_89" localSheetId="1" hidden="1">Sheet1!$1682:$1682,Sheet1!$1683:$1683,Sheet1!$1684:$1684,Sheet1!$1685:$1685,Sheet1!$1686:$1686,Sheet1!$1687:$1687,Sheet1!$1689:$1689,Sheet1!$1690:$1690,Sheet1!$1691:$1691,Sheet1!$1692:$1692,Sheet1!$1693:$1693,Sheet1!$1694:$1694,Sheet1!$1695:$1695,Sheet1!$1696:$1696,Sheet1!$1697:$1697,Sheet1!$1698:$1698</definedName>
    <definedName name="QB_DATA_9" localSheetId="1" hidden="1">Sheet1!$173:$173,Sheet1!$174:$174,Sheet1!$176:$176,Sheet1!$177:$177,Sheet1!$178:$178,Sheet1!$179:$179,Sheet1!$180:$180,Sheet1!$181:$181,Sheet1!$183:$183,Sheet1!$184:$184,Sheet1!$185:$185,Sheet1!$186:$186,Sheet1!$187:$187,Sheet1!$188:$188,Sheet1!$189:$189,Sheet1!$191:$191</definedName>
    <definedName name="QB_DATA_90" localSheetId="1" hidden="1">Sheet1!$1699:$1699,Sheet1!$1700:$1700,Sheet1!$1701:$1701,Sheet1!$1702:$1702,Sheet1!$1703:$1703,Sheet1!$1705:$1705,Sheet1!$1706:$1706,Sheet1!$1707:$1707,Sheet1!$1708:$1708,Sheet1!$1709:$1709,Sheet1!$1710:$1710,Sheet1!$1711:$1711,Sheet1!$1712:$1712,Sheet1!$1713:$1713,Sheet1!$1714:$1714,Sheet1!$1715:$1715</definedName>
    <definedName name="QB_DATA_91" localSheetId="1" hidden="1">Sheet1!$1716:$1716,Sheet1!$1717:$1717,Sheet1!$1718:$1718,Sheet1!$1719:$1719,Sheet1!$1720:$1720,Sheet1!$1722:$1722,Sheet1!$1723:$1723,Sheet1!$1724:$1724,Sheet1!$1725:$1725,Sheet1!$1726:$1726,Sheet1!$1727:$1727,Sheet1!$1728:$1728,Sheet1!$1729:$1729,Sheet1!$1730:$1730,Sheet1!$1731:$1731,Sheet1!$1732:$1732</definedName>
    <definedName name="QB_DATA_92" localSheetId="1" hidden="1">Sheet1!$1733:$1733,Sheet1!$1734:$1734,Sheet1!$1736:$1736,Sheet1!$1737:$1737,Sheet1!$1738:$1738,Sheet1!$1739:$1739,Sheet1!$1740:$1740,Sheet1!$1741:$1741,Sheet1!$1742:$1742,Sheet1!$1743:$1743,Sheet1!$1744:$1744,Sheet1!$1745:$1745,Sheet1!$1746:$1746,Sheet1!$1747:$1747,Sheet1!$1748:$1748,Sheet1!$1749:$1749</definedName>
    <definedName name="QB_DATA_93" localSheetId="1" hidden="1">Sheet1!$1750:$1750,Sheet1!$1752:$1752,Sheet1!$1753:$1753,Sheet1!$1754:$1754,Sheet1!$1755:$1755,Sheet1!$1756:$1756,Sheet1!$1757:$1757,Sheet1!$1758:$1758,Sheet1!$1759:$1759,Sheet1!$1760:$1760,Sheet1!$1761:$1761,Sheet1!$1762:$1762,Sheet1!$1763:$1763,Sheet1!$1764:$1764,Sheet1!$1765:$1765,Sheet1!$1766:$1766</definedName>
    <definedName name="QB_DATA_94" localSheetId="1" hidden="1">Sheet1!$1767:$1767,Sheet1!$1769:$1769,Sheet1!$1770:$1770,Sheet1!$1771:$1771,Sheet1!$1772:$1772,Sheet1!$1773:$1773,Sheet1!$1774:$1774,Sheet1!$1775:$1775,Sheet1!$1776:$1776,Sheet1!$1777:$1777,Sheet1!$1778:$1778,Sheet1!$1779:$1779,Sheet1!$1780:$1780,Sheet1!$1781:$1781,Sheet1!$1782:$1782,Sheet1!$1784:$1784</definedName>
    <definedName name="QB_DATA_95" localSheetId="1" hidden="1">Sheet1!$1785:$1785,Sheet1!$1786:$1786,Sheet1!$1787:$1787,Sheet1!$1788:$1788,Sheet1!$1789:$1789,Sheet1!$1790:$1790,Sheet1!$1791:$1791,Sheet1!$1792:$1792,Sheet1!$1793:$1793,Sheet1!$1794:$1794,Sheet1!$1795:$1795,Sheet1!$1796:$1796,Sheet1!$1798:$1798,Sheet1!$1799:$1799,Sheet1!$1800:$1800,Sheet1!$1801:$1801</definedName>
    <definedName name="QB_DATA_96" localSheetId="1" hidden="1">Sheet1!$1802:$1802,Sheet1!$1803:$1803,Sheet1!$1805:$1805,Sheet1!$1806:$1806,Sheet1!$1807:$1807,Sheet1!$1808:$1808,Sheet1!$1809:$1809,Sheet1!$1810:$1810,Sheet1!$1811:$1811,Sheet1!$1812:$1812,Sheet1!$1813:$1813,Sheet1!$1814:$1814,Sheet1!$1815:$1815,Sheet1!$1816:$1816,Sheet1!$1817:$1817,Sheet1!$1818:$1818</definedName>
    <definedName name="QB_DATA_97" localSheetId="1" hidden="1">Sheet1!$1820:$1820,Sheet1!$1821:$1821,Sheet1!$1822:$1822,Sheet1!$1823:$1823,Sheet1!$1824:$1824,Sheet1!$1825:$1825,Sheet1!$1826:$1826,Sheet1!$1827:$1827,Sheet1!$1828:$1828,Sheet1!$1829:$1829,Sheet1!$1830:$1830,Sheet1!$1831:$1831,Sheet1!$1832:$1832,Sheet1!$1833:$1833,Sheet1!$1834:$1834,Sheet1!$1835:$1835</definedName>
    <definedName name="QB_DATA_98" localSheetId="1" hidden="1">Sheet1!$1837:$1837,Sheet1!$1838:$1838,Sheet1!$1839:$1839,Sheet1!$1840:$1840,Sheet1!$1841:$1841,Sheet1!$1842:$1842,Sheet1!$1843:$1843,Sheet1!$1844:$1844,Sheet1!$1845:$1845,Sheet1!$1846:$1846,Sheet1!$1847:$1847,Sheet1!$1848:$1848,Sheet1!$1849:$1849,Sheet1!$1850:$1850,Sheet1!$1851:$1851,Sheet1!$1852:$1852</definedName>
    <definedName name="QB_DATA_99" localSheetId="1" hidden="1">Sheet1!$1854:$1854,Sheet1!$1855:$1855,Sheet1!$1856:$1856,Sheet1!$1857:$1857,Sheet1!$1858:$1858,Sheet1!$1859:$1859,Sheet1!$1860:$1860,Sheet1!$1861:$1861,Sheet1!$1862:$1862,Sheet1!$1863:$1863,Sheet1!$1864:$1864,Sheet1!$1865:$1865,Sheet1!$1866:$1866,Sheet1!$1867:$1867,Sheet1!$1869:$1869,Sheet1!$1870:$1870</definedName>
    <definedName name="QB_FORMULA_0" localSheetId="1" hidden="1">Sheet1!$L$7,Sheet1!$V$7,Sheet1!$L$8,Sheet1!$V$8,Sheet1!$L$9,Sheet1!$V$9,Sheet1!$L$10,Sheet1!$V$10,Sheet1!$L$11,Sheet1!$V$11,Sheet1!$L$12,Sheet1!$V$12,Sheet1!$H$13,Sheet1!$J$13,Sheet1!$L$13,Sheet1!$P$13</definedName>
    <definedName name="QB_FORMULA_1" localSheetId="1" hidden="1">Sheet1!$T$13,Sheet1!$V$13,Sheet1!$L$15,Sheet1!$V$15,Sheet1!$L$16,Sheet1!$V$16,Sheet1!$L$17,Sheet1!$V$17,Sheet1!$L$18,Sheet1!$V$18,Sheet1!$H$19,Sheet1!$J$19,Sheet1!$L$19,Sheet1!$P$19,Sheet1!$T$19,Sheet1!$V$19</definedName>
    <definedName name="QB_FORMULA_10" localSheetId="1" hidden="1">Sheet1!$L$77,Sheet1!$V$77,Sheet1!$L$78,Sheet1!$V$78,Sheet1!$H$79,Sheet1!$J$79,Sheet1!$L$79,Sheet1!$P$79,Sheet1!$T$79,Sheet1!$V$79,Sheet1!$L$81,Sheet1!$V$81,Sheet1!$L$82,Sheet1!$V$82,Sheet1!$L$83,Sheet1!$V$83</definedName>
    <definedName name="QB_FORMULA_100" localSheetId="1" hidden="1">Sheet1!$L$710,Sheet1!$V$710,Sheet1!$L$711,Sheet1!$V$711,Sheet1!$L$712,Sheet1!$V$712,Sheet1!$L$713,Sheet1!$V$713,Sheet1!$H$714,Sheet1!$J$714,Sheet1!$L$714,Sheet1!$P$714,Sheet1!$T$714,Sheet1!$V$714,Sheet1!$L$716,Sheet1!$V$716</definedName>
    <definedName name="QB_FORMULA_101" localSheetId="1" hidden="1">Sheet1!$L$717,Sheet1!$V$717,Sheet1!$L$718,Sheet1!$V$718,Sheet1!$L$719,Sheet1!$V$719,Sheet1!$L$720,Sheet1!$V$720,Sheet1!$H$721,Sheet1!$J$721,Sheet1!$L$721,Sheet1!$P$721,Sheet1!$T$721,Sheet1!$V$721,Sheet1!$L$723,Sheet1!$V$723</definedName>
    <definedName name="QB_FORMULA_102" localSheetId="1" hidden="1">Sheet1!$L$724,Sheet1!$V$724,Sheet1!$L$725,Sheet1!$V$725,Sheet1!$L$726,Sheet1!$V$726,Sheet1!$L$727,Sheet1!$V$727,Sheet1!$H$728,Sheet1!$J$728,Sheet1!$L$728,Sheet1!$P$728,Sheet1!$T$728,Sheet1!$V$728,Sheet1!$L$730,Sheet1!$V$730</definedName>
    <definedName name="QB_FORMULA_103" localSheetId="1" hidden="1">Sheet1!$L$731,Sheet1!$V$731,Sheet1!$L$732,Sheet1!$V$732,Sheet1!$L$733,Sheet1!$V$733,Sheet1!$L$734,Sheet1!$V$734,Sheet1!$H$735,Sheet1!$J$735,Sheet1!$L$735,Sheet1!$P$735,Sheet1!$T$735,Sheet1!$V$735,Sheet1!$L$737,Sheet1!$V$737</definedName>
    <definedName name="QB_FORMULA_104" localSheetId="1" hidden="1">Sheet1!$L$738,Sheet1!$V$738,Sheet1!$L$739,Sheet1!$V$739,Sheet1!$L$740,Sheet1!$V$740,Sheet1!$L$741,Sheet1!$V$741,Sheet1!$H$742,Sheet1!$J$742,Sheet1!$L$742,Sheet1!$P$742,Sheet1!$T$742,Sheet1!$V$742,Sheet1!$H$743,Sheet1!$J$743</definedName>
    <definedName name="QB_FORMULA_105" localSheetId="1" hidden="1">Sheet1!$L$743,Sheet1!$P$743,Sheet1!$T$743,Sheet1!$V$743,Sheet1!$L$746,Sheet1!$V$746,Sheet1!$L$747,Sheet1!$V$747,Sheet1!$L$748,Sheet1!$V$748,Sheet1!$L$749,Sheet1!$V$749,Sheet1!$L$750,Sheet1!$V$750,Sheet1!$H$751,Sheet1!$J$751</definedName>
    <definedName name="QB_FORMULA_106" localSheetId="1" hidden="1">Sheet1!$L$751,Sheet1!$P$751,Sheet1!$T$751,Sheet1!$V$751,Sheet1!$L$753,Sheet1!$V$753,Sheet1!$L$754,Sheet1!$V$754,Sheet1!$L$755,Sheet1!$V$755,Sheet1!$L$756,Sheet1!$V$756,Sheet1!$H$757,Sheet1!$J$757,Sheet1!$L$757,Sheet1!$P$757</definedName>
    <definedName name="QB_FORMULA_107" localSheetId="1" hidden="1">Sheet1!$T$757,Sheet1!$V$757,Sheet1!$L$759,Sheet1!$V$759,Sheet1!$L$760,Sheet1!$V$760,Sheet1!$L$761,Sheet1!$V$761,Sheet1!$L$762,Sheet1!$V$762,Sheet1!$H$763,Sheet1!$J$763,Sheet1!$L$763,Sheet1!$P$763,Sheet1!$T$763,Sheet1!$V$763</definedName>
    <definedName name="QB_FORMULA_108" localSheetId="1" hidden="1">Sheet1!$L$765,Sheet1!$V$765,Sheet1!$L$766,Sheet1!$V$766,Sheet1!$L$767,Sheet1!$V$767,Sheet1!$H$768,Sheet1!$J$768,Sheet1!$L$768,Sheet1!$P$768,Sheet1!$T$768,Sheet1!$V$768,Sheet1!$L$770,Sheet1!$V$770,Sheet1!$L$771,Sheet1!$V$771</definedName>
    <definedName name="QB_FORMULA_109" localSheetId="1" hidden="1">Sheet1!$L$772,Sheet1!$V$772,Sheet1!$H$773,Sheet1!$J$773,Sheet1!$L$773,Sheet1!$P$773,Sheet1!$T$773,Sheet1!$V$773,Sheet1!$L$775,Sheet1!$V$775,Sheet1!$L$776,Sheet1!$V$776,Sheet1!$L$777,Sheet1!$V$777,Sheet1!$L$778,Sheet1!$V$778</definedName>
    <definedName name="QB_FORMULA_11" localSheetId="1" hidden="1">Sheet1!$L$84,Sheet1!$V$84,Sheet1!$L$85,Sheet1!$V$85,Sheet1!$L$86,Sheet1!$V$86,Sheet1!$L$87,Sheet1!$V$87,Sheet1!$L$88,Sheet1!$V$88,Sheet1!$H$89,Sheet1!$J$89,Sheet1!$L$89,Sheet1!$P$89,Sheet1!$T$89,Sheet1!$V$89</definedName>
    <definedName name="QB_FORMULA_110" localSheetId="1" hidden="1">Sheet1!$H$779,Sheet1!$J$779,Sheet1!$L$779,Sheet1!$P$779,Sheet1!$T$779,Sheet1!$V$779,Sheet1!$H$780,Sheet1!$J$780,Sheet1!$L$780,Sheet1!$P$780,Sheet1!$T$780,Sheet1!$V$780,Sheet1!$L$783,Sheet1!$V$783,Sheet1!$L$784,Sheet1!$V$784</definedName>
    <definedName name="QB_FORMULA_111" localSheetId="1" hidden="1">Sheet1!$H$785,Sheet1!$J$785,Sheet1!$L$785,Sheet1!$P$785,Sheet1!$T$785,Sheet1!$V$785,Sheet1!$L$787,Sheet1!$V$787,Sheet1!$H$788,Sheet1!$J$788,Sheet1!$L$788,Sheet1!$H$789,Sheet1!$J$789,Sheet1!$L$789,Sheet1!$P$789,Sheet1!$T$789</definedName>
    <definedName name="QB_FORMULA_112" localSheetId="1" hidden="1">Sheet1!$V$789,Sheet1!$L$792,Sheet1!$V$792,Sheet1!$L$793,Sheet1!$V$793,Sheet1!$L$794,Sheet1!$V$794,Sheet1!$L$795,Sheet1!$V$795,Sheet1!$L$796,Sheet1!$V$796,Sheet1!$H$797,Sheet1!$J$797,Sheet1!$L$797,Sheet1!$P$797,Sheet1!$T$797</definedName>
    <definedName name="QB_FORMULA_113" localSheetId="1" hidden="1">Sheet1!$V$797,Sheet1!$L$799,Sheet1!$V$799,Sheet1!$L$800,Sheet1!$V$800,Sheet1!$L$801,Sheet1!$V$801,Sheet1!$L$802,Sheet1!$V$802,Sheet1!$H$803,Sheet1!$J$803,Sheet1!$L$803,Sheet1!$P$803,Sheet1!$T$803,Sheet1!$V$803,Sheet1!$L$805</definedName>
    <definedName name="QB_FORMULA_114" localSheetId="1" hidden="1">Sheet1!$V$805,Sheet1!$L$806,Sheet1!$V$806,Sheet1!$L$807,Sheet1!$V$807,Sheet1!$L$808,Sheet1!$V$808,Sheet1!$H$809,Sheet1!$J$809,Sheet1!$L$809,Sheet1!$L$811,Sheet1!$V$811,Sheet1!$L$812,Sheet1!$V$812,Sheet1!$L$813,Sheet1!$V$813</definedName>
    <definedName name="QB_FORMULA_115" localSheetId="1" hidden="1">Sheet1!$L$814,Sheet1!$V$814,Sheet1!$L$815,Sheet1!$V$815,Sheet1!$H$816,Sheet1!$J$816,Sheet1!$L$816,Sheet1!$P$816,Sheet1!$T$816,Sheet1!$V$816,Sheet1!$H$817,Sheet1!$J$817,Sheet1!$L$817,Sheet1!$P$817,Sheet1!$T$817,Sheet1!$V$817</definedName>
    <definedName name="QB_FORMULA_116" localSheetId="1" hidden="1">Sheet1!$H$818,Sheet1!$J$818,Sheet1!$L$818,Sheet1!$P$818,Sheet1!$T$818,Sheet1!$V$818,Sheet1!$H$819,Sheet1!$J$819,Sheet1!$L$819,Sheet1!$P$819,Sheet1!$T$819,Sheet1!$V$819,Sheet1!$L$823,Sheet1!$V$823,Sheet1!$L$824,Sheet1!$V$824</definedName>
    <definedName name="QB_FORMULA_117" localSheetId="1" hidden="1">Sheet1!$L$825,Sheet1!$V$825,Sheet1!$L$826,Sheet1!$V$826,Sheet1!$L$827,Sheet1!$V$827,Sheet1!$L$828,Sheet1!$V$828,Sheet1!$L$829,Sheet1!$V$829,Sheet1!$L$830,Sheet1!$V$830,Sheet1!$H$831,Sheet1!$J$831,Sheet1!$L$831,Sheet1!$P$831</definedName>
    <definedName name="QB_FORMULA_118" localSheetId="1" hidden="1">Sheet1!$T$831,Sheet1!$V$831,Sheet1!$L$833,Sheet1!$V$833,Sheet1!$L$834,Sheet1!$V$834,Sheet1!$L$835,Sheet1!$V$835,Sheet1!$L$836,Sheet1!$V$836,Sheet1!$L$837,Sheet1!$V$837,Sheet1!$L$838,Sheet1!$V$838,Sheet1!$H$839,Sheet1!$J$839</definedName>
    <definedName name="QB_FORMULA_119" localSheetId="1" hidden="1">Sheet1!$L$839,Sheet1!$P$839,Sheet1!$T$839,Sheet1!$V$839,Sheet1!$L$841,Sheet1!$V$841,Sheet1!$L$842,Sheet1!$V$842,Sheet1!$L$843,Sheet1!$V$843,Sheet1!$L$844,Sheet1!$V$844,Sheet1!$L$845,Sheet1!$V$845,Sheet1!$L$846,Sheet1!$V$846</definedName>
    <definedName name="QB_FORMULA_12" localSheetId="1" hidden="1">Sheet1!$L$91,Sheet1!$V$91,Sheet1!$L$92,Sheet1!$V$92,Sheet1!$L$93,Sheet1!$V$93,Sheet1!$L$94,Sheet1!$V$94,Sheet1!$L$95,Sheet1!$V$95,Sheet1!$L$96,Sheet1!$V$96,Sheet1!$L$97,Sheet1!$V$97,Sheet1!$L$98,Sheet1!$V$98</definedName>
    <definedName name="QB_FORMULA_120" localSheetId="1" hidden="1">Sheet1!$H$847,Sheet1!$J$847,Sheet1!$L$847,Sheet1!$P$847,Sheet1!$T$847,Sheet1!$V$847,Sheet1!$H$848,Sheet1!$J$848,Sheet1!$L$848,Sheet1!$P$848,Sheet1!$T$848,Sheet1!$V$848,Sheet1!$H$849,Sheet1!$J$849,Sheet1!$L$849,Sheet1!$P$849</definedName>
    <definedName name="QB_FORMULA_121" localSheetId="1" hidden="1">Sheet1!$T$849,Sheet1!$V$849,Sheet1!$L$853,Sheet1!$V$853,Sheet1!$L$854,Sheet1!$V$854,Sheet1!$L$855,Sheet1!$V$855,Sheet1!$L$856,Sheet1!$V$856,Sheet1!$L$857,Sheet1!$V$857,Sheet1!$L$858,Sheet1!$V$858,Sheet1!$L$859,Sheet1!$V$859</definedName>
    <definedName name="QB_FORMULA_122" localSheetId="1" hidden="1">Sheet1!$L$860,Sheet1!$V$860,Sheet1!$L$861,Sheet1!$V$861,Sheet1!$L$862,Sheet1!$V$862,Sheet1!$L$863,Sheet1!$V$863,Sheet1!$L$864,Sheet1!$V$864,Sheet1!$L$865,Sheet1!$V$865,Sheet1!$L$866,Sheet1!$V$866,Sheet1!$L$867,Sheet1!$V$867</definedName>
    <definedName name="QB_FORMULA_123" localSheetId="1" hidden="1">Sheet1!$L$868,Sheet1!$V$868,Sheet1!$H$869,Sheet1!$J$869,Sheet1!$L$869,Sheet1!$P$869,Sheet1!$T$869,Sheet1!$V$869,Sheet1!$L$871,Sheet1!$V$871,Sheet1!$L$872,Sheet1!$V$872,Sheet1!$L$873,Sheet1!$V$873,Sheet1!$L$874,Sheet1!$V$874</definedName>
    <definedName name="QB_FORMULA_124" localSheetId="1" hidden="1">Sheet1!$L$875,Sheet1!$V$875,Sheet1!$L$876,Sheet1!$V$876,Sheet1!$L$877,Sheet1!$V$877,Sheet1!$L$878,Sheet1!$V$878,Sheet1!$L$879,Sheet1!$V$879,Sheet1!$L$880,Sheet1!$V$880,Sheet1!$L$881,Sheet1!$V$881,Sheet1!$L$882,Sheet1!$V$882</definedName>
    <definedName name="QB_FORMULA_125" localSheetId="1" hidden="1">Sheet1!$L$883,Sheet1!$V$883,Sheet1!$L$884,Sheet1!$V$884,Sheet1!$L$885,Sheet1!$V$885,Sheet1!$L$886,Sheet1!$V$886,Sheet1!$H$887,Sheet1!$J$887,Sheet1!$L$887,Sheet1!$P$887,Sheet1!$T$887,Sheet1!$V$887,Sheet1!$L$889,Sheet1!$V$889</definedName>
    <definedName name="QB_FORMULA_126" localSheetId="1" hidden="1">Sheet1!$L$890,Sheet1!$V$890,Sheet1!$L$891,Sheet1!$V$891,Sheet1!$L$892,Sheet1!$V$892,Sheet1!$L$893,Sheet1!$V$893,Sheet1!$L$894,Sheet1!$V$894,Sheet1!$L$895,Sheet1!$V$895,Sheet1!$L$896,Sheet1!$V$896,Sheet1!$L$897,Sheet1!$V$897</definedName>
    <definedName name="QB_FORMULA_127" localSheetId="1" hidden="1">Sheet1!$L$898,Sheet1!$V$898,Sheet1!$L$899,Sheet1!$V$899,Sheet1!$L$900,Sheet1!$V$900,Sheet1!$L$901,Sheet1!$V$901,Sheet1!$L$902,Sheet1!$V$902,Sheet1!$L$903,Sheet1!$V$903,Sheet1!$L$904,Sheet1!$V$904,Sheet1!$H$905,Sheet1!$J$905</definedName>
    <definedName name="QB_FORMULA_128" localSheetId="1" hidden="1">Sheet1!$L$905,Sheet1!$P$905,Sheet1!$T$905,Sheet1!$V$905,Sheet1!$H$906,Sheet1!$J$906,Sheet1!$L$906,Sheet1!$P$906,Sheet1!$T$906,Sheet1!$V$906,Sheet1!$H$907,Sheet1!$J$907,Sheet1!$L$907,Sheet1!$P$907,Sheet1!$T$907,Sheet1!$V$907</definedName>
    <definedName name="QB_FORMULA_129" localSheetId="1" hidden="1">Sheet1!$L$912,Sheet1!$V$912,Sheet1!$L$913,Sheet1!$V$913,Sheet1!$L$914,Sheet1!$V$914,Sheet1!$L$915,Sheet1!$V$915,Sheet1!$H$916,Sheet1!$J$916,Sheet1!$L$916,Sheet1!$P$916,Sheet1!$T$916,Sheet1!$V$916,Sheet1!$L$918,Sheet1!$V$918</definedName>
    <definedName name="QB_FORMULA_13" localSheetId="1" hidden="1">Sheet1!$H$99,Sheet1!$J$99,Sheet1!$L$99,Sheet1!$P$99,Sheet1!$T$99,Sheet1!$V$99,Sheet1!$L$101,Sheet1!$V$101,Sheet1!$L$102,Sheet1!$V$102,Sheet1!$L$103,Sheet1!$V$103,Sheet1!$L$104,Sheet1!$V$104,Sheet1!$L$105,Sheet1!$V$105</definedName>
    <definedName name="QB_FORMULA_130" localSheetId="1" hidden="1">Sheet1!$L$919,Sheet1!$V$919,Sheet1!$L$920,Sheet1!$V$920,Sheet1!$L$921,Sheet1!$V$921,Sheet1!$L$922,Sheet1!$V$922,Sheet1!$L$923,Sheet1!$V$923,Sheet1!$H$924,Sheet1!$J$924,Sheet1!$L$924,Sheet1!$H$925,Sheet1!$J$925,Sheet1!$L$925</definedName>
    <definedName name="QB_FORMULA_131" localSheetId="1" hidden="1">Sheet1!$P$925,Sheet1!$T$925,Sheet1!$V$925,Sheet1!$H$926,Sheet1!$J$926,Sheet1!$L$926,Sheet1!$P$926,Sheet1!$T$926,Sheet1!$V$926,Sheet1!$L$930,Sheet1!$V$930,Sheet1!$H$931,Sheet1!$J$931,Sheet1!$L$931,Sheet1!$P$931,Sheet1!$T$931</definedName>
    <definedName name="QB_FORMULA_132" localSheetId="1" hidden="1">Sheet1!$V$931,Sheet1!$H$932,Sheet1!$J$932,Sheet1!$L$932,Sheet1!$P$932,Sheet1!$T$932,Sheet1!$V$932,Sheet1!$H$933,Sheet1!$J$933,Sheet1!$L$933,Sheet1!$P$933,Sheet1!$T$933,Sheet1!$V$933,Sheet1!$H$934,Sheet1!$J$934,Sheet1!$L$934</definedName>
    <definedName name="QB_FORMULA_133" localSheetId="1" hidden="1">Sheet1!$P$934,Sheet1!$T$934,Sheet1!$V$934,Sheet1!$L$939,Sheet1!$V$939,Sheet1!$L$940,Sheet1!$V$940,Sheet1!$L$941,Sheet1!$V$941,Sheet1!$L$942,Sheet1!$V$942,Sheet1!$L$943,Sheet1!$V$943,Sheet1!$L$944,Sheet1!$V$944,Sheet1!$L$945</definedName>
    <definedName name="QB_FORMULA_134" localSheetId="1" hidden="1">Sheet1!$V$945,Sheet1!$L$946,Sheet1!$V$946,Sheet1!$H$947,Sheet1!$J$947,Sheet1!$L$947,Sheet1!$P$947,Sheet1!$T$947,Sheet1!$V$947,Sheet1!$L$949,Sheet1!$V$949,Sheet1!$L$950,Sheet1!$V$950,Sheet1!$L$951,Sheet1!$V$951,Sheet1!$L$952</definedName>
    <definedName name="QB_FORMULA_135" localSheetId="1" hidden="1">Sheet1!$V$952,Sheet1!$L$953,Sheet1!$V$953,Sheet1!$L$954,Sheet1!$V$954,Sheet1!$H$955,Sheet1!$J$955,Sheet1!$L$955,Sheet1!$P$955,Sheet1!$T$955,Sheet1!$V$955,Sheet1!$L$957,Sheet1!$V$957,Sheet1!$L$958,Sheet1!$V$958,Sheet1!$L$959</definedName>
    <definedName name="QB_FORMULA_136" localSheetId="1" hidden="1">Sheet1!$V$959,Sheet1!$L$960,Sheet1!$V$960,Sheet1!$L$961,Sheet1!$V$961,Sheet1!$L$962,Sheet1!$V$962,Sheet1!$L$963,Sheet1!$V$963,Sheet1!$L$964,Sheet1!$V$964,Sheet1!$H$965,Sheet1!$J$965,Sheet1!$L$965,Sheet1!$P$965,Sheet1!$T$965</definedName>
    <definedName name="QB_FORMULA_137" localSheetId="1" hidden="1">Sheet1!$V$965,Sheet1!$L$967,Sheet1!$V$967,Sheet1!$L$968,Sheet1!$V$968,Sheet1!$L$969,Sheet1!$V$969,Sheet1!$L$970,Sheet1!$V$970,Sheet1!$L$971,Sheet1!$V$971,Sheet1!$L$972,Sheet1!$V$972,Sheet1!$L$973,Sheet1!$V$973,Sheet1!$L$974</definedName>
    <definedName name="QB_FORMULA_138" localSheetId="1" hidden="1">Sheet1!$V$974,Sheet1!$H$975,Sheet1!$J$975,Sheet1!$L$975,Sheet1!$P$975,Sheet1!$T$975,Sheet1!$V$975,Sheet1!$L$977,Sheet1!$V$977,Sheet1!$L$978,Sheet1!$V$978,Sheet1!$L$979,Sheet1!$V$979,Sheet1!$L$980,Sheet1!$V$980,Sheet1!$L$981</definedName>
    <definedName name="QB_FORMULA_139" localSheetId="1" hidden="1">Sheet1!$V$981,Sheet1!$L$982,Sheet1!$V$982,Sheet1!$L$983,Sheet1!$V$983,Sheet1!$L$984,Sheet1!$V$984,Sheet1!$H$985,Sheet1!$J$985,Sheet1!$L$985,Sheet1!$P$985,Sheet1!$T$985,Sheet1!$V$985,Sheet1!$H$986,Sheet1!$J$986,Sheet1!$L$986</definedName>
    <definedName name="QB_FORMULA_14" localSheetId="1" hidden="1">Sheet1!$L$106,Sheet1!$V$106,Sheet1!$H$107,Sheet1!$J$107,Sheet1!$L$107,Sheet1!$P$107,Sheet1!$T$107,Sheet1!$V$107,Sheet1!$H$108,Sheet1!$J$108,Sheet1!$L$108,Sheet1!$P$108,Sheet1!$T$108,Sheet1!$V$108,Sheet1!$L$111,Sheet1!$V$111</definedName>
    <definedName name="QB_FORMULA_140" localSheetId="1" hidden="1">Sheet1!$P$986,Sheet1!$T$986,Sheet1!$V$986,Sheet1!$H$987,Sheet1!$J$987,Sheet1!$L$987,Sheet1!$P$987,Sheet1!$T$987,Sheet1!$V$987,Sheet1!$L$991,Sheet1!$V$991,Sheet1!$L$992,Sheet1!$V$992,Sheet1!$L$993,Sheet1!$V$993,Sheet1!$L$994</definedName>
    <definedName name="QB_FORMULA_141" localSheetId="1" hidden="1">Sheet1!$V$994,Sheet1!$L$995,Sheet1!$V$995,Sheet1!$L$996,Sheet1!$V$996,Sheet1!$H$997,Sheet1!$J$997,Sheet1!$L$997,Sheet1!$P$997,Sheet1!$T$997,Sheet1!$V$997,Sheet1!$L$999,Sheet1!$V$999,Sheet1!$L$1000,Sheet1!$V$1000,Sheet1!$L$1001</definedName>
    <definedName name="QB_FORMULA_142" localSheetId="1" hidden="1">Sheet1!$V$1001,Sheet1!$L$1002,Sheet1!$V$1002,Sheet1!$L$1003,Sheet1!$V$1003,Sheet1!$L$1004,Sheet1!$V$1004,Sheet1!$H$1005,Sheet1!$J$1005,Sheet1!$L$1005,Sheet1!$P$1005,Sheet1!$T$1005,Sheet1!$V$1005,Sheet1!$L$1007,Sheet1!$V$1007,Sheet1!$L$1008</definedName>
    <definedName name="QB_FORMULA_143" localSheetId="1" hidden="1">Sheet1!$V$1008,Sheet1!$L$1009,Sheet1!$V$1009,Sheet1!$H$1010,Sheet1!$J$1010,Sheet1!$L$1010,Sheet1!$P$1010,Sheet1!$T$1010,Sheet1!$V$1010,Sheet1!$L$1012,Sheet1!$V$1012,Sheet1!$L$1013,Sheet1!$V$1013,Sheet1!$L$1014,Sheet1!$V$1014,Sheet1!$L$1015</definedName>
    <definedName name="QB_FORMULA_144" localSheetId="1" hidden="1">Sheet1!$V$1015,Sheet1!$L$1016,Sheet1!$V$1016,Sheet1!$L$1017,Sheet1!$V$1017,Sheet1!$H$1018,Sheet1!$J$1018,Sheet1!$L$1018,Sheet1!$P$1018,Sheet1!$T$1018,Sheet1!$V$1018,Sheet1!$L$1020,Sheet1!$V$1020,Sheet1!$L$1021,Sheet1!$V$1021,Sheet1!$L$1022</definedName>
    <definedName name="QB_FORMULA_145" localSheetId="1" hidden="1">Sheet1!$V$1022,Sheet1!$L$1023,Sheet1!$V$1023,Sheet1!$L$1024,Sheet1!$V$1024,Sheet1!$L$1025,Sheet1!$V$1025,Sheet1!$L$1026,Sheet1!$V$1026,Sheet1!$H$1027,Sheet1!$J$1027,Sheet1!$L$1027,Sheet1!$P$1027,Sheet1!$T$1027,Sheet1!$V$1027,Sheet1!$H$1028</definedName>
    <definedName name="QB_FORMULA_146" localSheetId="1" hidden="1">Sheet1!$J$1028,Sheet1!$L$1028,Sheet1!$P$1028,Sheet1!$T$1028,Sheet1!$V$1028,Sheet1!$H$1029,Sheet1!$J$1029,Sheet1!$L$1029,Sheet1!$P$1029,Sheet1!$T$1029,Sheet1!$V$1029,Sheet1!$L$1033,Sheet1!$V$1033,Sheet1!$L$1034,Sheet1!$V$1034,Sheet1!$L$1035</definedName>
    <definedName name="QB_FORMULA_147" localSheetId="1" hidden="1">Sheet1!$V$1035,Sheet1!$L$1036,Sheet1!$V$1036,Sheet1!$L$1037,Sheet1!$V$1037,Sheet1!$L$1038,Sheet1!$V$1038,Sheet1!$L$1039,Sheet1!$V$1039,Sheet1!$L$1040,Sheet1!$V$1040,Sheet1!$H$1041,Sheet1!$J$1041,Sheet1!$L$1041,Sheet1!$P$1041,Sheet1!$T$1041</definedName>
    <definedName name="QB_FORMULA_148" localSheetId="1" hidden="1">Sheet1!$V$1041,Sheet1!$L$1043,Sheet1!$V$1043,Sheet1!$L$1044,Sheet1!$V$1044,Sheet1!$L$1045,Sheet1!$V$1045,Sheet1!$L$1046,Sheet1!$V$1046,Sheet1!$L$1047,Sheet1!$V$1047,Sheet1!$L$1048,Sheet1!$V$1048,Sheet1!$L$1049,Sheet1!$V$1049,Sheet1!$L$1050</definedName>
    <definedName name="QB_FORMULA_149" localSheetId="1" hidden="1">Sheet1!$V$1050,Sheet1!$H$1051,Sheet1!$J$1051,Sheet1!$L$1051,Sheet1!$P$1051,Sheet1!$T$1051,Sheet1!$V$1051,Sheet1!$L$1053,Sheet1!$V$1053,Sheet1!$L$1054,Sheet1!$V$1054,Sheet1!$L$1055,Sheet1!$V$1055,Sheet1!$L$1056,Sheet1!$V$1056,Sheet1!$L$1057</definedName>
    <definedName name="QB_FORMULA_15" localSheetId="1" hidden="1">Sheet1!$L$112,Sheet1!$V$112,Sheet1!$L$113,Sheet1!$V$113,Sheet1!$L$114,Sheet1!$V$114,Sheet1!$L$115,Sheet1!$V$115,Sheet1!$L$116,Sheet1!$V$116,Sheet1!$L$117,Sheet1!$V$117,Sheet1!$L$118,Sheet1!$V$118,Sheet1!$H$119,Sheet1!$J$119</definedName>
    <definedName name="QB_FORMULA_150" localSheetId="1" hidden="1">Sheet1!$V$1057,Sheet1!$L$1058,Sheet1!$V$1058,Sheet1!$L$1059,Sheet1!$V$1059,Sheet1!$L$1060,Sheet1!$V$1060,Sheet1!$H$1061,Sheet1!$J$1061,Sheet1!$L$1061,Sheet1!$P$1061,Sheet1!$T$1061,Sheet1!$V$1061,Sheet1!$L$1063,Sheet1!$V$1063,Sheet1!$L$1064</definedName>
    <definedName name="QB_FORMULA_151" localSheetId="1" hidden="1">Sheet1!$V$1064,Sheet1!$L$1065,Sheet1!$V$1065,Sheet1!$L$1066,Sheet1!$V$1066,Sheet1!$L$1067,Sheet1!$V$1067,Sheet1!$H$1068,Sheet1!$J$1068,Sheet1!$L$1068,Sheet1!$P$1068,Sheet1!$T$1068,Sheet1!$V$1068,Sheet1!$H$1069,Sheet1!$J$1069,Sheet1!$L$1069</definedName>
    <definedName name="QB_FORMULA_152" localSheetId="1" hidden="1">Sheet1!$P$1069,Sheet1!$T$1069,Sheet1!$V$1069,Sheet1!$H$1070,Sheet1!$J$1070,Sheet1!$L$1070,Sheet1!$P$1070,Sheet1!$T$1070,Sheet1!$V$1070,Sheet1!$H$1071,Sheet1!$J$1071,Sheet1!$L$1071,Sheet1!$P$1071,Sheet1!$T$1071,Sheet1!$V$1071,Sheet1!$L$1074</definedName>
    <definedName name="QB_FORMULA_153" localSheetId="1" hidden="1">Sheet1!$V$1074,Sheet1!$L$1075,Sheet1!$V$1075,Sheet1!$L$1076,Sheet1!$V$1076,Sheet1!$L$1077,Sheet1!$V$1077,Sheet1!$L$1078,Sheet1!$V$1078,Sheet1!$L$1079,Sheet1!$V$1079,Sheet1!$L$1080,Sheet1!$V$1080,Sheet1!$L$1081,Sheet1!$V$1081,Sheet1!$H$1082</definedName>
    <definedName name="QB_FORMULA_154" localSheetId="1" hidden="1">Sheet1!$J$1082,Sheet1!$L$1082,Sheet1!$P$1082,Sheet1!$T$1082,Sheet1!$V$1082,Sheet1!$L$1084,Sheet1!$V$1084,Sheet1!$L$1085,Sheet1!$V$1085,Sheet1!$L$1086,Sheet1!$V$1086,Sheet1!$H$1087,Sheet1!$J$1087,Sheet1!$L$1087,Sheet1!$P$1087,Sheet1!$T$1087</definedName>
    <definedName name="QB_FORMULA_155" localSheetId="1" hidden="1">Sheet1!$V$1087,Sheet1!$L$1089,Sheet1!$V$1089,Sheet1!$L$1090,Sheet1!$V$1090,Sheet1!$L$1091,Sheet1!$V$1091,Sheet1!$L$1092,Sheet1!$V$1092,Sheet1!$L$1093,Sheet1!$V$1093,Sheet1!$L$1094,Sheet1!$V$1094,Sheet1!$L$1095,Sheet1!$V$1095,Sheet1!$H$1096</definedName>
    <definedName name="QB_FORMULA_156" localSheetId="1" hidden="1">Sheet1!$J$1096,Sheet1!$L$1096,Sheet1!$P$1096,Sheet1!$T$1096,Sheet1!$V$1096,Sheet1!$L$1098,Sheet1!$V$1098,Sheet1!$L$1099,Sheet1!$V$1099,Sheet1!$L$1100,Sheet1!$V$1100,Sheet1!$L$1101,Sheet1!$V$1101,Sheet1!$L$1102,Sheet1!$V$1102,Sheet1!$L$1103</definedName>
    <definedName name="QB_FORMULA_157" localSheetId="1" hidden="1">Sheet1!$V$1103,Sheet1!$H$1104,Sheet1!$J$1104,Sheet1!$L$1104,Sheet1!$P$1104,Sheet1!$T$1104,Sheet1!$V$1104,Sheet1!$L$1106,Sheet1!$V$1106,Sheet1!$L$1107,Sheet1!$V$1107,Sheet1!$L$1108,Sheet1!$V$1108,Sheet1!$L$1109,Sheet1!$V$1109,Sheet1!$L$1110</definedName>
    <definedName name="QB_FORMULA_158" localSheetId="1" hidden="1">Sheet1!$V$1110,Sheet1!$L$1111,Sheet1!$V$1111,Sheet1!$L$1112,Sheet1!$V$1112,Sheet1!$H$1113,Sheet1!$J$1113,Sheet1!$L$1113,Sheet1!$P$1113,Sheet1!$T$1113,Sheet1!$V$1113,Sheet1!$L$1115,Sheet1!$V$1115,Sheet1!$L$1116,Sheet1!$V$1116,Sheet1!$L$1117</definedName>
    <definedName name="QB_FORMULA_159" localSheetId="1" hidden="1">Sheet1!$V$1117,Sheet1!$L$1118,Sheet1!$V$1118,Sheet1!$L$1119,Sheet1!$V$1119,Sheet1!$L$1120,Sheet1!$V$1120,Sheet1!$H$1121,Sheet1!$J$1121,Sheet1!$L$1121,Sheet1!$P$1121,Sheet1!$T$1121,Sheet1!$V$1121,Sheet1!$L$1123,Sheet1!$V$1123,Sheet1!$H$1124</definedName>
    <definedName name="QB_FORMULA_16" localSheetId="1" hidden="1">Sheet1!$L$119,Sheet1!$P$119,Sheet1!$T$119,Sheet1!$V$119,Sheet1!$L$121,Sheet1!$V$121,Sheet1!$L$122,Sheet1!$V$122,Sheet1!$L$123,Sheet1!$V$123,Sheet1!$L$124,Sheet1!$V$124,Sheet1!$L$125,Sheet1!$V$125,Sheet1!$L$126,Sheet1!$V$126</definedName>
    <definedName name="QB_FORMULA_160" localSheetId="1" hidden="1">Sheet1!$J$1124,Sheet1!$L$1124,Sheet1!$P$1124,Sheet1!$T$1124,Sheet1!$V$1124,Sheet1!$L$1126,Sheet1!$V$1126,Sheet1!$L$1127,Sheet1!$V$1127,Sheet1!$L$1128,Sheet1!$V$1128,Sheet1!$L$1129,Sheet1!$V$1129,Sheet1!$H$1130,Sheet1!$J$1130,Sheet1!$L$1130</definedName>
    <definedName name="QB_FORMULA_161" localSheetId="1" hidden="1">Sheet1!$P$1130,Sheet1!$T$1130,Sheet1!$V$1130,Sheet1!$L$1132,Sheet1!$V$1132,Sheet1!$L$1133,Sheet1!$V$1133,Sheet1!$L$1134,Sheet1!$V$1134,Sheet1!$L$1135,Sheet1!$V$1135,Sheet1!$L$1136,Sheet1!$V$1136,Sheet1!$L$1137,Sheet1!$V$1137,Sheet1!$L$1138</definedName>
    <definedName name="QB_FORMULA_162" localSheetId="1" hidden="1">Sheet1!$V$1138,Sheet1!$L$1139,Sheet1!$V$1139,Sheet1!$L$1140,Sheet1!$V$1140,Sheet1!$H$1141,Sheet1!$J$1141,Sheet1!$L$1141,Sheet1!$P$1141,Sheet1!$T$1141,Sheet1!$V$1141,Sheet1!$L$1143,Sheet1!$V$1143,Sheet1!$L$1144,Sheet1!$V$1144,Sheet1!$L$1145</definedName>
    <definedName name="QB_FORMULA_163" localSheetId="1" hidden="1">Sheet1!$V$1145,Sheet1!$L$1146,Sheet1!$V$1146,Sheet1!$L$1147,Sheet1!$V$1147,Sheet1!$L$1148,Sheet1!$V$1148,Sheet1!$L$1149,Sheet1!$V$1149,Sheet1!$H$1150,Sheet1!$J$1150,Sheet1!$L$1150,Sheet1!$P$1150,Sheet1!$T$1150,Sheet1!$V$1150,Sheet1!$L$1152</definedName>
    <definedName name="QB_FORMULA_164" localSheetId="1" hidden="1">Sheet1!$V$1152,Sheet1!$L$1153,Sheet1!$V$1153,Sheet1!$L$1154,Sheet1!$V$1154,Sheet1!$L$1155,Sheet1!$V$1155,Sheet1!$L$1156,Sheet1!$V$1156,Sheet1!$L$1157,Sheet1!$V$1157,Sheet1!$L$1158,Sheet1!$V$1158,Sheet1!$H$1159,Sheet1!$J$1159,Sheet1!$L$1159</definedName>
    <definedName name="QB_FORMULA_165" localSheetId="1" hidden="1">Sheet1!$P$1159,Sheet1!$T$1159,Sheet1!$V$1159,Sheet1!$H$1160,Sheet1!$J$1160,Sheet1!$L$1160,Sheet1!$P$1160,Sheet1!$T$1160,Sheet1!$V$1160,Sheet1!$L$1161,Sheet1!$V$1161,Sheet1!$L$1165,Sheet1!$V$1165,Sheet1!$L$1166,Sheet1!$V$1166,Sheet1!$L$1167</definedName>
    <definedName name="QB_FORMULA_166" localSheetId="1" hidden="1">Sheet1!$V$1167,Sheet1!$L$1168,Sheet1!$V$1168,Sheet1!$L$1169,Sheet1!$V$1169,Sheet1!$H$1170,Sheet1!$J$1170,Sheet1!$L$1170,Sheet1!$P$1170,Sheet1!$T$1170,Sheet1!$V$1170,Sheet1!$L$1172,Sheet1!$V$1172,Sheet1!$L$1173,Sheet1!$V$1173,Sheet1!$L$1174</definedName>
    <definedName name="QB_FORMULA_167" localSheetId="1" hidden="1">Sheet1!$V$1174,Sheet1!$H$1175,Sheet1!$J$1175,Sheet1!$L$1175,Sheet1!$P$1175,Sheet1!$T$1175,Sheet1!$V$1175,Sheet1!$L$1177,Sheet1!$V$1177,Sheet1!$L$1178,Sheet1!$V$1178,Sheet1!$H$1179,Sheet1!$J$1179,Sheet1!$L$1179,Sheet1!$P$1179,Sheet1!$T$1179</definedName>
    <definedName name="QB_FORMULA_168" localSheetId="1" hidden="1">Sheet1!$V$1179,Sheet1!$L$1181,Sheet1!$V$1181,Sheet1!$L$1182,Sheet1!$V$1182,Sheet1!$L$1183,Sheet1!$V$1183,Sheet1!$H$1184,Sheet1!$J$1184,Sheet1!$L$1184,Sheet1!$H$1185,Sheet1!$J$1185,Sheet1!$L$1185,Sheet1!$P$1185,Sheet1!$T$1185,Sheet1!$V$1185</definedName>
    <definedName name="QB_FORMULA_169" localSheetId="1" hidden="1">Sheet1!$L$1189,Sheet1!$V$1189,Sheet1!$L$1190,Sheet1!$V$1190,Sheet1!$H$1191,Sheet1!$J$1191,Sheet1!$L$1191,Sheet1!$P$1191,Sheet1!$T$1191,Sheet1!$V$1191,Sheet1!$L$1193,Sheet1!$V$1193,Sheet1!$L$1194,Sheet1!$V$1194,Sheet1!$L$1195,Sheet1!$V$1195</definedName>
    <definedName name="QB_FORMULA_17" localSheetId="1" hidden="1">Sheet1!$L$127,Sheet1!$V$127,Sheet1!$L$128,Sheet1!$V$128,Sheet1!$H$129,Sheet1!$J$129,Sheet1!$L$129,Sheet1!$P$129,Sheet1!$T$129,Sheet1!$V$129,Sheet1!$H$130,Sheet1!$J$130,Sheet1!$L$130,Sheet1!$P$130,Sheet1!$T$130,Sheet1!$V$130</definedName>
    <definedName name="QB_FORMULA_170" localSheetId="1" hidden="1">Sheet1!$H$1196,Sheet1!$J$1196,Sheet1!$L$1196,Sheet1!$P$1196,Sheet1!$T$1196,Sheet1!$V$1196,Sheet1!$H$1197,Sheet1!$J$1197,Sheet1!$L$1197,Sheet1!$P$1197,Sheet1!$T$1197,Sheet1!$V$1197,Sheet1!$L$1200,Sheet1!$V$1200,Sheet1!$L$1201,Sheet1!$V$1201</definedName>
    <definedName name="QB_FORMULA_171" localSheetId="1" hidden="1">Sheet1!$L$1202,Sheet1!$V$1202,Sheet1!$L$1203,Sheet1!$V$1203,Sheet1!$L$1204,Sheet1!$V$1204,Sheet1!$L$1205,Sheet1!$V$1205,Sheet1!$H$1206,Sheet1!$J$1206,Sheet1!$L$1206,Sheet1!$P$1206,Sheet1!$T$1206,Sheet1!$V$1206,Sheet1!$L$1208,Sheet1!$V$1208</definedName>
    <definedName name="QB_FORMULA_172" localSheetId="1" hidden="1">Sheet1!$L$1209,Sheet1!$V$1209,Sheet1!$L$1210,Sheet1!$V$1210,Sheet1!$L$1211,Sheet1!$V$1211,Sheet1!$H$1212,Sheet1!$J$1212,Sheet1!$L$1212,Sheet1!$P$1212,Sheet1!$T$1212,Sheet1!$V$1212,Sheet1!$L$1214,Sheet1!$V$1214,Sheet1!$L$1215,Sheet1!$V$1215</definedName>
    <definedName name="QB_FORMULA_173" localSheetId="1" hidden="1">Sheet1!$L$1216,Sheet1!$V$1216,Sheet1!$L$1217,Sheet1!$V$1217,Sheet1!$L$1218,Sheet1!$V$1218,Sheet1!$L$1219,Sheet1!$V$1219,Sheet1!$H$1220,Sheet1!$J$1220,Sheet1!$L$1220,Sheet1!$P$1220,Sheet1!$T$1220,Sheet1!$V$1220,Sheet1!$L$1222,Sheet1!$V$1222</definedName>
    <definedName name="QB_FORMULA_174" localSheetId="1" hidden="1">Sheet1!$L$1223,Sheet1!$V$1223,Sheet1!$L$1224,Sheet1!$V$1224,Sheet1!$H$1225,Sheet1!$J$1225,Sheet1!$L$1225,Sheet1!$P$1225,Sheet1!$T$1225,Sheet1!$V$1225,Sheet1!$L$1227,Sheet1!$V$1227,Sheet1!$L$1228,Sheet1!$V$1228,Sheet1!$L$1229,Sheet1!$V$1229</definedName>
    <definedName name="QB_FORMULA_175" localSheetId="1" hidden="1">Sheet1!$L$1230,Sheet1!$V$1230,Sheet1!$L$1231,Sheet1!$V$1231,Sheet1!$H$1232,Sheet1!$J$1232,Sheet1!$L$1232,Sheet1!$P$1232,Sheet1!$T$1232,Sheet1!$V$1232,Sheet1!$L$1234,Sheet1!$V$1234,Sheet1!$L$1235,Sheet1!$V$1235,Sheet1!$L$1236,Sheet1!$V$1236</definedName>
    <definedName name="QB_FORMULA_176" localSheetId="1" hidden="1">Sheet1!$L$1237,Sheet1!$V$1237,Sheet1!$L$1238,Sheet1!$V$1238,Sheet1!$H$1239,Sheet1!$J$1239,Sheet1!$L$1239,Sheet1!$P$1239,Sheet1!$T$1239,Sheet1!$V$1239,Sheet1!$L$1241,Sheet1!$V$1241,Sheet1!$L$1242,Sheet1!$V$1242,Sheet1!$L$1243,Sheet1!$V$1243</definedName>
    <definedName name="QB_FORMULA_177" localSheetId="1" hidden="1">Sheet1!$L$1244,Sheet1!$V$1244,Sheet1!$L$1245,Sheet1!$V$1245,Sheet1!$L$1246,Sheet1!$V$1246,Sheet1!$H$1247,Sheet1!$J$1247,Sheet1!$L$1247,Sheet1!$P$1247,Sheet1!$T$1247,Sheet1!$V$1247,Sheet1!$L$1249,Sheet1!$V$1249,Sheet1!$L$1250,Sheet1!$V$1250</definedName>
    <definedName name="QB_FORMULA_178" localSheetId="1" hidden="1">Sheet1!$L$1251,Sheet1!$V$1251,Sheet1!$L$1252,Sheet1!$V$1252,Sheet1!$H$1253,Sheet1!$J$1253,Sheet1!$L$1253,Sheet1!$P$1253,Sheet1!$T$1253,Sheet1!$V$1253,Sheet1!$L$1255,Sheet1!$V$1255,Sheet1!$L$1256,Sheet1!$V$1256,Sheet1!$L$1257,Sheet1!$V$1257</definedName>
    <definedName name="QB_FORMULA_179" localSheetId="1" hidden="1">Sheet1!$L$1258,Sheet1!$V$1258,Sheet1!$L$1259,Sheet1!$V$1259,Sheet1!$L$1260,Sheet1!$V$1260,Sheet1!$H$1261,Sheet1!$J$1261,Sheet1!$L$1261,Sheet1!$P$1261,Sheet1!$T$1261,Sheet1!$V$1261,Sheet1!$L$1263,Sheet1!$V$1263,Sheet1!$L$1264,Sheet1!$V$1264</definedName>
    <definedName name="QB_FORMULA_18" localSheetId="1" hidden="1">Sheet1!$L$133,Sheet1!$V$133,Sheet1!$L$134,Sheet1!$V$134,Sheet1!$L$135,Sheet1!$V$135,Sheet1!$L$136,Sheet1!$V$136,Sheet1!$L$137,Sheet1!$V$137,Sheet1!$L$138,Sheet1!$V$138,Sheet1!$L$139,Sheet1!$V$139,Sheet1!$L$140,Sheet1!$V$140</definedName>
    <definedName name="QB_FORMULA_180" localSheetId="1" hidden="1">Sheet1!$L$1265,Sheet1!$V$1265,Sheet1!$L$1266,Sheet1!$V$1266,Sheet1!$L$1267,Sheet1!$V$1267,Sheet1!$L$1268,Sheet1!$V$1268,Sheet1!$H$1269,Sheet1!$J$1269,Sheet1!$L$1269,Sheet1!$P$1269,Sheet1!$T$1269,Sheet1!$V$1269,Sheet1!$L$1271,Sheet1!$V$1271</definedName>
    <definedName name="QB_FORMULA_181" localSheetId="1" hidden="1">Sheet1!$L$1272,Sheet1!$V$1272,Sheet1!$L$1273,Sheet1!$V$1273,Sheet1!$L$1274,Sheet1!$V$1274,Sheet1!$L$1275,Sheet1!$V$1275,Sheet1!$H$1276,Sheet1!$J$1276,Sheet1!$L$1276,Sheet1!$P$1276,Sheet1!$T$1276,Sheet1!$V$1276,Sheet1!$L$1278,Sheet1!$V$1278</definedName>
    <definedName name="QB_FORMULA_182" localSheetId="1" hidden="1">Sheet1!$L$1279,Sheet1!$V$1279,Sheet1!$L$1280,Sheet1!$V$1280,Sheet1!$H$1281,Sheet1!$J$1281,Sheet1!$L$1281,Sheet1!$P$1281,Sheet1!$T$1281,Sheet1!$V$1281,Sheet1!$L$1283,Sheet1!$V$1283,Sheet1!$L$1284,Sheet1!$V$1284,Sheet1!$L$1285,Sheet1!$V$1285</definedName>
    <definedName name="QB_FORMULA_183" localSheetId="1" hidden="1">Sheet1!$L$1286,Sheet1!$V$1286,Sheet1!$L$1287,Sheet1!$V$1287,Sheet1!$L$1288,Sheet1!$V$1288,Sheet1!$H$1289,Sheet1!$J$1289,Sheet1!$L$1289,Sheet1!$P$1289,Sheet1!$T$1289,Sheet1!$V$1289,Sheet1!$L$1291,Sheet1!$V$1291,Sheet1!$L$1292,Sheet1!$V$1292</definedName>
    <definedName name="QB_FORMULA_184" localSheetId="1" hidden="1">Sheet1!$L$1293,Sheet1!$V$1293,Sheet1!$L$1294,Sheet1!$V$1294,Sheet1!$L$1295,Sheet1!$V$1295,Sheet1!$L$1296,Sheet1!$V$1296,Sheet1!$H$1297,Sheet1!$J$1297,Sheet1!$L$1297,Sheet1!$P$1297,Sheet1!$T$1297,Sheet1!$V$1297,Sheet1!$H$1298,Sheet1!$J$1298</definedName>
    <definedName name="QB_FORMULA_185" localSheetId="1" hidden="1">Sheet1!$L$1298,Sheet1!$P$1298,Sheet1!$T$1298,Sheet1!$V$1298,Sheet1!$H$1299,Sheet1!$J$1299,Sheet1!$L$1299,Sheet1!$P$1299,Sheet1!$T$1299,Sheet1!$V$1299,Sheet1!$L$1302,Sheet1!$V$1302,Sheet1!$L$1303,Sheet1!$V$1303,Sheet1!$L$1304,Sheet1!$V$1304</definedName>
    <definedName name="QB_FORMULA_186" localSheetId="1" hidden="1">Sheet1!$L$1305,Sheet1!$V$1305,Sheet1!$H$1306,Sheet1!$J$1306,Sheet1!$L$1306,Sheet1!$P$1306,Sheet1!$T$1306,Sheet1!$V$1306,Sheet1!$L$1308,Sheet1!$V$1308,Sheet1!$L$1309,Sheet1!$V$1309,Sheet1!$L$1310,Sheet1!$V$1310,Sheet1!$L$1311,Sheet1!$V$1311</definedName>
    <definedName name="QB_FORMULA_187" localSheetId="1" hidden="1">Sheet1!$L$1312,Sheet1!$V$1312,Sheet1!$H$1313,Sheet1!$J$1313,Sheet1!$L$1313,Sheet1!$P$1313,Sheet1!$T$1313,Sheet1!$V$1313,Sheet1!$L$1315,Sheet1!$V$1315,Sheet1!$L$1316,Sheet1!$V$1316,Sheet1!$L$1317,Sheet1!$V$1317,Sheet1!$L$1318,Sheet1!$V$1318</definedName>
    <definedName name="QB_FORMULA_188" localSheetId="1" hidden="1">Sheet1!$H$1319,Sheet1!$J$1319,Sheet1!$L$1319,Sheet1!$P$1319,Sheet1!$T$1319,Sheet1!$V$1319,Sheet1!$L$1321,Sheet1!$V$1321,Sheet1!$H$1322,Sheet1!$J$1322,Sheet1!$L$1322,Sheet1!$L$1324,Sheet1!$V$1324,Sheet1!$H$1325,Sheet1!$J$1325,Sheet1!$L$1325</definedName>
    <definedName name="QB_FORMULA_189" localSheetId="1" hidden="1">Sheet1!$P$1325,Sheet1!$T$1325,Sheet1!$V$1325,Sheet1!$H$1326,Sheet1!$J$1326,Sheet1!$L$1326,Sheet1!$P$1326,Sheet1!$T$1326,Sheet1!$V$1326,Sheet1!$L$1329,Sheet1!$V$1329,Sheet1!$L$1330,Sheet1!$V$1330,Sheet1!$L$1331,Sheet1!$V$1331,Sheet1!$L$1332</definedName>
    <definedName name="QB_FORMULA_19" localSheetId="1" hidden="1">Sheet1!$H$141,Sheet1!$J$141,Sheet1!$L$141,Sheet1!$P$141,Sheet1!$T$141,Sheet1!$V$141,Sheet1!$L$143,Sheet1!$V$143,Sheet1!$L$144,Sheet1!$V$144,Sheet1!$L$145,Sheet1!$V$145,Sheet1!$L$146,Sheet1!$V$146,Sheet1!$L$147,Sheet1!$V$147</definedName>
    <definedName name="QB_FORMULA_190" localSheetId="1" hidden="1">Sheet1!$V$1332,Sheet1!$H$1333,Sheet1!$J$1333,Sheet1!$L$1333,Sheet1!$P$1333,Sheet1!$T$1333,Sheet1!$V$1333,Sheet1!$L$1335,Sheet1!$V$1335,Sheet1!$L$1336,Sheet1!$V$1336,Sheet1!$L$1337,Sheet1!$V$1337,Sheet1!$L$1338,Sheet1!$V$1338,Sheet1!$H$1339</definedName>
    <definedName name="QB_FORMULA_191" localSheetId="1" hidden="1">Sheet1!$J$1339,Sheet1!$L$1339,Sheet1!$P$1339,Sheet1!$T$1339,Sheet1!$V$1339,Sheet1!$H$1340,Sheet1!$J$1340,Sheet1!$L$1340,Sheet1!$P$1340,Sheet1!$T$1340,Sheet1!$V$1340,Sheet1!$L$1344,Sheet1!$V$1344,Sheet1!$L$1345,Sheet1!$V$1345,Sheet1!$L$1346</definedName>
    <definedName name="QB_FORMULA_192" localSheetId="1" hidden="1">Sheet1!$V$1346,Sheet1!$L$1347,Sheet1!$V$1347,Sheet1!$L$1348,Sheet1!$V$1348,Sheet1!$L$1349,Sheet1!$V$1349,Sheet1!$H$1350,Sheet1!$J$1350,Sheet1!$L$1350,Sheet1!$P$1350,Sheet1!$T$1350,Sheet1!$V$1350,Sheet1!$L$1352,Sheet1!$V$1352,Sheet1!$L$1353</definedName>
    <definedName name="QB_FORMULA_193" localSheetId="1" hidden="1">Sheet1!$V$1353,Sheet1!$L$1354,Sheet1!$V$1354,Sheet1!$H$1355,Sheet1!$J$1355,Sheet1!$L$1355,Sheet1!$P$1355,Sheet1!$T$1355,Sheet1!$V$1355,Sheet1!$L$1357,Sheet1!$V$1357,Sheet1!$L$1358,Sheet1!$V$1358,Sheet1!$H$1359,Sheet1!$J$1359,Sheet1!$L$1359</definedName>
    <definedName name="QB_FORMULA_194" localSheetId="1" hidden="1">Sheet1!$P$1359,Sheet1!$T$1359,Sheet1!$V$1359,Sheet1!$L$1361,Sheet1!$V$1361,Sheet1!$L$1362,Sheet1!$V$1362,Sheet1!$L$1363,Sheet1!$V$1363,Sheet1!$L$1364,Sheet1!$V$1364,Sheet1!$H$1365,Sheet1!$J$1365,Sheet1!$L$1365,Sheet1!$P$1365,Sheet1!$T$1365</definedName>
    <definedName name="QB_FORMULA_195" localSheetId="1" hidden="1">Sheet1!$V$1365,Sheet1!$L$1367,Sheet1!$V$1367,Sheet1!$L$1368,Sheet1!$V$1368,Sheet1!$L$1369,Sheet1!$V$1369,Sheet1!$L$1370,Sheet1!$V$1370,Sheet1!$L$1371,Sheet1!$V$1371,Sheet1!$L$1372,Sheet1!$V$1372,Sheet1!$H$1373,Sheet1!$J$1373,Sheet1!$L$1373</definedName>
    <definedName name="QB_FORMULA_196" localSheetId="1" hidden="1">Sheet1!$P$1373,Sheet1!$T$1373,Sheet1!$V$1373,Sheet1!$L$1375,Sheet1!$V$1375,Sheet1!$L$1376,Sheet1!$V$1376,Sheet1!$L$1377,Sheet1!$V$1377,Sheet1!$L$1378,Sheet1!$V$1378,Sheet1!$H$1379,Sheet1!$J$1379,Sheet1!$L$1379,Sheet1!$P$1379,Sheet1!$T$1379</definedName>
    <definedName name="QB_FORMULA_197" localSheetId="1" hidden="1">Sheet1!$V$1379,Sheet1!$L$1381,Sheet1!$V$1381,Sheet1!$L$1382,Sheet1!$V$1382,Sheet1!$H$1383,Sheet1!$J$1383,Sheet1!$L$1383,Sheet1!$P$1383,Sheet1!$T$1383,Sheet1!$V$1383,Sheet1!$L$1385,Sheet1!$V$1385,Sheet1!$L$1386,Sheet1!$V$1386,Sheet1!$L$1387</definedName>
    <definedName name="QB_FORMULA_198" localSheetId="1" hidden="1">Sheet1!$V$1387,Sheet1!$L$1388,Sheet1!$V$1388,Sheet1!$H$1389,Sheet1!$J$1389,Sheet1!$L$1389,Sheet1!$P$1389,Sheet1!$T$1389,Sheet1!$V$1389,Sheet1!$L$1391,Sheet1!$V$1391,Sheet1!$L$1392,Sheet1!$V$1392,Sheet1!$L$1393,Sheet1!$V$1393,Sheet1!$L$1394</definedName>
    <definedName name="QB_FORMULA_199" localSheetId="1" hidden="1">Sheet1!$V$1394,Sheet1!$L$1395,Sheet1!$V$1395,Sheet1!$L$1396,Sheet1!$V$1396,Sheet1!$H$1397,Sheet1!$J$1397,Sheet1!$L$1397,Sheet1!$P$1397,Sheet1!$T$1397,Sheet1!$V$1397,Sheet1!$L$1399,Sheet1!$V$1399,Sheet1!$L$1400,Sheet1!$V$1400,Sheet1!$L$1401</definedName>
    <definedName name="QB_FORMULA_2" localSheetId="1" hidden="1">Sheet1!$L$21,Sheet1!$V$21,Sheet1!$L$22,Sheet1!$V$22,Sheet1!$L$23,Sheet1!$V$23,Sheet1!$L$24,Sheet1!$V$24,Sheet1!$L$25,Sheet1!$V$25,Sheet1!$L$26,Sheet1!$V$26,Sheet1!$L$27,Sheet1!$V$27,Sheet1!$H$28,Sheet1!$J$28</definedName>
    <definedName name="QB_FORMULA_20" localSheetId="1" hidden="1">Sheet1!$H$148,Sheet1!$J$148,Sheet1!$L$148,Sheet1!$P$148,Sheet1!$T$148,Sheet1!$V$148,Sheet1!$L$150,Sheet1!$V$150,Sheet1!$L$151,Sheet1!$V$151,Sheet1!$L$152,Sheet1!$V$152,Sheet1!$L$153,Sheet1!$V$153,Sheet1!$L$154,Sheet1!$V$154</definedName>
    <definedName name="QB_FORMULA_200" localSheetId="1" hidden="1">Sheet1!$V$1401,Sheet1!$L$1402,Sheet1!$V$1402,Sheet1!$L$1403,Sheet1!$V$1403,Sheet1!$L$1404,Sheet1!$V$1404,Sheet1!$H$1405,Sheet1!$J$1405,Sheet1!$L$1405,Sheet1!$P$1405,Sheet1!$T$1405,Sheet1!$V$1405,Sheet1!$H$1406,Sheet1!$J$1406,Sheet1!$L$1406</definedName>
    <definedName name="QB_FORMULA_201" localSheetId="1" hidden="1">Sheet1!$P$1406,Sheet1!$T$1406,Sheet1!$V$1406,Sheet1!$H$1407,Sheet1!$J$1407,Sheet1!$L$1407,Sheet1!$P$1407,Sheet1!$T$1407,Sheet1!$V$1407,Sheet1!$H$1408,Sheet1!$J$1408,Sheet1!$L$1408,Sheet1!$P$1408,Sheet1!$T$1408,Sheet1!$V$1408,Sheet1!$L$1412</definedName>
    <definedName name="QB_FORMULA_202" localSheetId="1" hidden="1">Sheet1!$V$1412,Sheet1!$L$1413,Sheet1!$V$1413,Sheet1!$L$1414,Sheet1!$V$1414,Sheet1!$L$1415,Sheet1!$V$1415,Sheet1!$L$1416,Sheet1!$V$1416,Sheet1!$L$1417,Sheet1!$V$1417,Sheet1!$L$1418,Sheet1!$V$1418,Sheet1!$L$1419,Sheet1!$V$1419,Sheet1!$H$1420</definedName>
    <definedName name="QB_FORMULA_203" localSheetId="1" hidden="1">Sheet1!$J$1420,Sheet1!$L$1420,Sheet1!$P$1420,Sheet1!$T$1420,Sheet1!$V$1420,Sheet1!$L$1422,Sheet1!$V$1422,Sheet1!$L$1423,Sheet1!$V$1423,Sheet1!$L$1424,Sheet1!$V$1424,Sheet1!$L$1425,Sheet1!$V$1425,Sheet1!$L$1426,Sheet1!$V$1426,Sheet1!$L$1427</definedName>
    <definedName name="QB_FORMULA_204" localSheetId="1" hidden="1">Sheet1!$V$1427,Sheet1!$H$1428,Sheet1!$J$1428,Sheet1!$L$1428,Sheet1!$P$1428,Sheet1!$T$1428,Sheet1!$V$1428,Sheet1!$L$1430,Sheet1!$V$1430,Sheet1!$L$1431,Sheet1!$V$1431,Sheet1!$L$1432,Sheet1!$V$1432,Sheet1!$L$1433,Sheet1!$V$1433,Sheet1!$L$1434</definedName>
    <definedName name="QB_FORMULA_205" localSheetId="1" hidden="1">Sheet1!$V$1434,Sheet1!$L$1435,Sheet1!$V$1435,Sheet1!$H$1436,Sheet1!$J$1436,Sheet1!$L$1436,Sheet1!$P$1436,Sheet1!$T$1436,Sheet1!$V$1436,Sheet1!$L$1438,Sheet1!$V$1438,Sheet1!$L$1439,Sheet1!$V$1439,Sheet1!$L$1440,Sheet1!$V$1440,Sheet1!$L$1441</definedName>
    <definedName name="QB_FORMULA_206" localSheetId="1" hidden="1">Sheet1!$V$1441,Sheet1!$L$1442,Sheet1!$V$1442,Sheet1!$L$1443,Sheet1!$V$1443,Sheet1!$L$1444,Sheet1!$V$1444,Sheet1!$H$1445,Sheet1!$J$1445,Sheet1!$L$1445,Sheet1!$P$1445,Sheet1!$T$1445,Sheet1!$V$1445,Sheet1!$L$1447,Sheet1!$V$1447,Sheet1!$L$1448</definedName>
    <definedName name="QB_FORMULA_207" localSheetId="1" hidden="1">Sheet1!$V$1448,Sheet1!$L$1449,Sheet1!$V$1449,Sheet1!$L$1450,Sheet1!$V$1450,Sheet1!$L$1451,Sheet1!$V$1451,Sheet1!$L$1452,Sheet1!$V$1452,Sheet1!$L$1453,Sheet1!$V$1453,Sheet1!$H$1454,Sheet1!$J$1454,Sheet1!$L$1454,Sheet1!$P$1454,Sheet1!$T$1454</definedName>
    <definedName name="QB_FORMULA_208" localSheetId="1" hidden="1">Sheet1!$V$1454,Sheet1!$L$1456,Sheet1!$V$1456,Sheet1!$L$1457,Sheet1!$V$1457,Sheet1!$L$1458,Sheet1!$V$1458,Sheet1!$L$1459,Sheet1!$V$1459,Sheet1!$L$1460,Sheet1!$V$1460,Sheet1!$L$1461,Sheet1!$V$1461,Sheet1!$H$1462,Sheet1!$J$1462,Sheet1!$L$1462</definedName>
    <definedName name="QB_FORMULA_209" localSheetId="1" hidden="1">Sheet1!$P$1462,Sheet1!$T$1462,Sheet1!$V$1462,Sheet1!$H$1463,Sheet1!$J$1463,Sheet1!$L$1463,Sheet1!$P$1463,Sheet1!$T$1463,Sheet1!$V$1463,Sheet1!$L$1466,Sheet1!$V$1466,Sheet1!$H$1467,Sheet1!$J$1467,Sheet1!$L$1467,Sheet1!$P$1467,Sheet1!$T$1467</definedName>
    <definedName name="QB_FORMULA_21" localSheetId="1" hidden="1">Sheet1!$L$155,Sheet1!$V$155,Sheet1!$H$156,Sheet1!$J$156,Sheet1!$L$156,Sheet1!$P$156,Sheet1!$T$156,Sheet1!$V$156,Sheet1!$L$158,Sheet1!$V$158,Sheet1!$L$159,Sheet1!$V$159,Sheet1!$L$160,Sheet1!$V$160,Sheet1!$L$161,Sheet1!$V$161</definedName>
    <definedName name="QB_FORMULA_210" localSheetId="1" hidden="1">Sheet1!$V$1467,Sheet1!$L$1469,Sheet1!$V$1469,Sheet1!$L$1470,Sheet1!$V$1470,Sheet1!$L$1471,Sheet1!$V$1471,Sheet1!$L$1472,Sheet1!$V$1472,Sheet1!$H$1473,Sheet1!$J$1473,Sheet1!$L$1473,Sheet1!$P$1473,Sheet1!$T$1473,Sheet1!$V$1473,Sheet1!$H$1474</definedName>
    <definedName name="QB_FORMULA_211" localSheetId="1" hidden="1">Sheet1!$J$1474,Sheet1!$L$1474,Sheet1!$P$1474,Sheet1!$T$1474,Sheet1!$V$1474,Sheet1!$L$1477,Sheet1!$V$1477,Sheet1!$L$1478,Sheet1!$V$1478,Sheet1!$L$1479,Sheet1!$V$1479,Sheet1!$L$1480,Sheet1!$V$1480,Sheet1!$L$1481,Sheet1!$V$1481,Sheet1!$L$1482</definedName>
    <definedName name="QB_FORMULA_212" localSheetId="1" hidden="1">Sheet1!$V$1482,Sheet1!$L$1483,Sheet1!$V$1483,Sheet1!$L$1484,Sheet1!$V$1484,Sheet1!$L$1485,Sheet1!$V$1485,Sheet1!$L$1486,Sheet1!$V$1486,Sheet1!$L$1487,Sheet1!$V$1487,Sheet1!$L$1488,Sheet1!$V$1488,Sheet1!$L$1489,Sheet1!$V$1489,Sheet1!$L$1490</definedName>
    <definedName name="QB_FORMULA_213" localSheetId="1" hidden="1">Sheet1!$V$1490,Sheet1!$H$1491,Sheet1!$J$1491,Sheet1!$L$1491,Sheet1!$P$1491,Sheet1!$T$1491,Sheet1!$V$1491,Sheet1!$L$1493,Sheet1!$V$1493,Sheet1!$L$1494,Sheet1!$V$1494,Sheet1!$L$1495,Sheet1!$V$1495,Sheet1!$L$1496,Sheet1!$V$1496,Sheet1!$L$1497</definedName>
    <definedName name="QB_FORMULA_214" localSheetId="1" hidden="1">Sheet1!$V$1497,Sheet1!$L$1498,Sheet1!$V$1498,Sheet1!$L$1499,Sheet1!$V$1499,Sheet1!$L$1500,Sheet1!$V$1500,Sheet1!$L$1501,Sheet1!$V$1501,Sheet1!$L$1502,Sheet1!$V$1502,Sheet1!$H$1503,Sheet1!$J$1503,Sheet1!$L$1503,Sheet1!$P$1503,Sheet1!$T$1503</definedName>
    <definedName name="QB_FORMULA_215" localSheetId="1" hidden="1">Sheet1!$V$1503,Sheet1!$L$1505,Sheet1!$V$1505,Sheet1!$L$1506,Sheet1!$V$1506,Sheet1!$L$1507,Sheet1!$V$1507,Sheet1!$L$1508,Sheet1!$V$1508,Sheet1!$L$1509,Sheet1!$V$1509,Sheet1!$L$1510,Sheet1!$V$1510,Sheet1!$L$1511,Sheet1!$V$1511,Sheet1!$L$1512</definedName>
    <definedName name="QB_FORMULA_216" localSheetId="1" hidden="1">Sheet1!$V$1512,Sheet1!$H$1513,Sheet1!$J$1513,Sheet1!$L$1513,Sheet1!$P$1513,Sheet1!$T$1513,Sheet1!$V$1513,Sheet1!$L$1515,Sheet1!$V$1515,Sheet1!$L$1516,Sheet1!$V$1516,Sheet1!$L$1517,Sheet1!$V$1517,Sheet1!$L$1518,Sheet1!$V$1518,Sheet1!$L$1519</definedName>
    <definedName name="QB_FORMULA_217" localSheetId="1" hidden="1">Sheet1!$V$1519,Sheet1!$L$1520,Sheet1!$V$1520,Sheet1!$L$1521,Sheet1!$V$1521,Sheet1!$H$1522,Sheet1!$J$1522,Sheet1!$L$1522,Sheet1!$P$1522,Sheet1!$T$1522,Sheet1!$V$1522,Sheet1!$L$1524,Sheet1!$V$1524,Sheet1!$H$1525,Sheet1!$J$1525,Sheet1!$L$1525</definedName>
    <definedName name="QB_FORMULA_218" localSheetId="1" hidden="1">Sheet1!$P$1525,Sheet1!$T$1525,Sheet1!$V$1525,Sheet1!$L$1527,Sheet1!$V$1527,Sheet1!$L$1528,Sheet1!$V$1528,Sheet1!$L$1529,Sheet1!$V$1529,Sheet1!$L$1530,Sheet1!$V$1530,Sheet1!$L$1531,Sheet1!$V$1531,Sheet1!$L$1532,Sheet1!$V$1532,Sheet1!$L$1533</definedName>
    <definedName name="QB_FORMULA_219" localSheetId="1" hidden="1">Sheet1!$V$1533,Sheet1!$L$1534,Sheet1!$V$1534,Sheet1!$L$1535,Sheet1!$V$1535,Sheet1!$L$1536,Sheet1!$V$1536,Sheet1!$L$1537,Sheet1!$V$1537,Sheet1!$H$1538,Sheet1!$J$1538,Sheet1!$L$1538,Sheet1!$P$1538,Sheet1!$T$1538,Sheet1!$V$1538,Sheet1!$L$1540</definedName>
    <definedName name="QB_FORMULA_22" localSheetId="1" hidden="1">Sheet1!$L$162,Sheet1!$V$162,Sheet1!$L$163,Sheet1!$V$163,Sheet1!$L$164,Sheet1!$V$164,Sheet1!$H$165,Sheet1!$J$165,Sheet1!$L$165,Sheet1!$P$165,Sheet1!$T$165,Sheet1!$V$165,Sheet1!$L$167,Sheet1!$V$167,Sheet1!$L$168,Sheet1!$V$168</definedName>
    <definedName name="QB_FORMULA_220" localSheetId="1" hidden="1">Sheet1!$V$1540,Sheet1!$L$1541,Sheet1!$V$1541,Sheet1!$L$1542,Sheet1!$V$1542,Sheet1!$L$1543,Sheet1!$V$1543,Sheet1!$L$1544,Sheet1!$V$1544,Sheet1!$L$1545,Sheet1!$V$1545,Sheet1!$L$1546,Sheet1!$V$1546,Sheet1!$L$1547,Sheet1!$V$1547,Sheet1!$L$1548</definedName>
    <definedName name="QB_FORMULA_221" localSheetId="1" hidden="1">Sheet1!$V$1548,Sheet1!$L$1549,Sheet1!$V$1549,Sheet1!$L$1550,Sheet1!$V$1550,Sheet1!$L$1551,Sheet1!$V$1551,Sheet1!$H$1552,Sheet1!$J$1552,Sheet1!$L$1552,Sheet1!$P$1552,Sheet1!$T$1552,Sheet1!$V$1552,Sheet1!$L$1554,Sheet1!$V$1554,Sheet1!$L$1555</definedName>
    <definedName name="QB_FORMULA_222" localSheetId="1" hidden="1">Sheet1!$V$1555,Sheet1!$L$1556,Sheet1!$V$1556,Sheet1!$L$1557,Sheet1!$V$1557,Sheet1!$L$1558,Sheet1!$V$1558,Sheet1!$L$1559,Sheet1!$V$1559,Sheet1!$L$1560,Sheet1!$V$1560,Sheet1!$H$1561,Sheet1!$J$1561,Sheet1!$L$1561,Sheet1!$P$1561,Sheet1!$T$1561</definedName>
    <definedName name="QB_FORMULA_223" localSheetId="1" hidden="1">Sheet1!$V$1561,Sheet1!$L$1563,Sheet1!$V$1563,Sheet1!$L$1564,Sheet1!$V$1564,Sheet1!$L$1565,Sheet1!$V$1565,Sheet1!$L$1566,Sheet1!$V$1566,Sheet1!$L$1567,Sheet1!$V$1567,Sheet1!$H$1568,Sheet1!$J$1568,Sheet1!$L$1568,Sheet1!$P$1568,Sheet1!$T$1568</definedName>
    <definedName name="QB_FORMULA_224" localSheetId="1" hidden="1">Sheet1!$V$1568,Sheet1!$L$1570,Sheet1!$V$1570,Sheet1!$L$1571,Sheet1!$V$1571,Sheet1!$L$1572,Sheet1!$V$1572,Sheet1!$L$1573,Sheet1!$V$1573,Sheet1!$L$1574,Sheet1!$V$1574,Sheet1!$L$1575,Sheet1!$V$1575,Sheet1!$L$1576,Sheet1!$V$1576,Sheet1!$L$1577</definedName>
    <definedName name="QB_FORMULA_225" localSheetId="1" hidden="1">Sheet1!$V$1577,Sheet1!$L$1578,Sheet1!$V$1578,Sheet1!$L$1579,Sheet1!$V$1579,Sheet1!$L$1580,Sheet1!$V$1580,Sheet1!$L$1581,Sheet1!$V$1581,Sheet1!$H$1582,Sheet1!$J$1582,Sheet1!$L$1582,Sheet1!$P$1582,Sheet1!$T$1582,Sheet1!$V$1582,Sheet1!$H$1583</definedName>
    <definedName name="QB_FORMULA_226" localSheetId="1" hidden="1">Sheet1!$J$1583,Sheet1!$L$1583,Sheet1!$P$1583,Sheet1!$T$1583,Sheet1!$V$1583,Sheet1!$L$1586,Sheet1!$V$1586,Sheet1!$L$1587,Sheet1!$V$1587,Sheet1!$L$1588,Sheet1!$V$1588,Sheet1!$L$1589,Sheet1!$V$1589,Sheet1!$L$1590,Sheet1!$V$1590,Sheet1!$L$1591</definedName>
    <definedName name="QB_FORMULA_227" localSheetId="1" hidden="1">Sheet1!$V$1591,Sheet1!$L$1592,Sheet1!$V$1592,Sheet1!$L$1593,Sheet1!$V$1593,Sheet1!$L$1594,Sheet1!$V$1594,Sheet1!$L$1595,Sheet1!$V$1595,Sheet1!$L$1596,Sheet1!$V$1596,Sheet1!$L$1597,Sheet1!$V$1597,Sheet1!$L$1598,Sheet1!$V$1598,Sheet1!$L$1599</definedName>
    <definedName name="QB_FORMULA_228" localSheetId="1" hidden="1">Sheet1!$V$1599,Sheet1!$L$1600,Sheet1!$V$1600,Sheet1!$H$1601,Sheet1!$J$1601,Sheet1!$L$1601,Sheet1!$P$1601,Sheet1!$T$1601,Sheet1!$V$1601,Sheet1!$L$1603,Sheet1!$V$1603,Sheet1!$L$1604,Sheet1!$V$1604,Sheet1!$L$1605,Sheet1!$V$1605,Sheet1!$L$1606</definedName>
    <definedName name="QB_FORMULA_229" localSheetId="1" hidden="1">Sheet1!$V$1606,Sheet1!$L$1607,Sheet1!$V$1607,Sheet1!$L$1608,Sheet1!$V$1608,Sheet1!$L$1609,Sheet1!$V$1609,Sheet1!$L$1610,Sheet1!$V$1610,Sheet1!$L$1611,Sheet1!$V$1611,Sheet1!$L$1612,Sheet1!$V$1612,Sheet1!$L$1613,Sheet1!$V$1613,Sheet1!$L$1614</definedName>
    <definedName name="QB_FORMULA_23" localSheetId="1" hidden="1">Sheet1!$L$169,Sheet1!$V$169,Sheet1!$L$170,Sheet1!$V$170,Sheet1!$L$171,Sheet1!$V$171,Sheet1!$L$172,Sheet1!$V$172,Sheet1!$L$173,Sheet1!$V$173,Sheet1!$H$174,Sheet1!$J$174,Sheet1!$L$174,Sheet1!$P$174,Sheet1!$T$174,Sheet1!$V$174</definedName>
    <definedName name="QB_FORMULA_230" localSheetId="1" hidden="1">Sheet1!$V$1614,Sheet1!$L$1615,Sheet1!$V$1615,Sheet1!$L$1616,Sheet1!$V$1616,Sheet1!$H$1617,Sheet1!$J$1617,Sheet1!$L$1617,Sheet1!$P$1617,Sheet1!$T$1617,Sheet1!$V$1617,Sheet1!$L$1619,Sheet1!$V$1619,Sheet1!$L$1620,Sheet1!$V$1620,Sheet1!$L$1621</definedName>
    <definedName name="QB_FORMULA_231" localSheetId="1" hidden="1">Sheet1!$V$1621,Sheet1!$L$1622,Sheet1!$V$1622,Sheet1!$L$1623,Sheet1!$V$1623,Sheet1!$L$1624,Sheet1!$V$1624,Sheet1!$L$1625,Sheet1!$V$1625,Sheet1!$L$1626,Sheet1!$V$1626,Sheet1!$L$1627,Sheet1!$V$1627,Sheet1!$L$1628,Sheet1!$V$1628,Sheet1!$L$1629</definedName>
    <definedName name="QB_FORMULA_232" localSheetId="1" hidden="1">Sheet1!$V$1629,Sheet1!$L$1630,Sheet1!$V$1630,Sheet1!$L$1631,Sheet1!$V$1631,Sheet1!$L$1632,Sheet1!$V$1632,Sheet1!$L$1633,Sheet1!$V$1633,Sheet1!$H$1634,Sheet1!$J$1634,Sheet1!$L$1634,Sheet1!$P$1634,Sheet1!$T$1634,Sheet1!$V$1634,Sheet1!$L$1636</definedName>
    <definedName name="QB_FORMULA_233" localSheetId="1" hidden="1">Sheet1!$V$1636,Sheet1!$L$1637,Sheet1!$V$1637,Sheet1!$L$1638,Sheet1!$V$1638,Sheet1!$L$1639,Sheet1!$V$1639,Sheet1!$L$1640,Sheet1!$V$1640,Sheet1!$L$1641,Sheet1!$V$1641,Sheet1!$L$1642,Sheet1!$V$1642,Sheet1!$L$1643,Sheet1!$V$1643,Sheet1!$L$1644</definedName>
    <definedName name="QB_FORMULA_234" localSheetId="1" hidden="1">Sheet1!$V$1644,Sheet1!$L$1645,Sheet1!$V$1645,Sheet1!$L$1646,Sheet1!$V$1646,Sheet1!$L$1647,Sheet1!$V$1647,Sheet1!$L$1648,Sheet1!$V$1648,Sheet1!$L$1649,Sheet1!$V$1649,Sheet1!$L$1650,Sheet1!$V$1650,Sheet1!$H$1651,Sheet1!$J$1651,Sheet1!$L$1651</definedName>
    <definedName name="QB_FORMULA_235" localSheetId="1" hidden="1">Sheet1!$P$1651,Sheet1!$T$1651,Sheet1!$V$1651,Sheet1!$L$1653,Sheet1!$V$1653,Sheet1!$L$1654,Sheet1!$V$1654,Sheet1!$L$1655,Sheet1!$V$1655,Sheet1!$L$1656,Sheet1!$V$1656,Sheet1!$H$1657,Sheet1!$J$1657,Sheet1!$L$1657,Sheet1!$P$1657,Sheet1!$T$1657</definedName>
    <definedName name="QB_FORMULA_236" localSheetId="1" hidden="1">Sheet1!$V$1657,Sheet1!$L$1659,Sheet1!$V$1659,Sheet1!$L$1660,Sheet1!$V$1660,Sheet1!$L$1661,Sheet1!$V$1661,Sheet1!$L$1662,Sheet1!$V$1662,Sheet1!$L$1663,Sheet1!$V$1663,Sheet1!$L$1664,Sheet1!$V$1664,Sheet1!$L$1665,Sheet1!$V$1665,Sheet1!$L$1666</definedName>
    <definedName name="QB_FORMULA_237" localSheetId="1" hidden="1">Sheet1!$V$1666,Sheet1!$L$1667,Sheet1!$V$1667,Sheet1!$L$1668,Sheet1!$V$1668,Sheet1!$L$1669,Sheet1!$V$1669,Sheet1!$L$1670,Sheet1!$V$1670,Sheet1!$L$1671,Sheet1!$V$1671,Sheet1!$L$1672,Sheet1!$V$1672,Sheet1!$L$1673,Sheet1!$V$1673,Sheet1!$H$1674</definedName>
    <definedName name="QB_FORMULA_238" localSheetId="1" hidden="1">Sheet1!$J$1674,Sheet1!$L$1674,Sheet1!$P$1674,Sheet1!$T$1674,Sheet1!$V$1674,Sheet1!$L$1676,Sheet1!$V$1676,Sheet1!$L$1677,Sheet1!$V$1677,Sheet1!$L$1678,Sheet1!$V$1678,Sheet1!$L$1679,Sheet1!$V$1679,Sheet1!$L$1680,Sheet1!$V$1680,Sheet1!$L$1681</definedName>
    <definedName name="QB_FORMULA_239" localSheetId="1" hidden="1">Sheet1!$V$1681,Sheet1!$L$1682,Sheet1!$V$1682,Sheet1!$L$1683,Sheet1!$V$1683,Sheet1!$L$1684,Sheet1!$V$1684,Sheet1!$L$1685,Sheet1!$V$1685,Sheet1!$L$1686,Sheet1!$V$1686,Sheet1!$H$1687,Sheet1!$J$1687,Sheet1!$L$1687,Sheet1!$P$1687,Sheet1!$T$1687</definedName>
    <definedName name="QB_FORMULA_24" localSheetId="1" hidden="1">Sheet1!$L$176,Sheet1!$V$176,Sheet1!$L$177,Sheet1!$V$177,Sheet1!$L$178,Sheet1!$V$178,Sheet1!$L$179,Sheet1!$V$179,Sheet1!$L$180,Sheet1!$V$180,Sheet1!$H$181,Sheet1!$J$181,Sheet1!$L$181,Sheet1!$P$181,Sheet1!$T$181,Sheet1!$V$181</definedName>
    <definedName name="QB_FORMULA_240" localSheetId="1" hidden="1">Sheet1!$V$1687,Sheet1!$L$1689,Sheet1!$V$1689,Sheet1!$L$1690,Sheet1!$V$1690,Sheet1!$L$1691,Sheet1!$V$1691,Sheet1!$L$1692,Sheet1!$V$1692,Sheet1!$L$1693,Sheet1!$V$1693,Sheet1!$L$1694,Sheet1!$V$1694,Sheet1!$L$1695,Sheet1!$V$1695,Sheet1!$L$1696</definedName>
    <definedName name="QB_FORMULA_241" localSheetId="1" hidden="1">Sheet1!$V$1696,Sheet1!$L$1697,Sheet1!$V$1697,Sheet1!$L$1698,Sheet1!$V$1698,Sheet1!$L$1699,Sheet1!$V$1699,Sheet1!$L$1700,Sheet1!$V$1700,Sheet1!$L$1701,Sheet1!$V$1701,Sheet1!$L$1702,Sheet1!$V$1702,Sheet1!$H$1703,Sheet1!$J$1703,Sheet1!$L$1703</definedName>
    <definedName name="QB_FORMULA_242" localSheetId="1" hidden="1">Sheet1!$P$1703,Sheet1!$T$1703,Sheet1!$V$1703,Sheet1!$L$1705,Sheet1!$V$1705,Sheet1!$L$1706,Sheet1!$V$1706,Sheet1!$L$1707,Sheet1!$V$1707,Sheet1!$L$1708,Sheet1!$V$1708,Sheet1!$L$1709,Sheet1!$V$1709,Sheet1!$L$1710,Sheet1!$V$1710,Sheet1!$L$1711</definedName>
    <definedName name="QB_FORMULA_243" localSheetId="1" hidden="1">Sheet1!$V$1711,Sheet1!$L$1712,Sheet1!$V$1712,Sheet1!$L$1713,Sheet1!$V$1713,Sheet1!$L$1714,Sheet1!$V$1714,Sheet1!$L$1715,Sheet1!$V$1715,Sheet1!$L$1716,Sheet1!$V$1716,Sheet1!$L$1717,Sheet1!$V$1717,Sheet1!$L$1718,Sheet1!$V$1718,Sheet1!$L$1719</definedName>
    <definedName name="QB_FORMULA_244" localSheetId="1" hidden="1">Sheet1!$V$1719,Sheet1!$H$1720,Sheet1!$J$1720,Sheet1!$L$1720,Sheet1!$P$1720,Sheet1!$T$1720,Sheet1!$V$1720,Sheet1!$L$1722,Sheet1!$V$1722,Sheet1!$L$1723,Sheet1!$V$1723,Sheet1!$L$1724,Sheet1!$V$1724,Sheet1!$L$1725,Sheet1!$V$1725,Sheet1!$L$1726</definedName>
    <definedName name="QB_FORMULA_245" localSheetId="1" hidden="1">Sheet1!$V$1726,Sheet1!$L$1727,Sheet1!$V$1727,Sheet1!$L$1728,Sheet1!$V$1728,Sheet1!$L$1729,Sheet1!$V$1729,Sheet1!$L$1730,Sheet1!$V$1730,Sheet1!$L$1731,Sheet1!$V$1731,Sheet1!$L$1732,Sheet1!$V$1732,Sheet1!$L$1733,Sheet1!$V$1733,Sheet1!$H$1734</definedName>
    <definedName name="QB_FORMULA_246" localSheetId="1" hidden="1">Sheet1!$J$1734,Sheet1!$L$1734,Sheet1!$P$1734,Sheet1!$T$1734,Sheet1!$V$1734,Sheet1!$L$1736,Sheet1!$V$1736,Sheet1!$L$1737,Sheet1!$V$1737,Sheet1!$L$1738,Sheet1!$V$1738,Sheet1!$L$1739,Sheet1!$V$1739,Sheet1!$L$1740,Sheet1!$V$1740,Sheet1!$L$1741</definedName>
    <definedName name="QB_FORMULA_247" localSheetId="1" hidden="1">Sheet1!$V$1741,Sheet1!$L$1742,Sheet1!$V$1742,Sheet1!$L$1743,Sheet1!$V$1743,Sheet1!$L$1744,Sheet1!$V$1744,Sheet1!$L$1745,Sheet1!$V$1745,Sheet1!$L$1746,Sheet1!$V$1746,Sheet1!$L$1747,Sheet1!$V$1747,Sheet1!$L$1748,Sheet1!$V$1748,Sheet1!$H$1749</definedName>
    <definedName name="QB_FORMULA_248" localSheetId="1" hidden="1">Sheet1!$J$1749,Sheet1!$L$1749,Sheet1!$P$1749,Sheet1!$T$1749,Sheet1!$V$1749,Sheet1!$L$1750,Sheet1!$V$1750,Sheet1!$L$1752,Sheet1!$V$1752,Sheet1!$L$1753,Sheet1!$V$1753,Sheet1!$L$1754,Sheet1!$V$1754,Sheet1!$L$1755,Sheet1!$V$1755,Sheet1!$L$1756</definedName>
    <definedName name="QB_FORMULA_249" localSheetId="1" hidden="1">Sheet1!$V$1756,Sheet1!$L$1757,Sheet1!$V$1757,Sheet1!$L$1758,Sheet1!$V$1758,Sheet1!$L$1759,Sheet1!$V$1759,Sheet1!$L$1760,Sheet1!$V$1760,Sheet1!$L$1761,Sheet1!$V$1761,Sheet1!$L$1762,Sheet1!$V$1762,Sheet1!$L$1763,Sheet1!$V$1763,Sheet1!$L$1764</definedName>
    <definedName name="QB_FORMULA_25" localSheetId="1" hidden="1">Sheet1!$L$183,Sheet1!$V$183,Sheet1!$L$184,Sheet1!$V$184,Sheet1!$L$185,Sheet1!$V$185,Sheet1!$L$186,Sheet1!$V$186,Sheet1!$L$187,Sheet1!$V$187,Sheet1!$L$188,Sheet1!$V$188,Sheet1!$H$189,Sheet1!$J$189,Sheet1!$L$189,Sheet1!$P$189</definedName>
    <definedName name="QB_FORMULA_250" localSheetId="1" hidden="1">Sheet1!$V$1764,Sheet1!$L$1765,Sheet1!$V$1765,Sheet1!$L$1766,Sheet1!$V$1766,Sheet1!$H$1767,Sheet1!$J$1767,Sheet1!$L$1767,Sheet1!$P$1767,Sheet1!$T$1767,Sheet1!$V$1767,Sheet1!$L$1769,Sheet1!$V$1769,Sheet1!$L$1770,Sheet1!$V$1770,Sheet1!$L$1771</definedName>
    <definedName name="QB_FORMULA_251" localSheetId="1" hidden="1">Sheet1!$V$1771,Sheet1!$L$1772,Sheet1!$V$1772,Sheet1!$L$1773,Sheet1!$V$1773,Sheet1!$L$1774,Sheet1!$V$1774,Sheet1!$L$1775,Sheet1!$V$1775,Sheet1!$L$1776,Sheet1!$V$1776,Sheet1!$L$1777,Sheet1!$V$1777,Sheet1!$L$1778,Sheet1!$V$1778,Sheet1!$L$1779</definedName>
    <definedName name="QB_FORMULA_252" localSheetId="1" hidden="1">Sheet1!$V$1779,Sheet1!$L$1780,Sheet1!$V$1780,Sheet1!$L$1781,Sheet1!$V$1781,Sheet1!$H$1782,Sheet1!$J$1782,Sheet1!$L$1782,Sheet1!$P$1782,Sheet1!$T$1782,Sheet1!$V$1782,Sheet1!$L$1784,Sheet1!$V$1784,Sheet1!$L$1785,Sheet1!$V$1785,Sheet1!$L$1786</definedName>
    <definedName name="QB_FORMULA_253" localSheetId="1" hidden="1">Sheet1!$V$1786,Sheet1!$L$1787,Sheet1!$V$1787,Sheet1!$L$1788,Sheet1!$V$1788,Sheet1!$L$1789,Sheet1!$V$1789,Sheet1!$L$1790,Sheet1!$V$1790,Sheet1!$L$1791,Sheet1!$V$1791,Sheet1!$L$1792,Sheet1!$V$1792,Sheet1!$L$1793,Sheet1!$V$1793,Sheet1!$L$1794</definedName>
    <definedName name="QB_FORMULA_254" localSheetId="1" hidden="1">Sheet1!$V$1794,Sheet1!$L$1795,Sheet1!$V$1795,Sheet1!$H$1796,Sheet1!$J$1796,Sheet1!$L$1796,Sheet1!$P$1796,Sheet1!$T$1796,Sheet1!$V$1796,Sheet1!$L$1798,Sheet1!$V$1798,Sheet1!$L$1799,Sheet1!$V$1799,Sheet1!$L$1800,Sheet1!$V$1800,Sheet1!$L$1801</definedName>
    <definedName name="QB_FORMULA_255" localSheetId="1" hidden="1">Sheet1!$V$1801,Sheet1!$L$1802,Sheet1!$V$1802,Sheet1!$H$1803,Sheet1!$J$1803,Sheet1!$L$1803,Sheet1!$L$1805,Sheet1!$V$1805,Sheet1!$L$1806,Sheet1!$V$1806,Sheet1!$L$1807,Sheet1!$V$1807,Sheet1!$L$1808,Sheet1!$V$1808,Sheet1!$L$1809,Sheet1!$V$1809</definedName>
    <definedName name="QB_FORMULA_256" localSheetId="1" hidden="1">Sheet1!$L$1810,Sheet1!$V$1810,Sheet1!$L$1811,Sheet1!$V$1811,Sheet1!$L$1812,Sheet1!$V$1812,Sheet1!$L$1813,Sheet1!$V$1813,Sheet1!$L$1814,Sheet1!$V$1814,Sheet1!$L$1815,Sheet1!$V$1815,Sheet1!$L$1816,Sheet1!$V$1816,Sheet1!$L$1817,Sheet1!$V$1817</definedName>
    <definedName name="QB_FORMULA_257" localSheetId="1" hidden="1">Sheet1!$H$1818,Sheet1!$J$1818,Sheet1!$L$1818,Sheet1!$P$1818,Sheet1!$T$1818,Sheet1!$V$1818,Sheet1!$L$1820,Sheet1!$V$1820,Sheet1!$L$1821,Sheet1!$V$1821,Sheet1!$L$1822,Sheet1!$V$1822,Sheet1!$L$1823,Sheet1!$V$1823,Sheet1!$L$1824,Sheet1!$V$1824</definedName>
    <definedName name="QB_FORMULA_258" localSheetId="1" hidden="1">Sheet1!$L$1825,Sheet1!$V$1825,Sheet1!$L$1826,Sheet1!$V$1826,Sheet1!$L$1827,Sheet1!$V$1827,Sheet1!$L$1828,Sheet1!$V$1828,Sheet1!$L$1829,Sheet1!$V$1829,Sheet1!$L$1830,Sheet1!$V$1830,Sheet1!$L$1831,Sheet1!$V$1831,Sheet1!$L$1832,Sheet1!$V$1832</definedName>
    <definedName name="QB_FORMULA_259" localSheetId="1" hidden="1">Sheet1!$L$1833,Sheet1!$V$1833,Sheet1!$L$1834,Sheet1!$V$1834,Sheet1!$H$1835,Sheet1!$J$1835,Sheet1!$L$1835,Sheet1!$P$1835,Sheet1!$T$1835,Sheet1!$V$1835,Sheet1!$L$1837,Sheet1!$V$1837,Sheet1!$L$1838,Sheet1!$V$1838,Sheet1!$L$1839,Sheet1!$V$1839</definedName>
    <definedName name="QB_FORMULA_26" localSheetId="1" hidden="1">Sheet1!$T$189,Sheet1!$V$189,Sheet1!$L$191,Sheet1!$V$191,Sheet1!$L$192,Sheet1!$V$192,Sheet1!$L$193,Sheet1!$V$193,Sheet1!$L$194,Sheet1!$V$194,Sheet1!$L$195,Sheet1!$V$195,Sheet1!$L$196,Sheet1!$V$196,Sheet1!$L$197,Sheet1!$V$197</definedName>
    <definedName name="QB_FORMULA_260" localSheetId="1" hidden="1">Sheet1!$L$1840,Sheet1!$V$1840,Sheet1!$L$1841,Sheet1!$V$1841,Sheet1!$L$1842,Sheet1!$V$1842,Sheet1!$L$1843,Sheet1!$V$1843,Sheet1!$L$1844,Sheet1!$V$1844,Sheet1!$L$1845,Sheet1!$V$1845,Sheet1!$L$1846,Sheet1!$V$1846,Sheet1!$L$1847,Sheet1!$V$1847</definedName>
    <definedName name="QB_FORMULA_261" localSheetId="1" hidden="1">Sheet1!$L$1848,Sheet1!$V$1848,Sheet1!$L$1849,Sheet1!$V$1849,Sheet1!$L$1850,Sheet1!$V$1850,Sheet1!$L$1851,Sheet1!$V$1851,Sheet1!$H$1852,Sheet1!$J$1852,Sheet1!$L$1852,Sheet1!$P$1852,Sheet1!$T$1852,Sheet1!$V$1852,Sheet1!$L$1854,Sheet1!$V$1854</definedName>
    <definedName name="QB_FORMULA_262" localSheetId="1" hidden="1">Sheet1!$L$1855,Sheet1!$V$1855,Sheet1!$L$1856,Sheet1!$V$1856,Sheet1!$L$1857,Sheet1!$V$1857,Sheet1!$L$1858,Sheet1!$V$1858,Sheet1!$L$1859,Sheet1!$V$1859,Sheet1!$L$1860,Sheet1!$V$1860,Sheet1!$L$1861,Sheet1!$V$1861,Sheet1!$L$1862,Sheet1!$V$1862</definedName>
    <definedName name="QB_FORMULA_263" localSheetId="1" hidden="1">Sheet1!$L$1863,Sheet1!$V$1863,Sheet1!$L$1864,Sheet1!$V$1864,Sheet1!$L$1865,Sheet1!$V$1865,Sheet1!$L$1866,Sheet1!$V$1866,Sheet1!$H$1867,Sheet1!$J$1867,Sheet1!$L$1867,Sheet1!$P$1867,Sheet1!$T$1867,Sheet1!$V$1867,Sheet1!$L$1869,Sheet1!$V$1869</definedName>
    <definedName name="QB_FORMULA_264" localSheetId="1" hidden="1">Sheet1!$L$1870,Sheet1!$V$1870,Sheet1!$L$1871,Sheet1!$V$1871,Sheet1!$L$1872,Sheet1!$V$1872,Sheet1!$L$1873,Sheet1!$V$1873,Sheet1!$L$1874,Sheet1!$V$1874,Sheet1!$L$1875,Sheet1!$V$1875,Sheet1!$L$1876,Sheet1!$V$1876,Sheet1!$L$1877,Sheet1!$V$1877</definedName>
    <definedName name="QB_FORMULA_265" localSheetId="1" hidden="1">Sheet1!$L$1878,Sheet1!$V$1878,Sheet1!$L$1879,Sheet1!$V$1879,Sheet1!$L$1880,Sheet1!$V$1880,Sheet1!$H$1881,Sheet1!$J$1881,Sheet1!$L$1881,Sheet1!$P$1881,Sheet1!$T$1881,Sheet1!$V$1881,Sheet1!$L$1883,Sheet1!$V$1883,Sheet1!$L$1884,Sheet1!$V$1884</definedName>
    <definedName name="QB_FORMULA_266" localSheetId="1" hidden="1">Sheet1!$L$1885,Sheet1!$V$1885,Sheet1!$L$1886,Sheet1!$V$1886,Sheet1!$L$1887,Sheet1!$V$1887,Sheet1!$L$1888,Sheet1!$V$1888,Sheet1!$L$1889,Sheet1!$V$1889,Sheet1!$L$1890,Sheet1!$V$1890,Sheet1!$L$1891,Sheet1!$V$1891,Sheet1!$L$1892,Sheet1!$V$1892</definedName>
    <definedName name="QB_FORMULA_267" localSheetId="1" hidden="1">Sheet1!$L$1893,Sheet1!$V$1893,Sheet1!$L$1894,Sheet1!$V$1894,Sheet1!$L$1895,Sheet1!$V$1895,Sheet1!$L$1896,Sheet1!$V$1896,Sheet1!$L$1897,Sheet1!$V$1897,Sheet1!$H$1898,Sheet1!$J$1898,Sheet1!$L$1898,Sheet1!$P$1898,Sheet1!$T$1898,Sheet1!$V$1898</definedName>
    <definedName name="QB_FORMULA_268" localSheetId="1" hidden="1">Sheet1!$H$1899,Sheet1!$J$1899,Sheet1!$L$1899,Sheet1!$P$1899,Sheet1!$T$1899,Sheet1!$V$1899,Sheet1!$H$1900,Sheet1!$J$1900,Sheet1!$L$1900,Sheet1!$P$1900,Sheet1!$T$1900,Sheet1!$V$1900,Sheet1!$L$1903,Sheet1!$V$1903,Sheet1!$L$1904,Sheet1!$V$1904</definedName>
    <definedName name="QB_FORMULA_269" localSheetId="1" hidden="1">Sheet1!$L$1905,Sheet1!$V$1905,Sheet1!$H$1906,Sheet1!$J$1906,Sheet1!$L$1906,Sheet1!$H$1907,Sheet1!$J$1907,Sheet1!$L$1907,Sheet1!$L$1911,Sheet1!$V$1911,Sheet1!$L$1912,Sheet1!$V$1912,Sheet1!$L$1913,Sheet1!$V$1913,Sheet1!$L$1914,Sheet1!$V$1914</definedName>
    <definedName name="QB_FORMULA_27" localSheetId="1" hidden="1">Sheet1!$H$198,Sheet1!$J$198,Sheet1!$L$198,Sheet1!$P$198,Sheet1!$T$198,Sheet1!$V$198,Sheet1!$L$200,Sheet1!$V$200,Sheet1!$L$201,Sheet1!$V$201,Sheet1!$L$202,Sheet1!$V$202,Sheet1!$L$203,Sheet1!$V$203,Sheet1!$H$204,Sheet1!$J$204</definedName>
    <definedName name="QB_FORMULA_270" localSheetId="1" hidden="1">Sheet1!$L$1915,Sheet1!$V$1915,Sheet1!$L$1916,Sheet1!$V$1916,Sheet1!$H$1917,Sheet1!$J$1917,Sheet1!$L$1917,Sheet1!$P$1917,Sheet1!$T$1917,Sheet1!$V$1917,Sheet1!$L$1919,Sheet1!$V$1919,Sheet1!$L$1920,Sheet1!$V$1920,Sheet1!$L$1921,Sheet1!$V$1921</definedName>
    <definedName name="QB_FORMULA_271" localSheetId="1" hidden="1">Sheet1!$L$1922,Sheet1!$V$1922,Sheet1!$L$1923,Sheet1!$V$1923,Sheet1!$H$1924,Sheet1!$J$1924,Sheet1!$L$1924,Sheet1!$P$1924,Sheet1!$T$1924,Sheet1!$V$1924,Sheet1!$L$1926,Sheet1!$V$1926,Sheet1!$L$1927,Sheet1!$V$1927,Sheet1!$L$1928,Sheet1!$V$1928</definedName>
    <definedName name="QB_FORMULA_272" localSheetId="1" hidden="1">Sheet1!$L$1929,Sheet1!$V$1929,Sheet1!$L$1930,Sheet1!$V$1930,Sheet1!$L$1931,Sheet1!$V$1931,Sheet1!$H$1932,Sheet1!$J$1932,Sheet1!$L$1932,Sheet1!$P$1932,Sheet1!$T$1932,Sheet1!$V$1932,Sheet1!$L$1934,Sheet1!$V$1934,Sheet1!$H$1935,Sheet1!$J$1935</definedName>
    <definedName name="QB_FORMULA_273" localSheetId="1" hidden="1">Sheet1!$L$1935,Sheet1!$P$1935,Sheet1!$T$1935,Sheet1!$V$1935,Sheet1!$L$1937,Sheet1!$V$1937,Sheet1!$L$1938,Sheet1!$V$1938,Sheet1!$L$1939,Sheet1!$V$1939,Sheet1!$L$1940,Sheet1!$V$1940,Sheet1!$L$1941,Sheet1!$V$1941,Sheet1!$L$1942,Sheet1!$V$1942</definedName>
    <definedName name="QB_FORMULA_274" localSheetId="1" hidden="1">Sheet1!$H$1943,Sheet1!$J$1943,Sheet1!$L$1943,Sheet1!$P$1943,Sheet1!$T$1943,Sheet1!$V$1943,Sheet1!$H$1944,Sheet1!$J$1944,Sheet1!$L$1944,Sheet1!$P$1944,Sheet1!$T$1944,Sheet1!$V$1944,Sheet1!$L$1947,Sheet1!$V$1947,Sheet1!$H$1948,Sheet1!$J$1948</definedName>
    <definedName name="QB_FORMULA_275" localSheetId="1" hidden="1">Sheet1!$L$1948,Sheet1!$P$1948,Sheet1!$T$1948,Sheet1!$V$1948,Sheet1!$L$1950,Sheet1!$V$1950,Sheet1!$H$1951,Sheet1!$J$1951,Sheet1!$L$1951,Sheet1!$P$1951,Sheet1!$T$1951,Sheet1!$V$1951,Sheet1!$L$1953,Sheet1!$V$1953,Sheet1!$L$1954,Sheet1!$V$1954</definedName>
    <definedName name="QB_FORMULA_276" localSheetId="1" hidden="1">Sheet1!$L$1955,Sheet1!$V$1955,Sheet1!$L$1956,Sheet1!$V$1956,Sheet1!$L$1957,Sheet1!$V$1957,Sheet1!$H$1958,Sheet1!$J$1958,Sheet1!$L$1958,Sheet1!$P$1958,Sheet1!$T$1958,Sheet1!$V$1958,Sheet1!$H$1959,Sheet1!$J$1959,Sheet1!$L$1959,Sheet1!$P$1959</definedName>
    <definedName name="QB_FORMULA_277" localSheetId="1" hidden="1">Sheet1!$T$1959,Sheet1!$V$1959,Sheet1!$L$1962,Sheet1!$V$1962,Sheet1!$L$1963,Sheet1!$V$1963,Sheet1!$L$1964,Sheet1!$V$1964,Sheet1!$L$1965,Sheet1!$V$1965,Sheet1!$L$1966,Sheet1!$V$1966,Sheet1!$L$1967,Sheet1!$V$1967,Sheet1!$H$1968,Sheet1!$J$1968</definedName>
    <definedName name="QB_FORMULA_278" localSheetId="1" hidden="1">Sheet1!$L$1968,Sheet1!$P$1968,Sheet1!$T$1968,Sheet1!$V$1968,Sheet1!$L$1970,Sheet1!$V$1970,Sheet1!$L$1971,Sheet1!$V$1971,Sheet1!$L$1972,Sheet1!$V$1972,Sheet1!$L$1973,Sheet1!$V$1973,Sheet1!$L$1974,Sheet1!$V$1974,Sheet1!$L$1975,Sheet1!$V$1975</definedName>
    <definedName name="QB_FORMULA_279" localSheetId="1" hidden="1">Sheet1!$H$1976,Sheet1!$J$1976,Sheet1!$L$1976,Sheet1!$P$1976,Sheet1!$T$1976,Sheet1!$V$1976,Sheet1!$L$1978,Sheet1!$V$1978,Sheet1!$L$1979,Sheet1!$V$1979,Sheet1!$L$1980,Sheet1!$V$1980,Sheet1!$L$1981,Sheet1!$V$1981,Sheet1!$L$1982,Sheet1!$V$1982</definedName>
    <definedName name="QB_FORMULA_28" localSheetId="1" hidden="1">Sheet1!$L$204,Sheet1!$P$204,Sheet1!$T$204,Sheet1!$V$204,Sheet1!$L$206,Sheet1!$V$206,Sheet1!$L$207,Sheet1!$V$207,Sheet1!$L$208,Sheet1!$V$208,Sheet1!$L$209,Sheet1!$V$209,Sheet1!$L$210,Sheet1!$V$210,Sheet1!$L$211,Sheet1!$V$211</definedName>
    <definedName name="QB_FORMULA_280" localSheetId="1" hidden="1">Sheet1!$L$1983,Sheet1!$V$1983,Sheet1!$H$1984,Sheet1!$J$1984,Sheet1!$L$1984,Sheet1!$P$1984,Sheet1!$T$1984,Sheet1!$V$1984,Sheet1!$L$1986,Sheet1!$V$1986,Sheet1!$L$1987,Sheet1!$V$1987,Sheet1!$L$1988,Sheet1!$V$1988,Sheet1!$H$1989,Sheet1!$J$1989</definedName>
    <definedName name="QB_FORMULA_281" localSheetId="1" hidden="1">Sheet1!$L$1989,Sheet1!$P$1989,Sheet1!$T$1989,Sheet1!$V$1989,Sheet1!$L$1991,Sheet1!$V$1991,Sheet1!$L$1992,Sheet1!$V$1992,Sheet1!$L$1993,Sheet1!$V$1993,Sheet1!$L$1994,Sheet1!$V$1994,Sheet1!$L$1995,Sheet1!$V$1995,Sheet1!$L$1996,Sheet1!$V$1996</definedName>
    <definedName name="QB_FORMULA_282" localSheetId="1" hidden="1">Sheet1!$H$1997,Sheet1!$J$1997,Sheet1!$L$1997,Sheet1!$P$1997,Sheet1!$T$1997,Sheet1!$V$1997,Sheet1!$H$1998,Sheet1!$J$1998,Sheet1!$L$1998,Sheet1!$P$1998,Sheet1!$T$1998,Sheet1!$V$1998,Sheet1!$L$2001,Sheet1!$V$2001,Sheet1!$L$2002,Sheet1!$V$2002</definedName>
    <definedName name="QB_FORMULA_283" localSheetId="1" hidden="1">Sheet1!$L$2003,Sheet1!$V$2003,Sheet1!$L$2004,Sheet1!$V$2004,Sheet1!$L$2005,Sheet1!$V$2005,Sheet1!$L$2006,Sheet1!$V$2006,Sheet1!$H$2007,Sheet1!$J$2007,Sheet1!$L$2007,Sheet1!$P$2007,Sheet1!$T$2007,Sheet1!$V$2007,Sheet1!$L$2009,Sheet1!$V$2009</definedName>
    <definedName name="QB_FORMULA_284" localSheetId="1" hidden="1">Sheet1!$L$2010,Sheet1!$V$2010,Sheet1!$L$2011,Sheet1!$V$2011,Sheet1!$L$2012,Sheet1!$V$2012,Sheet1!$L$2013,Sheet1!$V$2013,Sheet1!$L$2014,Sheet1!$V$2014,Sheet1!$H$2015,Sheet1!$J$2015,Sheet1!$L$2015,Sheet1!$P$2015,Sheet1!$T$2015,Sheet1!$V$2015</definedName>
    <definedName name="QB_FORMULA_285" localSheetId="1" hidden="1">Sheet1!$L$2017,Sheet1!$V$2017,Sheet1!$L$2018,Sheet1!$V$2018,Sheet1!$L$2019,Sheet1!$V$2019,Sheet1!$L$2020,Sheet1!$V$2020,Sheet1!$L$2021,Sheet1!$V$2021,Sheet1!$L$2022,Sheet1!$V$2022,Sheet1!$H$2023,Sheet1!$J$2023,Sheet1!$L$2023,Sheet1!$P$2023</definedName>
    <definedName name="QB_FORMULA_286" localSheetId="1" hidden="1">Sheet1!$T$2023,Sheet1!$V$2023,Sheet1!$L$2025,Sheet1!$V$2025,Sheet1!$L$2026,Sheet1!$V$2026,Sheet1!$L$2027,Sheet1!$V$2027,Sheet1!$L$2028,Sheet1!$V$2028,Sheet1!$L$2029,Sheet1!$V$2029,Sheet1!$L$2030,Sheet1!$V$2030,Sheet1!$H$2031,Sheet1!$J$2031</definedName>
    <definedName name="QB_FORMULA_287" localSheetId="1" hidden="1">Sheet1!$L$2031,Sheet1!$P$2031,Sheet1!$T$2031,Sheet1!$V$2031,Sheet1!$H$2032,Sheet1!$J$2032,Sheet1!$L$2032,Sheet1!$P$2032,Sheet1!$T$2032,Sheet1!$V$2032,Sheet1!$L$2035,Sheet1!$V$2035,Sheet1!$L$2036,Sheet1!$V$2036,Sheet1!$L$2037,Sheet1!$V$2037</definedName>
    <definedName name="QB_FORMULA_288" localSheetId="1" hidden="1">Sheet1!$L$2038,Sheet1!$V$2038,Sheet1!$L$2039,Sheet1!$V$2039,Sheet1!$H$2040,Sheet1!$J$2040,Sheet1!$L$2040,Sheet1!$P$2040,Sheet1!$T$2040,Sheet1!$V$2040,Sheet1!$L$2042,Sheet1!$V$2042,Sheet1!$L$2043,Sheet1!$V$2043,Sheet1!$L$2044,Sheet1!$V$2044</definedName>
    <definedName name="QB_FORMULA_289" localSheetId="1" hidden="1">Sheet1!$L$2045,Sheet1!$V$2045,Sheet1!$L$2046,Sheet1!$V$2046,Sheet1!$L$2047,Sheet1!$V$2047,Sheet1!$H$2048,Sheet1!$J$2048,Sheet1!$L$2048,Sheet1!$P$2048,Sheet1!$T$2048,Sheet1!$V$2048,Sheet1!$L$2050,Sheet1!$V$2050,Sheet1!$H$2051,Sheet1!$J$2051</definedName>
    <definedName name="QB_FORMULA_29" localSheetId="1" hidden="1">Sheet1!$L$212,Sheet1!$V$212,Sheet1!$H$213,Sheet1!$J$213,Sheet1!$L$213,Sheet1!$P$213,Sheet1!$T$213,Sheet1!$V$213,Sheet1!$L$215,Sheet1!$V$215,Sheet1!$L$216,Sheet1!$V$216,Sheet1!$L$217,Sheet1!$V$217,Sheet1!$L$218,Sheet1!$V$218</definedName>
    <definedName name="QB_FORMULA_290" localSheetId="1" hidden="1">Sheet1!$L$2051,Sheet1!$P$2051,Sheet1!$T$2051,Sheet1!$V$2051,Sheet1!$L$2053,Sheet1!$V$2053,Sheet1!$L$2054,Sheet1!$V$2054,Sheet1!$L$2055,Sheet1!$V$2055,Sheet1!$L$2056,Sheet1!$V$2056,Sheet1!$L$2057,Sheet1!$V$2057,Sheet1!$H$2058,Sheet1!$J$2058</definedName>
    <definedName name="QB_FORMULA_291" localSheetId="1" hidden="1">Sheet1!$L$2058,Sheet1!$P$2058,Sheet1!$T$2058,Sheet1!$V$2058,Sheet1!$L$2060,Sheet1!$V$2060,Sheet1!$H$2061,Sheet1!$J$2061,Sheet1!$L$2061,Sheet1!$P$2061,Sheet1!$T$2061,Sheet1!$V$2061,Sheet1!$L$2063,Sheet1!$V$2063,Sheet1!$L$2064,Sheet1!$V$2064</definedName>
    <definedName name="QB_FORMULA_292" localSheetId="1" hidden="1">Sheet1!$H$2065,Sheet1!$J$2065,Sheet1!$L$2065,Sheet1!$P$2065,Sheet1!$T$2065,Sheet1!$V$2065,Sheet1!$H$2066,Sheet1!$J$2066,Sheet1!$L$2066,Sheet1!$P$2066,Sheet1!$T$2066,Sheet1!$V$2066,Sheet1!$H$2067,Sheet1!$J$2067,Sheet1!$L$2067,Sheet1!$P$2067</definedName>
    <definedName name="QB_FORMULA_293" localSheetId="1" hidden="1">Sheet1!$T$2067,Sheet1!$V$2067,Sheet1!$L$2071,Sheet1!$V$2071,Sheet1!$L$2072,Sheet1!$V$2072,Sheet1!$L$2073,Sheet1!$V$2073,Sheet1!$L$2074,Sheet1!$V$2074,Sheet1!$L$2075,Sheet1!$V$2075,Sheet1!$L$2076,Sheet1!$V$2076,Sheet1!$L$2077,Sheet1!$V$2077</definedName>
    <definedName name="QB_FORMULA_294" localSheetId="1" hidden="1">Sheet1!$L$2078,Sheet1!$V$2078,Sheet1!$H$2079,Sheet1!$J$2079,Sheet1!$L$2079,Sheet1!$P$2079,Sheet1!$T$2079,Sheet1!$V$2079,Sheet1!$L$2081,Sheet1!$V$2081,Sheet1!$L$2082,Sheet1!$V$2082,Sheet1!$L$2083,Sheet1!$V$2083,Sheet1!$L$2084,Sheet1!$V$2084</definedName>
    <definedName name="QB_FORMULA_295" localSheetId="1" hidden="1">Sheet1!$L$2085,Sheet1!$V$2085,Sheet1!$L$2086,Sheet1!$V$2086,Sheet1!$L$2087,Sheet1!$V$2087,Sheet1!$L$2088,Sheet1!$V$2088,Sheet1!$H$2089,Sheet1!$J$2089,Sheet1!$L$2089,Sheet1!$P$2089,Sheet1!$T$2089,Sheet1!$V$2089,Sheet1!$L$2091,Sheet1!$V$2091</definedName>
    <definedName name="QB_FORMULA_296" localSheetId="1" hidden="1">Sheet1!$L$2092,Sheet1!$V$2092,Sheet1!$L$2093,Sheet1!$V$2093,Sheet1!$L$2094,Sheet1!$V$2094,Sheet1!$L$2095,Sheet1!$V$2095,Sheet1!$L$2096,Sheet1!$V$2096,Sheet1!$L$2097,Sheet1!$V$2097,Sheet1!$L$2098,Sheet1!$V$2098,Sheet1!$H$2099,Sheet1!$J$2099</definedName>
    <definedName name="QB_FORMULA_297" localSheetId="1" hidden="1">Sheet1!$L$2099,Sheet1!$P$2099,Sheet1!$T$2099,Sheet1!$V$2099,Sheet1!$L$2101,Sheet1!$V$2101,Sheet1!$L$2102,Sheet1!$V$2102,Sheet1!$L$2103,Sheet1!$V$2103,Sheet1!$L$2104,Sheet1!$V$2104,Sheet1!$H$2105,Sheet1!$J$2105,Sheet1!$L$2105,Sheet1!$P$2105</definedName>
    <definedName name="QB_FORMULA_298" localSheetId="1" hidden="1">Sheet1!$T$2105,Sheet1!$V$2105,Sheet1!$L$2107,Sheet1!$V$2107,Sheet1!$L$2108,Sheet1!$V$2108,Sheet1!$L$2109,Sheet1!$V$2109,Sheet1!$L$2110,Sheet1!$V$2110,Sheet1!$L$2111,Sheet1!$V$2111,Sheet1!$L$2112,Sheet1!$V$2112,Sheet1!$L$2113,Sheet1!$V$2113</definedName>
    <definedName name="QB_FORMULA_299" localSheetId="1" hidden="1">Sheet1!$H$2114,Sheet1!$J$2114,Sheet1!$L$2114,Sheet1!$P$2114,Sheet1!$T$2114,Sheet1!$V$2114,Sheet1!$L$2116,Sheet1!$V$2116,Sheet1!$L$2117,Sheet1!$V$2117,Sheet1!$L$2118,Sheet1!$V$2118,Sheet1!$L$2119,Sheet1!$V$2119,Sheet1!$L$2120,Sheet1!$V$2120</definedName>
    <definedName name="QB_FORMULA_3" localSheetId="1" hidden="1">Sheet1!$L$28,Sheet1!$P$28,Sheet1!$T$28,Sheet1!$V$28,Sheet1!$L$30,Sheet1!$V$30,Sheet1!$L$31,Sheet1!$V$31,Sheet1!$L$32,Sheet1!$V$32,Sheet1!$H$33,Sheet1!$J$33,Sheet1!$L$33,Sheet1!$P$33,Sheet1!$T$33,Sheet1!$V$33</definedName>
    <definedName name="QB_FORMULA_30" localSheetId="1" hidden="1">Sheet1!$L$219,Sheet1!$V$219,Sheet1!$L$220,Sheet1!$V$220,Sheet1!$L$221,Sheet1!$V$221,Sheet1!$H$222,Sheet1!$J$222,Sheet1!$L$222,Sheet1!$P$222,Sheet1!$T$222,Sheet1!$V$222,Sheet1!$H$223,Sheet1!$J$223,Sheet1!$L$223,Sheet1!$P$223</definedName>
    <definedName name="QB_FORMULA_300" localSheetId="1" hidden="1">Sheet1!$L$2121,Sheet1!$V$2121,Sheet1!$L$2122,Sheet1!$V$2122,Sheet1!$L$2123,Sheet1!$V$2123,Sheet1!$H$2124,Sheet1!$J$2124,Sheet1!$L$2124,Sheet1!$P$2124,Sheet1!$T$2124,Sheet1!$V$2124,Sheet1!$L$2126,Sheet1!$V$2126,Sheet1!$L$2127,Sheet1!$V$2127</definedName>
    <definedName name="QB_FORMULA_301" localSheetId="1" hidden="1">Sheet1!$L$2128,Sheet1!$V$2128,Sheet1!$L$2129,Sheet1!$V$2129,Sheet1!$L$2130,Sheet1!$V$2130,Sheet1!$L$2131,Sheet1!$V$2131,Sheet1!$L$2132,Sheet1!$V$2132,Sheet1!$L$2133,Sheet1!$V$2133,Sheet1!$H$2134,Sheet1!$J$2134,Sheet1!$L$2134,Sheet1!$P$2134</definedName>
    <definedName name="QB_FORMULA_302" localSheetId="1" hidden="1">Sheet1!$T$2134,Sheet1!$V$2134,Sheet1!$L$2136,Sheet1!$V$2136,Sheet1!$L$2137,Sheet1!$V$2137,Sheet1!$L$2138,Sheet1!$V$2138,Sheet1!$L$2139,Sheet1!$V$2139,Sheet1!$L$2140,Sheet1!$V$2140,Sheet1!$L$2141,Sheet1!$V$2141,Sheet1!$L$2142,Sheet1!$V$2142</definedName>
    <definedName name="QB_FORMULA_303" localSheetId="1" hidden="1">Sheet1!$H$2143,Sheet1!$J$2143,Sheet1!$L$2143,Sheet1!$P$2143,Sheet1!$T$2143,Sheet1!$V$2143,Sheet1!$L$2145,Sheet1!$V$2145,Sheet1!$L$2146,Sheet1!$V$2146,Sheet1!$L$2147,Sheet1!$V$2147,Sheet1!$L$2148,Sheet1!$V$2148,Sheet1!$L$2149,Sheet1!$V$2149</definedName>
    <definedName name="QB_FORMULA_304" localSheetId="1" hidden="1">Sheet1!$L$2150,Sheet1!$V$2150,Sheet1!$H$2151,Sheet1!$J$2151,Sheet1!$L$2151,Sheet1!$P$2151,Sheet1!$T$2151,Sheet1!$V$2151,Sheet1!$L$2153,Sheet1!$V$2153,Sheet1!$L$2154,Sheet1!$V$2154,Sheet1!$L$2155,Sheet1!$V$2155,Sheet1!$L$2156,Sheet1!$V$2156</definedName>
    <definedName name="QB_FORMULA_305" localSheetId="1" hidden="1">Sheet1!$H$2157,Sheet1!$J$2157,Sheet1!$L$2157,Sheet1!$P$2157,Sheet1!$T$2157,Sheet1!$V$2157,Sheet1!$L$2159,Sheet1!$V$2159,Sheet1!$L$2160,Sheet1!$V$2160,Sheet1!$L$2161,Sheet1!$V$2161,Sheet1!$L$2162,Sheet1!$V$2162,Sheet1!$L$2163,Sheet1!$V$2163</definedName>
    <definedName name="QB_FORMULA_306" localSheetId="1" hidden="1">Sheet1!$L$2164,Sheet1!$V$2164,Sheet1!$L$2165,Sheet1!$V$2165,Sheet1!$H$2166,Sheet1!$J$2166,Sheet1!$L$2166,Sheet1!$P$2166,Sheet1!$T$2166,Sheet1!$V$2166,Sheet1!$H$2167,Sheet1!$J$2167,Sheet1!$L$2167,Sheet1!$P$2167,Sheet1!$T$2167,Sheet1!$V$2167</definedName>
    <definedName name="QB_FORMULA_307" localSheetId="1" hidden="1">Sheet1!$H$2168,Sheet1!$J$2168,Sheet1!$L$2168,Sheet1!$P$2168,Sheet1!$T$2168,Sheet1!$V$2168,Sheet1!$L$2172,Sheet1!$V$2172,Sheet1!$L$2173,Sheet1!$V$2173,Sheet1!$L$2174,Sheet1!$V$2174,Sheet1!$L$2175,Sheet1!$V$2175,Sheet1!$L$2176,Sheet1!$V$2176</definedName>
    <definedName name="QB_FORMULA_308" localSheetId="1" hidden="1">Sheet1!$L$2177,Sheet1!$V$2177,Sheet1!$H$2178,Sheet1!$J$2178,Sheet1!$L$2178,Sheet1!$P$2178,Sheet1!$T$2178,Sheet1!$V$2178,Sheet1!$L$2180,Sheet1!$V$2180,Sheet1!$L$2181,Sheet1!$V$2181,Sheet1!$L$2182,Sheet1!$V$2182,Sheet1!$L$2183,Sheet1!$V$2183</definedName>
    <definedName name="QB_FORMULA_309" localSheetId="1" hidden="1">Sheet1!$L$2184,Sheet1!$V$2184,Sheet1!$L$2185,Sheet1!$V$2185,Sheet1!$L$2186,Sheet1!$V$2186,Sheet1!$L$2187,Sheet1!$V$2187,Sheet1!$H$2188,Sheet1!$J$2188,Sheet1!$L$2188,Sheet1!$P$2188,Sheet1!$T$2188,Sheet1!$V$2188,Sheet1!$L$2190,Sheet1!$V$2190</definedName>
    <definedName name="QB_FORMULA_31" localSheetId="1" hidden="1">Sheet1!$T$223,Sheet1!$V$223,Sheet1!$L$226,Sheet1!$V$226,Sheet1!$L$227,Sheet1!$V$227,Sheet1!$L$228,Sheet1!$V$228,Sheet1!$L$229,Sheet1!$V$229,Sheet1!$L$230,Sheet1!$V$230,Sheet1!$L$231,Sheet1!$V$231,Sheet1!$L$232,Sheet1!$V$232</definedName>
    <definedName name="QB_FORMULA_310" localSheetId="1" hidden="1">Sheet1!$L$2191,Sheet1!$V$2191,Sheet1!$L$2192,Sheet1!$V$2192,Sheet1!$L$2193,Sheet1!$V$2193,Sheet1!$H$2194,Sheet1!$J$2194,Sheet1!$L$2194,Sheet1!$P$2194,Sheet1!$T$2194,Sheet1!$V$2194,Sheet1!$L$2196,Sheet1!$V$2196,Sheet1!$L$2197,Sheet1!$V$2197</definedName>
    <definedName name="QB_FORMULA_311" localSheetId="1" hidden="1">Sheet1!$L$2198,Sheet1!$V$2198,Sheet1!$L$2199,Sheet1!$V$2199,Sheet1!$L$2200,Sheet1!$V$2200,Sheet1!$L$2201,Sheet1!$V$2201,Sheet1!$L$2202,Sheet1!$V$2202,Sheet1!$L$2203,Sheet1!$V$2203,Sheet1!$H$2204,Sheet1!$J$2204,Sheet1!$L$2204,Sheet1!$P$2204</definedName>
    <definedName name="QB_FORMULA_312" localSheetId="1" hidden="1">Sheet1!$T$2204,Sheet1!$V$2204,Sheet1!$L$2206,Sheet1!$V$2206,Sheet1!$L$2207,Sheet1!$V$2207,Sheet1!$L$2208,Sheet1!$V$2208,Sheet1!$L$2209,Sheet1!$V$2209,Sheet1!$L$2210,Sheet1!$V$2210,Sheet1!$L$2211,Sheet1!$V$2211,Sheet1!$H$2212,Sheet1!$J$2212</definedName>
    <definedName name="QB_FORMULA_313" localSheetId="1" hidden="1">Sheet1!$L$2212,Sheet1!$P$2212,Sheet1!$T$2212,Sheet1!$V$2212,Sheet1!$L$2214,Sheet1!$V$2214,Sheet1!$L$2215,Sheet1!$V$2215,Sheet1!$L$2216,Sheet1!$V$2216,Sheet1!$L$2217,Sheet1!$V$2217,Sheet1!$L$2218,Sheet1!$V$2218,Sheet1!$L$2219,Sheet1!$V$2219</definedName>
    <definedName name="QB_FORMULA_314" localSheetId="1" hidden="1">Sheet1!$L$2220,Sheet1!$V$2220,Sheet1!$L$2221,Sheet1!$V$2221,Sheet1!$H$2222,Sheet1!$J$2222,Sheet1!$L$2222,Sheet1!$P$2222,Sheet1!$T$2222,Sheet1!$V$2222,Sheet1!$L$2224,Sheet1!$V$2224,Sheet1!$L$2225,Sheet1!$V$2225,Sheet1!$L$2226,Sheet1!$V$2226</definedName>
    <definedName name="QB_FORMULA_315" localSheetId="1" hidden="1">Sheet1!$L$2227,Sheet1!$V$2227,Sheet1!$L$2228,Sheet1!$V$2228,Sheet1!$L$2229,Sheet1!$V$2229,Sheet1!$L$2230,Sheet1!$V$2230,Sheet1!$H$2231,Sheet1!$J$2231,Sheet1!$L$2231,Sheet1!$P$2231,Sheet1!$T$2231,Sheet1!$V$2231,Sheet1!$L$2233,Sheet1!$V$2233</definedName>
    <definedName name="QB_FORMULA_316" localSheetId="1" hidden="1">Sheet1!$L$2234,Sheet1!$V$2234,Sheet1!$L$2235,Sheet1!$V$2235,Sheet1!$L$2236,Sheet1!$V$2236,Sheet1!$L$2237,Sheet1!$V$2237,Sheet1!$L$2238,Sheet1!$V$2238,Sheet1!$L$2239,Sheet1!$V$2239,Sheet1!$H$2240,Sheet1!$J$2240,Sheet1!$L$2240,Sheet1!$P$2240</definedName>
    <definedName name="QB_FORMULA_317" localSheetId="1" hidden="1">Sheet1!$T$2240,Sheet1!$V$2240,Sheet1!$L$2242,Sheet1!$V$2242,Sheet1!$L$2243,Sheet1!$V$2243,Sheet1!$L$2244,Sheet1!$V$2244,Sheet1!$L$2245,Sheet1!$V$2245,Sheet1!$L$2246,Sheet1!$V$2246,Sheet1!$L$2247,Sheet1!$V$2247,Sheet1!$H$2248,Sheet1!$J$2248</definedName>
    <definedName name="QB_FORMULA_318" localSheetId="1" hidden="1">Sheet1!$L$2248,Sheet1!$P$2248,Sheet1!$T$2248,Sheet1!$V$2248,Sheet1!$L$2250,Sheet1!$V$2250,Sheet1!$L$2251,Sheet1!$V$2251,Sheet1!$L$2252,Sheet1!$V$2252,Sheet1!$L$2253,Sheet1!$V$2253,Sheet1!$L$2254,Sheet1!$V$2254,Sheet1!$L$2255,Sheet1!$V$2255</definedName>
    <definedName name="QB_FORMULA_319" localSheetId="1" hidden="1">Sheet1!$H$2256,Sheet1!$J$2256,Sheet1!$L$2256,Sheet1!$P$2256,Sheet1!$T$2256,Sheet1!$V$2256,Sheet1!$L$2258,Sheet1!$V$2258,Sheet1!$L$2259,Sheet1!$V$2259,Sheet1!$L$2260,Sheet1!$V$2260,Sheet1!$H$2261,Sheet1!$J$2261,Sheet1!$L$2261,Sheet1!$P$2261</definedName>
    <definedName name="QB_FORMULA_32" localSheetId="1" hidden="1">Sheet1!$L$233,Sheet1!$V$233,Sheet1!$L$234,Sheet1!$V$234,Sheet1!$H$235,Sheet1!$J$235,Sheet1!$L$235,Sheet1!$P$235,Sheet1!$T$235,Sheet1!$V$235,Sheet1!$L$237,Sheet1!$V$237,Sheet1!$L$238,Sheet1!$V$238,Sheet1!$H$239,Sheet1!$J$239</definedName>
    <definedName name="QB_FORMULA_320" localSheetId="1" hidden="1">Sheet1!$T$2261,Sheet1!$V$2261,Sheet1!$L$2263,Sheet1!$V$2263,Sheet1!$L$2264,Sheet1!$V$2264,Sheet1!$L$2265,Sheet1!$V$2265,Sheet1!$L$2266,Sheet1!$V$2266,Sheet1!$L$2267,Sheet1!$V$2267,Sheet1!$L$2268,Sheet1!$V$2268,Sheet1!$L$2269,Sheet1!$V$2269</definedName>
    <definedName name="QB_FORMULA_321" localSheetId="1" hidden="1">Sheet1!$L$2270,Sheet1!$V$2270,Sheet1!$H$2271,Sheet1!$J$2271,Sheet1!$L$2271,Sheet1!$P$2271,Sheet1!$T$2271,Sheet1!$V$2271,Sheet1!$L$2273,Sheet1!$V$2273,Sheet1!$L$2274,Sheet1!$V$2274,Sheet1!$L$2275,Sheet1!$V$2275,Sheet1!$L$2276,Sheet1!$V$2276</definedName>
    <definedName name="QB_FORMULA_322" localSheetId="1" hidden="1">Sheet1!$L$2277,Sheet1!$V$2277,Sheet1!$L$2278,Sheet1!$V$2278,Sheet1!$L$2279,Sheet1!$V$2279,Sheet1!$H$2280,Sheet1!$J$2280,Sheet1!$L$2280,Sheet1!$P$2280,Sheet1!$T$2280,Sheet1!$V$2280,Sheet1!$L$2282,Sheet1!$V$2282,Sheet1!$L$2283,Sheet1!$V$2283</definedName>
    <definedName name="QB_FORMULA_323" localSheetId="1" hidden="1">Sheet1!$L$2284,Sheet1!$V$2284,Sheet1!$L$2285,Sheet1!$V$2285,Sheet1!$L$2286,Sheet1!$V$2286,Sheet1!$L$2287,Sheet1!$V$2287,Sheet1!$H$2288,Sheet1!$J$2288,Sheet1!$L$2288,Sheet1!$P$2288,Sheet1!$T$2288,Sheet1!$V$2288,Sheet1!$L$2290,Sheet1!$V$2290</definedName>
    <definedName name="QB_FORMULA_324" localSheetId="1" hidden="1">Sheet1!$L$2291,Sheet1!$V$2291,Sheet1!$L$2292,Sheet1!$V$2292,Sheet1!$L$2293,Sheet1!$V$2293,Sheet1!$L$2294,Sheet1!$V$2294,Sheet1!$H$2295,Sheet1!$J$2295,Sheet1!$L$2295,Sheet1!$L$2297,Sheet1!$V$2297,Sheet1!$L$2298,Sheet1!$V$2298,Sheet1!$L$2299</definedName>
    <definedName name="QB_FORMULA_325" localSheetId="1" hidden="1">Sheet1!$V$2299,Sheet1!$L$2300,Sheet1!$V$2300,Sheet1!$L$2301,Sheet1!$V$2301,Sheet1!$L$2302,Sheet1!$V$2302,Sheet1!$H$2303,Sheet1!$J$2303,Sheet1!$L$2303,Sheet1!$P$2303,Sheet1!$T$2303,Sheet1!$V$2303,Sheet1!$L$2305,Sheet1!$V$2305,Sheet1!$L$2306</definedName>
    <definedName name="QB_FORMULA_326" localSheetId="1" hidden="1">Sheet1!$V$2306,Sheet1!$L$2307,Sheet1!$V$2307,Sheet1!$L$2308,Sheet1!$V$2308,Sheet1!$L$2309,Sheet1!$V$2309,Sheet1!$L$2310,Sheet1!$V$2310,Sheet1!$L$2311,Sheet1!$V$2311,Sheet1!$L$2312,Sheet1!$V$2312,Sheet1!$H$2313,Sheet1!$J$2313,Sheet1!$L$2313</definedName>
    <definedName name="QB_FORMULA_327" localSheetId="1" hidden="1">Sheet1!$P$2313,Sheet1!$T$2313,Sheet1!$V$2313,Sheet1!$L$2315,Sheet1!$V$2315,Sheet1!$L$2316,Sheet1!$V$2316,Sheet1!$L$2317,Sheet1!$V$2317,Sheet1!$L$2318,Sheet1!$V$2318,Sheet1!$L$2319,Sheet1!$V$2319,Sheet1!$L$2320,Sheet1!$V$2320,Sheet1!$L$2321</definedName>
    <definedName name="QB_FORMULA_328" localSheetId="1" hidden="1">Sheet1!$V$2321,Sheet1!$L$2322,Sheet1!$V$2322,Sheet1!$H$2323,Sheet1!$J$2323,Sheet1!$L$2323,Sheet1!$P$2323,Sheet1!$T$2323,Sheet1!$V$2323,Sheet1!$L$2325,Sheet1!$V$2325,Sheet1!$L$2326,Sheet1!$V$2326,Sheet1!$L$2327,Sheet1!$V$2327,Sheet1!$L$2328</definedName>
    <definedName name="QB_FORMULA_329" localSheetId="1" hidden="1">Sheet1!$V$2328,Sheet1!$L$2329,Sheet1!$V$2329,Sheet1!$L$2330,Sheet1!$V$2330,Sheet1!$H$2331,Sheet1!$J$2331,Sheet1!$L$2331,Sheet1!$P$2331,Sheet1!$T$2331,Sheet1!$V$2331,Sheet1!$H$2332,Sheet1!$J$2332,Sheet1!$L$2332,Sheet1!$P$2332,Sheet1!$T$2332</definedName>
    <definedName name="QB_FORMULA_33" localSheetId="1" hidden="1">Sheet1!$L$239,Sheet1!$P$239,Sheet1!$T$239,Sheet1!$V$239,Sheet1!$L$241,Sheet1!$V$241,Sheet1!$L$242,Sheet1!$V$242,Sheet1!$L$243,Sheet1!$V$243,Sheet1!$L$244,Sheet1!$V$244,Sheet1!$L$245,Sheet1!$V$245,Sheet1!$L$246,Sheet1!$V$246</definedName>
    <definedName name="QB_FORMULA_330" localSheetId="1" hidden="1">Sheet1!$V$2332,Sheet1!$H$2333,Sheet1!$J$2333,Sheet1!$L$2333,Sheet1!$P$2333,Sheet1!$T$2333,Sheet1!$V$2333,Sheet1!$L$2337,Sheet1!$V$2337,Sheet1!$L$2338,Sheet1!$V$2338,Sheet1!$L$2339,Sheet1!$V$2339,Sheet1!$L$2340,Sheet1!$V$2340,Sheet1!$L$2341</definedName>
    <definedName name="QB_FORMULA_331" localSheetId="1" hidden="1">Sheet1!$V$2341,Sheet1!$L$2342,Sheet1!$V$2342,Sheet1!$L$2343,Sheet1!$V$2343,Sheet1!$L$2344,Sheet1!$V$2344,Sheet1!$H$2345,Sheet1!$J$2345,Sheet1!$L$2345,Sheet1!$P$2345,Sheet1!$T$2345,Sheet1!$V$2345,Sheet1!$L$2347,Sheet1!$V$2347,Sheet1!$L$2348</definedName>
    <definedName name="QB_FORMULA_332" localSheetId="1" hidden="1">Sheet1!$V$2348,Sheet1!$L$2349,Sheet1!$V$2349,Sheet1!$L$2350,Sheet1!$V$2350,Sheet1!$L$2351,Sheet1!$V$2351,Sheet1!$H$2352,Sheet1!$J$2352,Sheet1!$L$2352,Sheet1!$P$2352,Sheet1!$T$2352,Sheet1!$V$2352,Sheet1!$L$2354,Sheet1!$V$2354,Sheet1!$L$2355</definedName>
    <definedName name="QB_FORMULA_333" localSheetId="1" hidden="1">Sheet1!$V$2355,Sheet1!$L$2356,Sheet1!$V$2356,Sheet1!$L$2357,Sheet1!$V$2357,Sheet1!$L$2358,Sheet1!$V$2358,Sheet1!$H$2359,Sheet1!$J$2359,Sheet1!$L$2359,Sheet1!$P$2359,Sheet1!$T$2359,Sheet1!$V$2359,Sheet1!$L$2361,Sheet1!$V$2361,Sheet1!$L$2362</definedName>
    <definedName name="QB_FORMULA_334" localSheetId="1" hidden="1">Sheet1!$V$2362,Sheet1!$L$2363,Sheet1!$V$2363,Sheet1!$L$2364,Sheet1!$V$2364,Sheet1!$L$2365,Sheet1!$V$2365,Sheet1!$L$2366,Sheet1!$V$2366,Sheet1!$L$2367,Sheet1!$V$2367,Sheet1!$H$2368,Sheet1!$J$2368,Sheet1!$L$2368,Sheet1!$P$2368,Sheet1!$T$2368</definedName>
    <definedName name="QB_FORMULA_335" localSheetId="1" hidden="1">Sheet1!$V$2368,Sheet1!$L$2370,Sheet1!$V$2370,Sheet1!$L$2371,Sheet1!$V$2371,Sheet1!$L$2372,Sheet1!$V$2372,Sheet1!$L$2373,Sheet1!$V$2373,Sheet1!$L$2374,Sheet1!$V$2374,Sheet1!$L$2375,Sheet1!$V$2375,Sheet1!$L$2376,Sheet1!$V$2376,Sheet1!$L$2377</definedName>
    <definedName name="QB_FORMULA_336" localSheetId="1" hidden="1">Sheet1!$V$2377,Sheet1!$H$2378,Sheet1!$J$2378,Sheet1!$L$2378,Sheet1!$P$2378,Sheet1!$T$2378,Sheet1!$V$2378,Sheet1!$L$2380,Sheet1!$V$2380,Sheet1!$L$2381,Sheet1!$V$2381,Sheet1!$L$2382,Sheet1!$V$2382,Sheet1!$L$2383,Sheet1!$V$2383,Sheet1!$L$2384</definedName>
    <definedName name="QB_FORMULA_337" localSheetId="1" hidden="1">Sheet1!$V$2384,Sheet1!$L$2385,Sheet1!$V$2385,Sheet1!$L$2386,Sheet1!$V$2386,Sheet1!$L$2387,Sheet1!$V$2387,Sheet1!$H$2388,Sheet1!$J$2388,Sheet1!$L$2388,Sheet1!$P$2388,Sheet1!$T$2388,Sheet1!$V$2388,Sheet1!$H$2389,Sheet1!$J$2389,Sheet1!$L$2389</definedName>
    <definedName name="QB_FORMULA_338" localSheetId="1" hidden="1">Sheet1!$P$2389,Sheet1!$T$2389,Sheet1!$V$2389,Sheet1!$H$2390,Sheet1!$J$2390,Sheet1!$L$2390,Sheet1!$P$2390,Sheet1!$T$2390,Sheet1!$V$2390,Sheet1!$L$2394,Sheet1!$V$2394,Sheet1!$L$2395,Sheet1!$V$2395,Sheet1!$L$2396,Sheet1!$V$2396,Sheet1!$L$2397</definedName>
    <definedName name="QB_FORMULA_339" localSheetId="1" hidden="1">Sheet1!$V$2397,Sheet1!$L$2398,Sheet1!$V$2398,Sheet1!$L$2399,Sheet1!$V$2399,Sheet1!$L$2400,Sheet1!$V$2400,Sheet1!$L$2401,Sheet1!$V$2401,Sheet1!$L$2402,Sheet1!$V$2402,Sheet1!$L$2403,Sheet1!$V$2403,Sheet1!$L$2404,Sheet1!$V$2404,Sheet1!$L$2405</definedName>
    <definedName name="QB_FORMULA_34" localSheetId="1" hidden="1">Sheet1!$L$247,Sheet1!$V$247,Sheet1!$L$248,Sheet1!$V$248,Sheet1!$H$249,Sheet1!$J$249,Sheet1!$L$249,Sheet1!$P$249,Sheet1!$T$249,Sheet1!$V$249,Sheet1!$L$251,Sheet1!$V$251,Sheet1!$L$252,Sheet1!$V$252,Sheet1!$L$253,Sheet1!$V$253</definedName>
    <definedName name="QB_FORMULA_340" localSheetId="1" hidden="1">Sheet1!$V$2405,Sheet1!$L$2406,Sheet1!$V$2406,Sheet1!$L$2407,Sheet1!$V$2407,Sheet1!$L$2408,Sheet1!$V$2408,Sheet1!$L$2409,Sheet1!$V$2409,Sheet1!$L$2410,Sheet1!$V$2410,Sheet1!$L$2411,Sheet1!$V$2411,Sheet1!$L$2412,Sheet1!$V$2412,Sheet1!$L$2413</definedName>
    <definedName name="QB_FORMULA_341" localSheetId="1" hidden="1">Sheet1!$V$2413,Sheet1!$L$2414,Sheet1!$V$2414,Sheet1!$L$2415,Sheet1!$V$2415,Sheet1!$L$2416,Sheet1!$V$2416,Sheet1!$L$2417,Sheet1!$V$2417,Sheet1!$L$2418,Sheet1!$V$2418,Sheet1!$L$2419,Sheet1!$V$2419,Sheet1!$L$2420,Sheet1!$V$2420,Sheet1!$L$2421</definedName>
    <definedName name="QB_FORMULA_342" localSheetId="1" hidden="1">Sheet1!$V$2421,Sheet1!$L$2422,Sheet1!$V$2422,Sheet1!$L$2423,Sheet1!$V$2423,Sheet1!$L$2424,Sheet1!$V$2424,Sheet1!$L$2425,Sheet1!$V$2425,Sheet1!$L$2426,Sheet1!$V$2426,Sheet1!$L$2427,Sheet1!$V$2427,Sheet1!$L$2428,Sheet1!$V$2428,Sheet1!$L$2429</definedName>
    <definedName name="QB_FORMULA_343" localSheetId="1" hidden="1">Sheet1!$V$2429,Sheet1!$L$2430,Sheet1!$V$2430,Sheet1!$L$2431,Sheet1!$V$2431,Sheet1!$L$2432,Sheet1!$V$2432,Sheet1!$L$2433,Sheet1!$V$2433,Sheet1!$L$2434,Sheet1!$V$2434,Sheet1!$L$2435,Sheet1!$V$2435,Sheet1!$L$2436,Sheet1!$V$2436,Sheet1!$L$2437</definedName>
    <definedName name="QB_FORMULA_344" localSheetId="1" hidden="1">Sheet1!$V$2437,Sheet1!$L$2438,Sheet1!$V$2438,Sheet1!$L$2439,Sheet1!$V$2439,Sheet1!$L$2440,Sheet1!$V$2440,Sheet1!$L$2441,Sheet1!$V$2441,Sheet1!$L$2442,Sheet1!$V$2442,Sheet1!$L$2443,Sheet1!$V$2443,Sheet1!$L$2444,Sheet1!$V$2444,Sheet1!$L$2445</definedName>
    <definedName name="QB_FORMULA_345" localSheetId="1" hidden="1">Sheet1!$V$2445,Sheet1!$L$2446,Sheet1!$V$2446,Sheet1!$L$2447,Sheet1!$V$2447,Sheet1!$L$2448,Sheet1!$V$2448,Sheet1!$L$2449,Sheet1!$V$2449,Sheet1!$L$2450,Sheet1!$V$2450,Sheet1!$L$2451,Sheet1!$V$2451,Sheet1!$L$2452,Sheet1!$V$2452,Sheet1!$L$2453</definedName>
    <definedName name="QB_FORMULA_346" localSheetId="1" hidden="1">Sheet1!$V$2453,Sheet1!$L$2454,Sheet1!$V$2454,Sheet1!$L$2455,Sheet1!$V$2455,Sheet1!$L$2456,Sheet1!$V$2456,Sheet1!$L$2457,Sheet1!$V$2457,Sheet1!$L$2458,Sheet1!$V$2458,Sheet1!$L$2459,Sheet1!$V$2459,Sheet1!$L$2460,Sheet1!$V$2460,Sheet1!$H$2461</definedName>
    <definedName name="QB_FORMULA_347" localSheetId="1" hidden="1">Sheet1!$J$2461,Sheet1!$L$2461,Sheet1!$P$2461,Sheet1!$T$2461,Sheet1!$V$2461,Sheet1!$H$2462,Sheet1!$J$2462,Sheet1!$L$2462,Sheet1!$P$2462,Sheet1!$T$2462,Sheet1!$V$2462,Sheet1!$L$2465,Sheet1!$V$2465,Sheet1!$L$2466,Sheet1!$V$2466,Sheet1!$L$2467</definedName>
    <definedName name="QB_FORMULA_348" localSheetId="1" hidden="1">Sheet1!$V$2467,Sheet1!$L$2468,Sheet1!$V$2468,Sheet1!$L$2469,Sheet1!$V$2469,Sheet1!$H$2470,Sheet1!$J$2470,Sheet1!$L$2470,Sheet1!$P$2470,Sheet1!$T$2470,Sheet1!$V$2470,Sheet1!$L$2473,Sheet1!$V$2473,Sheet1!$L$2474,Sheet1!$V$2474,Sheet1!$L$2475</definedName>
    <definedName name="QB_FORMULA_349" localSheetId="1" hidden="1">Sheet1!$V$2475,Sheet1!$L$2476,Sheet1!$V$2476,Sheet1!$H$2477,Sheet1!$J$2477,Sheet1!$L$2477,Sheet1!$P$2477,Sheet1!$T$2477,Sheet1!$V$2477,Sheet1!$L$2479,Sheet1!$V$2479,Sheet1!$L$2480,Sheet1!$V$2480,Sheet1!$L$2481,Sheet1!$V$2481,Sheet1!$L$2482</definedName>
    <definedName name="QB_FORMULA_35" localSheetId="1" hidden="1">Sheet1!$L$254,Sheet1!$V$254,Sheet1!$L$255,Sheet1!$V$255,Sheet1!$L$256,Sheet1!$V$256,Sheet1!$L$257,Sheet1!$V$257,Sheet1!$L$258,Sheet1!$V$258,Sheet1!$H$259,Sheet1!$J$259,Sheet1!$L$259,Sheet1!$P$259,Sheet1!$T$259,Sheet1!$V$259</definedName>
    <definedName name="QB_FORMULA_350" localSheetId="1" hidden="1">Sheet1!$V$2482,Sheet1!$H$2483,Sheet1!$J$2483,Sheet1!$L$2483,Sheet1!$P$2483,Sheet1!$T$2483,Sheet1!$V$2483,Sheet1!$L$2485,Sheet1!$V$2485,Sheet1!$L$2486,Sheet1!$V$2486,Sheet1!$L$2487,Sheet1!$V$2487,Sheet1!$H$2488,Sheet1!$J$2488,Sheet1!$L$2488</definedName>
    <definedName name="QB_FORMULA_351" localSheetId="1" hidden="1">Sheet1!$L$2490,Sheet1!$V$2490,Sheet1!$L$2491,Sheet1!$V$2491,Sheet1!$L$2492,Sheet1!$V$2492,Sheet1!$L$2493,Sheet1!$V$2493,Sheet1!$H$2494,Sheet1!$J$2494,Sheet1!$L$2494,Sheet1!$P$2494,Sheet1!$T$2494,Sheet1!$V$2494,Sheet1!$L$2496,Sheet1!$V$2496</definedName>
    <definedName name="QB_FORMULA_352" localSheetId="1" hidden="1">Sheet1!$L$2497,Sheet1!$V$2497,Sheet1!$L$2498,Sheet1!$V$2498,Sheet1!$L$2499,Sheet1!$V$2499,Sheet1!$H$2500,Sheet1!$J$2500,Sheet1!$L$2500,Sheet1!$P$2500,Sheet1!$T$2500,Sheet1!$V$2500,Sheet1!$L$2502,Sheet1!$V$2502,Sheet1!$L$2503,Sheet1!$V$2503</definedName>
    <definedName name="QB_FORMULA_353" localSheetId="1" hidden="1">Sheet1!$L$2504,Sheet1!$V$2504,Sheet1!$L$2505,Sheet1!$V$2505,Sheet1!$H$2506,Sheet1!$J$2506,Sheet1!$L$2506,Sheet1!$P$2506,Sheet1!$T$2506,Sheet1!$V$2506,Sheet1!$L$2508,Sheet1!$V$2508,Sheet1!$L$2509,Sheet1!$V$2509,Sheet1!$L$2510,Sheet1!$V$2510</definedName>
    <definedName name="QB_FORMULA_354" localSheetId="1" hidden="1">Sheet1!$H$2511,Sheet1!$J$2511,Sheet1!$L$2511,Sheet1!$P$2511,Sheet1!$T$2511,Sheet1!$V$2511,Sheet1!$H$2512,Sheet1!$J$2512,Sheet1!$L$2512,Sheet1!$P$2512,Sheet1!$T$2512,Sheet1!$V$2512,Sheet1!$L$2515,Sheet1!$V$2515,Sheet1!$H$2516,Sheet1!$J$2516</definedName>
    <definedName name="QB_FORMULA_355" localSheetId="1" hidden="1">Sheet1!$L$2516,Sheet1!$H$2517,Sheet1!$J$2517,Sheet1!$L$2517,Sheet1!$L$2520,Sheet1!$V$2520,Sheet1!$L$2521,Sheet1!$V$2521,Sheet1!$L$2522,Sheet1!$V$2522,Sheet1!$L$2523,Sheet1!$V$2523,Sheet1!$L$2524,Sheet1!$V$2524,Sheet1!$L$2525,Sheet1!$V$2525</definedName>
    <definedName name="QB_FORMULA_356" localSheetId="1" hidden="1">Sheet1!$L$2526,Sheet1!$V$2526,Sheet1!$L$2527,Sheet1!$V$2527,Sheet1!$H$2528,Sheet1!$J$2528,Sheet1!$L$2528,Sheet1!$P$2528,Sheet1!$T$2528,Sheet1!$V$2528,Sheet1!$H$2529,Sheet1!$J$2529,Sheet1!$L$2529,Sheet1!$P$2529,Sheet1!$T$2529,Sheet1!$V$2529</definedName>
    <definedName name="QB_FORMULA_357" localSheetId="1" hidden="1">Sheet1!$L$2532,Sheet1!$V$2532,Sheet1!$L$2533,Sheet1!$V$2533,Sheet1!$L$2534,Sheet1!$V$2534,Sheet1!$L$2535,Sheet1!$V$2535,Sheet1!$L$2536,Sheet1!$V$2536,Sheet1!$L$2537,Sheet1!$V$2537,Sheet1!$L$2538,Sheet1!$V$2538,Sheet1!$L$2539,Sheet1!$V$2539</definedName>
    <definedName name="QB_FORMULA_358" localSheetId="1" hidden="1">Sheet1!$H$2540,Sheet1!$J$2540,Sheet1!$L$2540,Sheet1!$P$2540,Sheet1!$T$2540,Sheet1!$V$2540,Sheet1!$L$2542,Sheet1!$V$2542,Sheet1!$L$2543,Sheet1!$V$2543,Sheet1!$L$2544,Sheet1!$V$2544,Sheet1!$L$2545,Sheet1!$V$2545,Sheet1!$L$2546,Sheet1!$V$2546</definedName>
    <definedName name="QB_FORMULA_359" localSheetId="1" hidden="1">Sheet1!$L$2547,Sheet1!$V$2547,Sheet1!$L$2548,Sheet1!$V$2548,Sheet1!$L$2549,Sheet1!$V$2549,Sheet1!$H$2550,Sheet1!$J$2550,Sheet1!$L$2550,Sheet1!$P$2550,Sheet1!$T$2550,Sheet1!$V$2550,Sheet1!$L$2552,Sheet1!$V$2552,Sheet1!$L$2553,Sheet1!$V$2553</definedName>
    <definedName name="QB_FORMULA_36" localSheetId="1" hidden="1">Sheet1!$L$261,Sheet1!$V$261,Sheet1!$L$262,Sheet1!$V$262,Sheet1!$L$263,Sheet1!$V$263,Sheet1!$L$264,Sheet1!$V$264,Sheet1!$L$265,Sheet1!$V$265,Sheet1!$L$266,Sheet1!$V$266,Sheet1!$L$267,Sheet1!$V$267,Sheet1!$L$268,Sheet1!$V$268</definedName>
    <definedName name="QB_FORMULA_360" localSheetId="1" hidden="1">Sheet1!$L$2554,Sheet1!$V$2554,Sheet1!$L$2555,Sheet1!$V$2555,Sheet1!$L$2556,Sheet1!$V$2556,Sheet1!$L$2557,Sheet1!$V$2557,Sheet1!$L$2558,Sheet1!$V$2558,Sheet1!$L$2559,Sheet1!$V$2559,Sheet1!$H$2560,Sheet1!$J$2560,Sheet1!$L$2560,Sheet1!$P$2560</definedName>
    <definedName name="QB_FORMULA_361" localSheetId="1" hidden="1">Sheet1!$T$2560,Sheet1!$V$2560,Sheet1!$L$2562,Sheet1!$V$2562,Sheet1!$L$2563,Sheet1!$V$2563,Sheet1!$L$2564,Sheet1!$V$2564,Sheet1!$L$2565,Sheet1!$V$2565,Sheet1!$L$2566,Sheet1!$V$2566,Sheet1!$L$2567,Sheet1!$V$2567,Sheet1!$L$2568,Sheet1!$V$2568</definedName>
    <definedName name="QB_FORMULA_362" localSheetId="1" hidden="1">Sheet1!$H$2569,Sheet1!$J$2569,Sheet1!$L$2569,Sheet1!$P$2569,Sheet1!$T$2569,Sheet1!$V$2569,Sheet1!$L$2571,Sheet1!$V$2571,Sheet1!$L$2572,Sheet1!$V$2572,Sheet1!$L$2573,Sheet1!$V$2573,Sheet1!$L$2574,Sheet1!$V$2574,Sheet1!$L$2575,Sheet1!$V$2575</definedName>
    <definedName name="QB_FORMULA_363" localSheetId="1" hidden="1">Sheet1!$L$2576,Sheet1!$V$2576,Sheet1!$L$2577,Sheet1!$V$2577,Sheet1!$L$2578,Sheet1!$V$2578,Sheet1!$H$2579,Sheet1!$J$2579,Sheet1!$L$2579,Sheet1!$P$2579,Sheet1!$T$2579,Sheet1!$V$2579,Sheet1!$L$2581,Sheet1!$V$2581,Sheet1!$L$2582,Sheet1!$V$2582</definedName>
    <definedName name="QB_FORMULA_364" localSheetId="1" hidden="1">Sheet1!$L$2583,Sheet1!$V$2583,Sheet1!$L$2584,Sheet1!$V$2584,Sheet1!$L$2585,Sheet1!$V$2585,Sheet1!$H$2586,Sheet1!$J$2586,Sheet1!$L$2586,Sheet1!$P$2586,Sheet1!$T$2586,Sheet1!$V$2586,Sheet1!$H$2587,Sheet1!$J$2587,Sheet1!$L$2587,Sheet1!$P$2587</definedName>
    <definedName name="QB_FORMULA_365" localSheetId="1" hidden="1">Sheet1!$T$2587,Sheet1!$V$2587,Sheet1!$L$2590,Sheet1!$V$2590,Sheet1!$L$2591,Sheet1!$V$2591,Sheet1!$L$2592,Sheet1!$V$2592,Sheet1!$L$2593,Sheet1!$V$2593,Sheet1!$L$2594,Sheet1!$V$2594,Sheet1!$L$2595,Sheet1!$V$2595,Sheet1!$L$2596,Sheet1!$V$2596</definedName>
    <definedName name="QB_FORMULA_366" localSheetId="1" hidden="1">Sheet1!$L$2597,Sheet1!$V$2597,Sheet1!$H$2598,Sheet1!$J$2598,Sheet1!$L$2598,Sheet1!$P$2598,Sheet1!$T$2598,Sheet1!$V$2598,Sheet1!$L$2600,Sheet1!$V$2600,Sheet1!$L$2601,Sheet1!$V$2601,Sheet1!$L$2602,Sheet1!$V$2602,Sheet1!$L$2603,Sheet1!$V$2603</definedName>
    <definedName name="QB_FORMULA_367" localSheetId="1" hidden="1">Sheet1!$L$2604,Sheet1!$V$2604,Sheet1!$L$2605,Sheet1!$V$2605,Sheet1!$L$2606,Sheet1!$V$2606,Sheet1!$L$2607,Sheet1!$V$2607,Sheet1!$H$2608,Sheet1!$J$2608,Sheet1!$L$2608,Sheet1!$P$2608,Sheet1!$T$2608,Sheet1!$V$2608,Sheet1!$L$2610,Sheet1!$V$2610</definedName>
    <definedName name="QB_FORMULA_368" localSheetId="1" hidden="1">Sheet1!$L$2611,Sheet1!$V$2611,Sheet1!$L$2612,Sheet1!$V$2612,Sheet1!$L$2613,Sheet1!$V$2613,Sheet1!$L$2614,Sheet1!$V$2614,Sheet1!$L$2615,Sheet1!$V$2615,Sheet1!$L$2616,Sheet1!$V$2616,Sheet1!$L$2617,Sheet1!$V$2617,Sheet1!$H$2618,Sheet1!$J$2618</definedName>
    <definedName name="QB_FORMULA_369" localSheetId="1" hidden="1">Sheet1!$L$2618,Sheet1!$P$2618,Sheet1!$T$2618,Sheet1!$V$2618,Sheet1!$L$2620,Sheet1!$V$2620,Sheet1!$L$2621,Sheet1!$V$2621,Sheet1!$L$2622,Sheet1!$V$2622,Sheet1!$L$2623,Sheet1!$V$2623,Sheet1!$L$2624,Sheet1!$V$2624,Sheet1!$L$2625,Sheet1!$V$2625</definedName>
    <definedName name="QB_FORMULA_37" localSheetId="1" hidden="1">Sheet1!$H$269,Sheet1!$J$269,Sheet1!$L$269,Sheet1!$P$269,Sheet1!$T$269,Sheet1!$V$269,Sheet1!$L$271,Sheet1!$V$271,Sheet1!$L$272,Sheet1!$V$272,Sheet1!$L$273,Sheet1!$V$273,Sheet1!$L$274,Sheet1!$V$274,Sheet1!$L$275,Sheet1!$V$275</definedName>
    <definedName name="QB_FORMULA_370" localSheetId="1" hidden="1">Sheet1!$L$2626,Sheet1!$V$2626,Sheet1!$L$2627,Sheet1!$V$2627,Sheet1!$H$2628,Sheet1!$J$2628,Sheet1!$L$2628,Sheet1!$P$2628,Sheet1!$T$2628,Sheet1!$V$2628,Sheet1!$L$2630,Sheet1!$V$2630,Sheet1!$L$2631,Sheet1!$V$2631,Sheet1!$L$2632,Sheet1!$V$2632</definedName>
    <definedName name="QB_FORMULA_371" localSheetId="1" hidden="1">Sheet1!$L$2633,Sheet1!$V$2633,Sheet1!$L$2634,Sheet1!$V$2634,Sheet1!$L$2635,Sheet1!$V$2635,Sheet1!$L$2636,Sheet1!$V$2636,Sheet1!$L$2637,Sheet1!$V$2637,Sheet1!$H$2638,Sheet1!$J$2638,Sheet1!$L$2638,Sheet1!$P$2638,Sheet1!$T$2638,Sheet1!$V$2638</definedName>
    <definedName name="QB_FORMULA_372" localSheetId="1" hidden="1">Sheet1!$L$2640,Sheet1!$V$2640,Sheet1!$L$2641,Sheet1!$V$2641,Sheet1!$L$2642,Sheet1!$V$2642,Sheet1!$L$2643,Sheet1!$V$2643,Sheet1!$L$2644,Sheet1!$V$2644,Sheet1!$L$2645,Sheet1!$V$2645,Sheet1!$L$2646,Sheet1!$V$2646,Sheet1!$L$2647,Sheet1!$V$2647</definedName>
    <definedName name="QB_FORMULA_373" localSheetId="1" hidden="1">Sheet1!$H$2648,Sheet1!$J$2648,Sheet1!$L$2648,Sheet1!$P$2648,Sheet1!$T$2648,Sheet1!$V$2648,Sheet1!$L$2650,Sheet1!$V$2650,Sheet1!$L$2651,Sheet1!$V$2651,Sheet1!$L$2652,Sheet1!$V$2652,Sheet1!$L$2653,Sheet1!$V$2653,Sheet1!$L$2654,Sheet1!$V$2654</definedName>
    <definedName name="QB_FORMULA_374" localSheetId="1" hidden="1">Sheet1!$L$2655,Sheet1!$V$2655,Sheet1!$L$2656,Sheet1!$V$2656,Sheet1!$L$2657,Sheet1!$V$2657,Sheet1!$H$2658,Sheet1!$J$2658,Sheet1!$L$2658,Sheet1!$P$2658,Sheet1!$T$2658,Sheet1!$V$2658,Sheet1!$L$2660,Sheet1!$V$2660,Sheet1!$L$2661,Sheet1!$V$2661</definedName>
    <definedName name="QB_FORMULA_375" localSheetId="1" hidden="1">Sheet1!$L$2662,Sheet1!$V$2662,Sheet1!$L$2663,Sheet1!$V$2663,Sheet1!$L$2664,Sheet1!$V$2664,Sheet1!$L$2665,Sheet1!$V$2665,Sheet1!$L$2666,Sheet1!$V$2666,Sheet1!$L$2667,Sheet1!$V$2667,Sheet1!$H$2668,Sheet1!$J$2668,Sheet1!$L$2668,Sheet1!$P$2668</definedName>
    <definedName name="QB_FORMULA_376" localSheetId="1" hidden="1">Sheet1!$T$2668,Sheet1!$V$2668,Sheet1!$L$2670,Sheet1!$V$2670,Sheet1!$L$2671,Sheet1!$V$2671,Sheet1!$L$2672,Sheet1!$V$2672,Sheet1!$L$2673,Sheet1!$V$2673,Sheet1!$L$2674,Sheet1!$V$2674,Sheet1!$L$2675,Sheet1!$V$2675,Sheet1!$L$2676,Sheet1!$V$2676</definedName>
    <definedName name="QB_FORMULA_377" localSheetId="1" hidden="1">Sheet1!$L$2677,Sheet1!$V$2677,Sheet1!$H$2678,Sheet1!$J$2678,Sheet1!$L$2678,Sheet1!$P$2678,Sheet1!$T$2678,Sheet1!$V$2678,Sheet1!$L$2680,Sheet1!$V$2680,Sheet1!$L$2681,Sheet1!$V$2681,Sheet1!$L$2682,Sheet1!$V$2682,Sheet1!$L$2683,Sheet1!$V$2683</definedName>
    <definedName name="QB_FORMULA_378" localSheetId="1" hidden="1">Sheet1!$L$2684,Sheet1!$V$2684,Sheet1!$L$2685,Sheet1!$V$2685,Sheet1!$L$2686,Sheet1!$V$2686,Sheet1!$L$2687,Sheet1!$V$2687,Sheet1!$H$2688,Sheet1!$J$2688,Sheet1!$L$2688,Sheet1!$P$2688,Sheet1!$T$2688,Sheet1!$V$2688,Sheet1!$H$2689,Sheet1!$J$2689</definedName>
    <definedName name="QB_FORMULA_379" localSheetId="1" hidden="1">Sheet1!$L$2689,Sheet1!$P$2689,Sheet1!$T$2689,Sheet1!$V$2689,Sheet1!$H$2690,Sheet1!$J$2690,Sheet1!$L$2690,Sheet1!$P$2690,Sheet1!$T$2690,Sheet1!$V$2690,Sheet1!$L$2693,Sheet1!$V$2693,Sheet1!$L$2694,Sheet1!$V$2694,Sheet1!$L$2695,Sheet1!$V$2695</definedName>
    <definedName name="QB_FORMULA_38" localSheetId="1" hidden="1">Sheet1!$L$276,Sheet1!$V$276,Sheet1!$L$277,Sheet1!$V$277,Sheet1!$H$278,Sheet1!$J$278,Sheet1!$L$278,Sheet1!$P$278,Sheet1!$T$278,Sheet1!$V$278,Sheet1!$L$280,Sheet1!$V$280,Sheet1!$L$281,Sheet1!$V$281,Sheet1!$L$282,Sheet1!$V$282</definedName>
    <definedName name="QB_FORMULA_380" localSheetId="1" hidden="1">Sheet1!$L$2696,Sheet1!$V$2696,Sheet1!$L$2697,Sheet1!$V$2697,Sheet1!$L$2698,Sheet1!$V$2698,Sheet1!$L$2699,Sheet1!$V$2699,Sheet1!$L$2700,Sheet1!$V$2700,Sheet1!$L$2701,Sheet1!$V$2701,Sheet1!$L$2702,Sheet1!$V$2702,Sheet1!$L$2703,Sheet1!$V$2703</definedName>
    <definedName name="QB_FORMULA_381" localSheetId="1" hidden="1">Sheet1!$L$2704,Sheet1!$V$2704,Sheet1!$H$2705,Sheet1!$J$2705,Sheet1!$L$2705,Sheet1!$P$2705,Sheet1!$T$2705,Sheet1!$V$2705,Sheet1!$L$2707,Sheet1!$V$2707,Sheet1!$L$2708,Sheet1!$V$2708,Sheet1!$L$2709,Sheet1!$V$2709,Sheet1!$L$2710,Sheet1!$V$2710</definedName>
    <definedName name="QB_FORMULA_382" localSheetId="1" hidden="1">Sheet1!$L$2711,Sheet1!$V$2711,Sheet1!$L$2712,Sheet1!$V$2712,Sheet1!$L$2713,Sheet1!$V$2713,Sheet1!$L$2714,Sheet1!$V$2714,Sheet1!$L$2715,Sheet1!$V$2715,Sheet1!$L$2716,Sheet1!$V$2716,Sheet1!$L$2717,Sheet1!$V$2717,Sheet1!$L$2718,Sheet1!$V$2718</definedName>
    <definedName name="QB_FORMULA_383" localSheetId="1" hidden="1">Sheet1!$H$2719,Sheet1!$J$2719,Sheet1!$L$2719,Sheet1!$P$2719,Sheet1!$T$2719,Sheet1!$V$2719,Sheet1!$L$2721,Sheet1!$V$2721,Sheet1!$L$2722,Sheet1!$V$2722,Sheet1!$L$2723,Sheet1!$V$2723,Sheet1!$L$2724,Sheet1!$V$2724,Sheet1!$L$2725,Sheet1!$V$2725</definedName>
    <definedName name="QB_FORMULA_384" localSheetId="1" hidden="1">Sheet1!$L$2726,Sheet1!$V$2726,Sheet1!$L$2727,Sheet1!$V$2727,Sheet1!$L$2728,Sheet1!$V$2728,Sheet1!$L$2729,Sheet1!$V$2729,Sheet1!$L$2730,Sheet1!$V$2730,Sheet1!$L$2731,Sheet1!$V$2731,Sheet1!$L$2732,Sheet1!$V$2732,Sheet1!$H$2733,Sheet1!$J$2733</definedName>
    <definedName name="QB_FORMULA_385" localSheetId="1" hidden="1">Sheet1!$L$2733,Sheet1!$P$2733,Sheet1!$T$2733,Sheet1!$V$2733,Sheet1!$L$2735,Sheet1!$V$2735,Sheet1!$L$2736,Sheet1!$V$2736,Sheet1!$L$2737,Sheet1!$V$2737,Sheet1!$L$2738,Sheet1!$V$2738,Sheet1!$L$2739,Sheet1!$V$2739,Sheet1!$L$2740,Sheet1!$V$2740</definedName>
    <definedName name="QB_FORMULA_386" localSheetId="1" hidden="1">Sheet1!$L$2741,Sheet1!$V$2741,Sheet1!$L$2742,Sheet1!$V$2742,Sheet1!$L$2743,Sheet1!$V$2743,Sheet1!$L$2744,Sheet1!$V$2744,Sheet1!$L$2745,Sheet1!$V$2745,Sheet1!$L$2746,Sheet1!$V$2746,Sheet1!$H$2747,Sheet1!$J$2747,Sheet1!$L$2747,Sheet1!$P$2747</definedName>
    <definedName name="QB_FORMULA_387" localSheetId="1" hidden="1">Sheet1!$T$2747,Sheet1!$V$2747,Sheet1!$L$2749,Sheet1!$V$2749,Sheet1!$L$2750,Sheet1!$V$2750,Sheet1!$L$2751,Sheet1!$V$2751,Sheet1!$L$2752,Sheet1!$V$2752,Sheet1!$L$2753,Sheet1!$V$2753,Sheet1!$L$2754,Sheet1!$V$2754,Sheet1!$L$2755,Sheet1!$V$2755</definedName>
    <definedName name="QB_FORMULA_388" localSheetId="1" hidden="1">Sheet1!$L$2756,Sheet1!$V$2756,Sheet1!$L$2757,Sheet1!$V$2757,Sheet1!$L$2758,Sheet1!$V$2758,Sheet1!$L$2759,Sheet1!$V$2759,Sheet1!$L$2760,Sheet1!$V$2760,Sheet1!$H$2761,Sheet1!$J$2761,Sheet1!$L$2761,Sheet1!$P$2761,Sheet1!$T$2761,Sheet1!$V$2761</definedName>
    <definedName name="QB_FORMULA_389" localSheetId="1" hidden="1">Sheet1!$L$2763,Sheet1!$V$2763,Sheet1!$L$2764,Sheet1!$V$2764,Sheet1!$L$2765,Sheet1!$V$2765,Sheet1!$L$2766,Sheet1!$V$2766,Sheet1!$L$2767,Sheet1!$V$2767,Sheet1!$L$2768,Sheet1!$V$2768,Sheet1!$L$2769,Sheet1!$V$2769,Sheet1!$L$2770,Sheet1!$V$2770</definedName>
    <definedName name="QB_FORMULA_39" localSheetId="1" hidden="1">Sheet1!$L$283,Sheet1!$V$283,Sheet1!$L$284,Sheet1!$V$284,Sheet1!$H$285,Sheet1!$J$285,Sheet1!$L$285,Sheet1!$P$285,Sheet1!$T$285,Sheet1!$V$285,Sheet1!$L$287,Sheet1!$V$287,Sheet1!$L$288,Sheet1!$V$288,Sheet1!$L$289,Sheet1!$V$289</definedName>
    <definedName name="QB_FORMULA_390" localSheetId="1" hidden="1">Sheet1!$L$2771,Sheet1!$V$2771,Sheet1!$L$2772,Sheet1!$V$2772,Sheet1!$L$2773,Sheet1!$V$2773,Sheet1!$L$2774,Sheet1!$V$2774,Sheet1!$H$2775,Sheet1!$J$2775,Sheet1!$L$2775,Sheet1!$P$2775,Sheet1!$T$2775,Sheet1!$V$2775,Sheet1!$L$2777,Sheet1!$V$2777</definedName>
    <definedName name="QB_FORMULA_391" localSheetId="1" hidden="1">Sheet1!$L$2778,Sheet1!$V$2778,Sheet1!$L$2779,Sheet1!$V$2779,Sheet1!$L$2780,Sheet1!$V$2780,Sheet1!$L$2781,Sheet1!$V$2781,Sheet1!$L$2782,Sheet1!$V$2782,Sheet1!$L$2783,Sheet1!$V$2783,Sheet1!$L$2784,Sheet1!$V$2784,Sheet1!$L$2785,Sheet1!$V$2785</definedName>
    <definedName name="QB_FORMULA_392" localSheetId="1" hidden="1">Sheet1!$L$2786,Sheet1!$V$2786,Sheet1!$L$2787,Sheet1!$V$2787,Sheet1!$L$2788,Sheet1!$V$2788,Sheet1!$H$2789,Sheet1!$J$2789,Sheet1!$L$2789,Sheet1!$P$2789,Sheet1!$T$2789,Sheet1!$V$2789,Sheet1!$L$2791,Sheet1!$V$2791,Sheet1!$L$2792,Sheet1!$V$2792</definedName>
    <definedName name="QB_FORMULA_393" localSheetId="1" hidden="1">Sheet1!$L$2793,Sheet1!$V$2793,Sheet1!$L$2794,Sheet1!$V$2794,Sheet1!$L$2795,Sheet1!$V$2795,Sheet1!$L$2796,Sheet1!$V$2796,Sheet1!$L$2797,Sheet1!$V$2797,Sheet1!$L$2798,Sheet1!$V$2798,Sheet1!$L$2799,Sheet1!$V$2799,Sheet1!$L$2800,Sheet1!$V$2800</definedName>
    <definedName name="QB_FORMULA_394" localSheetId="1" hidden="1">Sheet1!$L$2801,Sheet1!$V$2801,Sheet1!$H$2802,Sheet1!$J$2802,Sheet1!$L$2802,Sheet1!$P$2802,Sheet1!$T$2802,Sheet1!$V$2802,Sheet1!$H$2803,Sheet1!$J$2803,Sheet1!$L$2803,Sheet1!$P$2803,Sheet1!$T$2803,Sheet1!$V$2803,Sheet1!$H$2804,Sheet1!$J$2804</definedName>
    <definedName name="QB_FORMULA_395" localSheetId="1" hidden="1">Sheet1!$L$2804,Sheet1!$P$2804,Sheet1!$T$2804,Sheet1!$V$2804,Sheet1!$L$2809,Sheet1!$V$2809,Sheet1!$H$2810,Sheet1!$J$2810,Sheet1!$L$2810,Sheet1!$L$2812,Sheet1!$V$2812,Sheet1!$L$2813,Sheet1!$V$2813,Sheet1!$H$2814,Sheet1!$J$2814,Sheet1!$L$2814</definedName>
    <definedName name="QB_FORMULA_396" localSheetId="1" hidden="1">Sheet1!$L$2816,Sheet1!$V$2816,Sheet1!$H$2817,Sheet1!$J$2817,Sheet1!$L$2817,Sheet1!$L$2819,Sheet1!$V$2819,Sheet1!$H$2820,Sheet1!$J$2820,Sheet1!$L$2820,Sheet1!$H$2821,Sheet1!$J$2821,Sheet1!$L$2821,Sheet1!$L$2824,Sheet1!$V$2824,Sheet1!$H$2825</definedName>
    <definedName name="QB_FORMULA_397" localSheetId="1" hidden="1">Sheet1!$J$2825,Sheet1!$L$2825,Sheet1!$H$2826,Sheet1!$J$2826,Sheet1!$L$2826,Sheet1!$H$2827,Sheet1!$J$2827,Sheet1!$L$2827,Sheet1!$H$2828,Sheet1!$J$2828,Sheet1!$L$2828,Sheet1!$L$2831,Sheet1!$V$2831,Sheet1!$L$2832,Sheet1!$V$2832,Sheet1!$L$2833</definedName>
    <definedName name="QB_FORMULA_398" localSheetId="1" hidden="1">Sheet1!$V$2833,Sheet1!$L$2834,Sheet1!$V$2834,Sheet1!$L$2835,Sheet1!$V$2835,Sheet1!$L$2836,Sheet1!$V$2836,Sheet1!$L$2837,Sheet1!$V$2837,Sheet1!$L$2838,Sheet1!$V$2838,Sheet1!$L$2839,Sheet1!$V$2839,Sheet1!$L$2840,Sheet1!$V$2840,Sheet1!$H$2841</definedName>
    <definedName name="QB_FORMULA_399" localSheetId="1" hidden="1">Sheet1!$J$2841,Sheet1!$L$2841,Sheet1!$P$2841,Sheet1!$T$2841,Sheet1!$V$2841,Sheet1!$L$2843,Sheet1!$V$2843,Sheet1!$L$2844,Sheet1!$V$2844,Sheet1!$L$2845,Sheet1!$V$2845,Sheet1!$L$2846,Sheet1!$V$2846,Sheet1!$L$2847,Sheet1!$V$2847,Sheet1!$L$2848</definedName>
    <definedName name="QB_FORMULA_4" localSheetId="1" hidden="1">Sheet1!$L$35,Sheet1!$V$35,Sheet1!$L$36,Sheet1!$V$36,Sheet1!$L$37,Sheet1!$V$37,Sheet1!$L$38,Sheet1!$V$38,Sheet1!$L$39,Sheet1!$V$39,Sheet1!$L$40,Sheet1!$V$40,Sheet1!$L$41,Sheet1!$V$41,Sheet1!$H$42,Sheet1!$J$42</definedName>
    <definedName name="QB_FORMULA_40" localSheetId="1" hidden="1">Sheet1!$H$290,Sheet1!$J$290,Sheet1!$L$290,Sheet1!$P$290,Sheet1!$T$290,Sheet1!$V$290,Sheet1!$L$292,Sheet1!$V$292,Sheet1!$L$293,Sheet1!$V$293,Sheet1!$L$294,Sheet1!$V$294,Sheet1!$L$295,Sheet1!$V$295,Sheet1!$L$296,Sheet1!$V$296</definedName>
    <definedName name="QB_FORMULA_400" localSheetId="1" hidden="1">Sheet1!$V$2848,Sheet1!$L$2849,Sheet1!$V$2849,Sheet1!$L$2850,Sheet1!$V$2850,Sheet1!$H$2851,Sheet1!$J$2851,Sheet1!$L$2851,Sheet1!$P$2851,Sheet1!$T$2851,Sheet1!$V$2851,Sheet1!$L$2853,Sheet1!$V$2853,Sheet1!$L$2854,Sheet1!$V$2854,Sheet1!$L$2855</definedName>
    <definedName name="QB_FORMULA_401" localSheetId="1" hidden="1">Sheet1!$V$2855,Sheet1!$L$2856,Sheet1!$V$2856,Sheet1!$L$2857,Sheet1!$V$2857,Sheet1!$L$2858,Sheet1!$V$2858,Sheet1!$L$2859,Sheet1!$V$2859,Sheet1!$H$2860,Sheet1!$J$2860,Sheet1!$L$2860,Sheet1!$P$2860,Sheet1!$T$2860,Sheet1!$V$2860,Sheet1!$L$2862</definedName>
    <definedName name="QB_FORMULA_402" localSheetId="1" hidden="1">Sheet1!$V$2862,Sheet1!$L$2863,Sheet1!$V$2863,Sheet1!$L$2864,Sheet1!$V$2864,Sheet1!$L$2865,Sheet1!$V$2865,Sheet1!$L$2866,Sheet1!$V$2866,Sheet1!$H$2867,Sheet1!$J$2867,Sheet1!$L$2867,Sheet1!$P$2867,Sheet1!$T$2867,Sheet1!$V$2867,Sheet1!$L$2869</definedName>
    <definedName name="QB_FORMULA_403" localSheetId="1" hidden="1">Sheet1!$V$2869,Sheet1!$L$2870,Sheet1!$V$2870,Sheet1!$L$2871,Sheet1!$V$2871,Sheet1!$L$2872,Sheet1!$V$2872,Sheet1!$L$2873,Sheet1!$V$2873,Sheet1!$L$2874,Sheet1!$V$2874,Sheet1!$L$2875,Sheet1!$V$2875,Sheet1!$L$2876,Sheet1!$V$2876,Sheet1!$H$2877</definedName>
    <definedName name="QB_FORMULA_404" localSheetId="1" hidden="1">Sheet1!$J$2877,Sheet1!$L$2877,Sheet1!$P$2877,Sheet1!$T$2877,Sheet1!$V$2877,Sheet1!$L$2879,Sheet1!$V$2879,Sheet1!$L$2880,Sheet1!$V$2880,Sheet1!$L$2881,Sheet1!$V$2881,Sheet1!$L$2882,Sheet1!$V$2882,Sheet1!$L$2883,Sheet1!$V$2883,Sheet1!$L$2884</definedName>
    <definedName name="QB_FORMULA_405" localSheetId="1" hidden="1">Sheet1!$V$2884,Sheet1!$L$2885,Sheet1!$V$2885,Sheet1!$L$2886,Sheet1!$V$2886,Sheet1!$H$2887,Sheet1!$J$2887,Sheet1!$L$2887,Sheet1!$P$2887,Sheet1!$T$2887,Sheet1!$V$2887,Sheet1!$L$2889,Sheet1!$V$2889,Sheet1!$L$2890,Sheet1!$V$2890,Sheet1!$L$2891</definedName>
    <definedName name="QB_FORMULA_406" localSheetId="1" hidden="1">Sheet1!$V$2891,Sheet1!$L$2892,Sheet1!$V$2892,Sheet1!$L$2893,Sheet1!$V$2893,Sheet1!$L$2894,Sheet1!$V$2894,Sheet1!$L$2895,Sheet1!$V$2895,Sheet1!$L$2896,Sheet1!$V$2896,Sheet1!$H$2897,Sheet1!$J$2897,Sheet1!$L$2897,Sheet1!$P$2897,Sheet1!$T$2897</definedName>
    <definedName name="QB_FORMULA_407" localSheetId="1" hidden="1">Sheet1!$V$2897,Sheet1!$L$2899,Sheet1!$V$2899,Sheet1!$L$2900,Sheet1!$V$2900,Sheet1!$L$2901,Sheet1!$V$2901,Sheet1!$L$2902,Sheet1!$V$2902,Sheet1!$L$2903,Sheet1!$V$2903,Sheet1!$L$2904,Sheet1!$V$2904,Sheet1!$L$2905,Sheet1!$V$2905,Sheet1!$H$2906</definedName>
    <definedName name="QB_FORMULA_408" localSheetId="1" hidden="1">Sheet1!$J$2906,Sheet1!$L$2906,Sheet1!$P$2906,Sheet1!$T$2906,Sheet1!$V$2906,Sheet1!$L$2908,Sheet1!$V$2908,Sheet1!$L$2909,Sheet1!$V$2909,Sheet1!$L$2910,Sheet1!$V$2910,Sheet1!$L$2911,Sheet1!$V$2911,Sheet1!$L$2912,Sheet1!$V$2912,Sheet1!$L$2913</definedName>
    <definedName name="QB_FORMULA_409" localSheetId="1" hidden="1">Sheet1!$V$2913,Sheet1!$L$2914,Sheet1!$V$2914,Sheet1!$H$2915,Sheet1!$J$2915,Sheet1!$L$2915,Sheet1!$P$2915,Sheet1!$T$2915,Sheet1!$V$2915,Sheet1!$L$2917,Sheet1!$V$2917,Sheet1!$L$2918,Sheet1!$V$2918,Sheet1!$L$2919,Sheet1!$V$2919,Sheet1!$L$2920</definedName>
    <definedName name="QB_FORMULA_41" localSheetId="1" hidden="1">Sheet1!$L$297,Sheet1!$V$297,Sheet1!$L$298,Sheet1!$V$298,Sheet1!$L$299,Sheet1!$V$299,Sheet1!$H$300,Sheet1!$J$300,Sheet1!$L$300,Sheet1!$P$300,Sheet1!$T$300,Sheet1!$V$300,Sheet1!$L$302,Sheet1!$V$302,Sheet1!$L$303,Sheet1!$V$303</definedName>
    <definedName name="QB_FORMULA_410" localSheetId="1" hidden="1">Sheet1!$V$2920,Sheet1!$L$2921,Sheet1!$V$2921,Sheet1!$L$2922,Sheet1!$V$2922,Sheet1!$L$2923,Sheet1!$V$2923,Sheet1!$L$2924,Sheet1!$V$2924,Sheet1!$H$2925,Sheet1!$J$2925,Sheet1!$L$2925,Sheet1!$P$2925,Sheet1!$T$2925,Sheet1!$V$2925,Sheet1!$H$2926</definedName>
    <definedName name="QB_FORMULA_411" localSheetId="1" hidden="1">Sheet1!$J$2926,Sheet1!$L$2926,Sheet1!$P$2926,Sheet1!$T$2926,Sheet1!$V$2926,Sheet1!$L$2931,Sheet1!$V$2931,Sheet1!$L$2932,Sheet1!$V$2932,Sheet1!$L$2933,Sheet1!$V$2933,Sheet1!$L$2934,Sheet1!$V$2934,Sheet1!$L$2935,Sheet1!$V$2935,Sheet1!$H$2936</definedName>
    <definedName name="QB_FORMULA_412" localSheetId="1" hidden="1">Sheet1!$J$2936,Sheet1!$L$2936,Sheet1!$P$2936,Sheet1!$T$2936,Sheet1!$V$2936,Sheet1!$L$2938,Sheet1!$V$2938,Sheet1!$L$2939,Sheet1!$V$2939,Sheet1!$L$2940,Sheet1!$V$2940,Sheet1!$L$2941,Sheet1!$V$2941,Sheet1!$H$2942,Sheet1!$J$2942,Sheet1!$L$2942</definedName>
    <definedName name="QB_FORMULA_413" localSheetId="1" hidden="1">Sheet1!$P$2942,Sheet1!$T$2942,Sheet1!$V$2942,Sheet1!$L$2944,Sheet1!$V$2944,Sheet1!$L$2945,Sheet1!$V$2945,Sheet1!$L$2946,Sheet1!$V$2946,Sheet1!$L$2947,Sheet1!$V$2947,Sheet1!$L$2948,Sheet1!$V$2948,Sheet1!$H$2949,Sheet1!$J$2949,Sheet1!$L$2949</definedName>
    <definedName name="QB_FORMULA_414" localSheetId="1" hidden="1">Sheet1!$P$2949,Sheet1!$T$2949,Sheet1!$V$2949,Sheet1!$L$2951,Sheet1!$V$2951,Sheet1!$L$2952,Sheet1!$V$2952,Sheet1!$L$2953,Sheet1!$V$2953,Sheet1!$L$2954,Sheet1!$V$2954,Sheet1!$H$2955,Sheet1!$J$2955,Sheet1!$L$2955,Sheet1!$P$2955,Sheet1!$T$2955</definedName>
    <definedName name="QB_FORMULA_415" localSheetId="1" hidden="1">Sheet1!$V$2955,Sheet1!$L$2957,Sheet1!$V$2957,Sheet1!$L$2958,Sheet1!$V$2958,Sheet1!$L$2959,Sheet1!$V$2959,Sheet1!$L$2960,Sheet1!$V$2960,Sheet1!$H$2961,Sheet1!$J$2961,Sheet1!$L$2961,Sheet1!$P$2961,Sheet1!$T$2961,Sheet1!$V$2961,Sheet1!$H$2962</definedName>
    <definedName name="QB_FORMULA_416" localSheetId="1" hidden="1">Sheet1!$J$2962,Sheet1!$L$2962,Sheet1!$P$2962,Sheet1!$T$2962,Sheet1!$V$2962,Sheet1!$H$2963,Sheet1!$J$2963,Sheet1!$L$2963,Sheet1!$P$2963,Sheet1!$T$2963,Sheet1!$V$2963,Sheet1!$L$2967,Sheet1!$V$2967,Sheet1!$L$2968,Sheet1!$V$2968,Sheet1!$L$2969</definedName>
    <definedName name="QB_FORMULA_417" localSheetId="1" hidden="1">Sheet1!$V$2969,Sheet1!$L$2970,Sheet1!$V$2970,Sheet1!$L$2971,Sheet1!$V$2971,Sheet1!$L$2972,Sheet1!$V$2972,Sheet1!$H$2973,Sheet1!$J$2973,Sheet1!$L$2973,Sheet1!$P$2973,Sheet1!$T$2973,Sheet1!$V$2973,Sheet1!$L$2975,Sheet1!$V$2975,Sheet1!$L$2976</definedName>
    <definedName name="QB_FORMULA_418" localSheetId="1" hidden="1">Sheet1!$V$2976,Sheet1!$L$2977,Sheet1!$V$2977,Sheet1!$L$2978,Sheet1!$V$2978,Sheet1!$L$2979,Sheet1!$V$2979,Sheet1!$L$2980,Sheet1!$V$2980,Sheet1!$H$2981,Sheet1!$J$2981,Sheet1!$L$2981,Sheet1!$P$2981,Sheet1!$T$2981,Sheet1!$V$2981,Sheet1!$L$2983</definedName>
    <definedName name="QB_FORMULA_419" localSheetId="1" hidden="1">Sheet1!$V$2983,Sheet1!$L$2984,Sheet1!$V$2984,Sheet1!$L$2985,Sheet1!$V$2985,Sheet1!$L$2986,Sheet1!$V$2986,Sheet1!$L$2987,Sheet1!$V$2987,Sheet1!$H$2988,Sheet1!$J$2988,Sheet1!$L$2988,Sheet1!$P$2988,Sheet1!$T$2988,Sheet1!$V$2988,Sheet1!$L$2990</definedName>
    <definedName name="QB_FORMULA_42" localSheetId="1" hidden="1">Sheet1!$L$304,Sheet1!$V$304,Sheet1!$L$305,Sheet1!$V$305,Sheet1!$L$306,Sheet1!$V$306,Sheet1!$L$307,Sheet1!$V$307,Sheet1!$H$308,Sheet1!$J$308,Sheet1!$L$308,Sheet1!$P$308,Sheet1!$T$308,Sheet1!$V$308,Sheet1!$L$310,Sheet1!$V$310</definedName>
    <definedName name="QB_FORMULA_420" localSheetId="1" hidden="1">Sheet1!$V$2990,Sheet1!$L$2991,Sheet1!$V$2991,Sheet1!$L$2992,Sheet1!$V$2992,Sheet1!$L$2993,Sheet1!$V$2993,Sheet1!$L$2994,Sheet1!$V$2994,Sheet1!$L$2995,Sheet1!$V$2995,Sheet1!$H$2996,Sheet1!$J$2996,Sheet1!$L$2996,Sheet1!$P$2996,Sheet1!$T$2996</definedName>
    <definedName name="QB_FORMULA_421" localSheetId="1" hidden="1">Sheet1!$V$2996,Sheet1!$L$2998,Sheet1!$V$2998,Sheet1!$L$2999,Sheet1!$V$2999,Sheet1!$L$3000,Sheet1!$V$3000,Sheet1!$L$3001,Sheet1!$V$3001,Sheet1!$L$3002,Sheet1!$V$3002,Sheet1!$L$3003,Sheet1!$V$3003,Sheet1!$H$3004,Sheet1!$J$3004,Sheet1!$L$3004</definedName>
    <definedName name="QB_FORMULA_422" localSheetId="1" hidden="1">Sheet1!$P$3004,Sheet1!$T$3004,Sheet1!$V$3004,Sheet1!$L$3006,Sheet1!$V$3006,Sheet1!$L$3007,Sheet1!$V$3007,Sheet1!$L$3008,Sheet1!$V$3008,Sheet1!$L$3009,Sheet1!$V$3009,Sheet1!$L$3010,Sheet1!$V$3010,Sheet1!$L$3011,Sheet1!$V$3011,Sheet1!$H$3012</definedName>
    <definedName name="QB_FORMULA_423" localSheetId="1" hidden="1">Sheet1!$J$3012,Sheet1!$L$3012,Sheet1!$P$3012,Sheet1!$T$3012,Sheet1!$V$3012,Sheet1!$L$3014,Sheet1!$V$3014,Sheet1!$L$3015,Sheet1!$V$3015,Sheet1!$L$3016,Sheet1!$V$3016,Sheet1!$L$3017,Sheet1!$V$3017,Sheet1!$L$3018,Sheet1!$V$3018,Sheet1!$L$3019</definedName>
    <definedName name="QB_FORMULA_424" localSheetId="1" hidden="1">Sheet1!$V$3019,Sheet1!$H$3020,Sheet1!$J$3020,Sheet1!$L$3020,Sheet1!$P$3020,Sheet1!$T$3020,Sheet1!$V$3020,Sheet1!$L$3022,Sheet1!$V$3022,Sheet1!$L$3023,Sheet1!$V$3023,Sheet1!$L$3024,Sheet1!$V$3024,Sheet1!$L$3025,Sheet1!$V$3025,Sheet1!$L$3026</definedName>
    <definedName name="QB_FORMULA_425" localSheetId="1" hidden="1">Sheet1!$V$3026,Sheet1!$L$3027,Sheet1!$V$3027,Sheet1!$H$3028,Sheet1!$J$3028,Sheet1!$L$3028,Sheet1!$P$3028,Sheet1!$T$3028,Sheet1!$V$3028,Sheet1!$L$3030,Sheet1!$V$3030,Sheet1!$L$3031,Sheet1!$V$3031,Sheet1!$H$3032,Sheet1!$J$3032,Sheet1!$L$3032</definedName>
    <definedName name="QB_FORMULA_426" localSheetId="1" hidden="1">Sheet1!$P$3032,Sheet1!$T$3032,Sheet1!$V$3032,Sheet1!$L$3034,Sheet1!$V$3034,Sheet1!$L$3035,Sheet1!$V$3035,Sheet1!$L$3036,Sheet1!$V$3036,Sheet1!$L$3037,Sheet1!$V$3037,Sheet1!$L$3038,Sheet1!$V$3038,Sheet1!$L$3039,Sheet1!$V$3039,Sheet1!$H$3040</definedName>
    <definedName name="QB_FORMULA_427" localSheetId="1" hidden="1">Sheet1!$J$3040,Sheet1!$L$3040,Sheet1!$P$3040,Sheet1!$T$3040,Sheet1!$V$3040,Sheet1!$H$3041,Sheet1!$J$3041,Sheet1!$L$3041,Sheet1!$P$3041,Sheet1!$T$3041,Sheet1!$V$3041,Sheet1!$H$3042,Sheet1!$J$3042,Sheet1!$L$3042,Sheet1!$P$3042,Sheet1!$T$3042</definedName>
    <definedName name="QB_FORMULA_428" localSheetId="1" hidden="1">Sheet1!$V$3042,Sheet1!$H$3043,Sheet1!$J$3043,Sheet1!$L$3043,Sheet1!$P$3043,Sheet1!$T$3043,Sheet1!$V$3043,Sheet1!$L$3047,Sheet1!$V$3047,Sheet1!$L$3048,Sheet1!$V$3048,Sheet1!$L$3049,Sheet1!$V$3049,Sheet1!$L$3050,Sheet1!$V$3050,Sheet1!$L$3051</definedName>
    <definedName name="QB_FORMULA_429" localSheetId="1" hidden="1">Sheet1!$V$3051,Sheet1!$L$3052,Sheet1!$V$3052,Sheet1!$L$3053,Sheet1!$V$3053,Sheet1!$L$3054,Sheet1!$V$3054,Sheet1!$H$3055,Sheet1!$J$3055,Sheet1!$L$3055,Sheet1!$P$3055,Sheet1!$T$3055,Sheet1!$V$3055,Sheet1!$L$3057,Sheet1!$V$3057,Sheet1!$L$3058</definedName>
    <definedName name="QB_FORMULA_43" localSheetId="1" hidden="1">Sheet1!$L$311,Sheet1!$V$311,Sheet1!$L$312,Sheet1!$V$312,Sheet1!$L$313,Sheet1!$V$313,Sheet1!$L$314,Sheet1!$V$314,Sheet1!$L$315,Sheet1!$V$315,Sheet1!$L$316,Sheet1!$V$316,Sheet1!$L$317,Sheet1!$V$317,Sheet1!$L$318,Sheet1!$V$318</definedName>
    <definedName name="QB_FORMULA_430" localSheetId="1" hidden="1">Sheet1!$V$3058,Sheet1!$L$3059,Sheet1!$V$3059,Sheet1!$L$3060,Sheet1!$V$3060,Sheet1!$L$3061,Sheet1!$V$3061,Sheet1!$L$3062,Sheet1!$V$3062,Sheet1!$H$3063,Sheet1!$J$3063,Sheet1!$L$3063,Sheet1!$P$3063,Sheet1!$T$3063,Sheet1!$V$3063,Sheet1!$L$3065</definedName>
    <definedName name="QB_FORMULA_431" localSheetId="1" hidden="1">Sheet1!$V$3065,Sheet1!$L$3066,Sheet1!$V$3066,Sheet1!$L$3067,Sheet1!$V$3067,Sheet1!$L$3068,Sheet1!$V$3068,Sheet1!$L$3069,Sheet1!$V$3069,Sheet1!$L$3070,Sheet1!$V$3070,Sheet1!$L$3071,Sheet1!$V$3071,Sheet1!$L$3072,Sheet1!$V$3072,Sheet1!$H$3073</definedName>
    <definedName name="QB_FORMULA_432" localSheetId="1" hidden="1">Sheet1!$J$3073,Sheet1!$L$3073,Sheet1!$P$3073,Sheet1!$T$3073,Sheet1!$V$3073,Sheet1!$H$3074,Sheet1!$J$3074,Sheet1!$L$3074,Sheet1!$P$3074,Sheet1!$T$3074,Sheet1!$V$3074,Sheet1!$L$3076,Sheet1!$V$3076,Sheet1!$L$3077,Sheet1!$V$3077,Sheet1!$L$3078</definedName>
    <definedName name="QB_FORMULA_433" localSheetId="1" hidden="1">Sheet1!$V$3078,Sheet1!$L$3079,Sheet1!$V$3079,Sheet1!$H$3080,Sheet1!$J$3080,Sheet1!$L$3080,Sheet1!$H$3081,Sheet1!$J$3081,Sheet1!$L$3081,Sheet1!$P$3081,Sheet1!$T$3081,Sheet1!$V$3081,Sheet1!$L$3085,Sheet1!$V$3085,Sheet1!$L$3086,Sheet1!$V$3086</definedName>
    <definedName name="QB_FORMULA_434" localSheetId="1" hidden="1">Sheet1!$L$3087,Sheet1!$V$3087,Sheet1!$L$3088,Sheet1!$V$3088,Sheet1!$L$3089,Sheet1!$V$3089,Sheet1!$L$3090,Sheet1!$V$3090,Sheet1!$L$3091,Sheet1!$V$3091,Sheet1!$L$3092,Sheet1!$V$3092,Sheet1!$L$3093,Sheet1!$V$3093,Sheet1!$H$3094,Sheet1!$J$3094</definedName>
    <definedName name="QB_FORMULA_435" localSheetId="1" hidden="1">Sheet1!$L$3094,Sheet1!$P$3094,Sheet1!$T$3094,Sheet1!$V$3094,Sheet1!$L$3096,Sheet1!$V$3096,Sheet1!$L$3097,Sheet1!$V$3097,Sheet1!$L$3098,Sheet1!$V$3098,Sheet1!$L$3099,Sheet1!$V$3099,Sheet1!$L$3100,Sheet1!$V$3100,Sheet1!$L$3101,Sheet1!$V$3101</definedName>
    <definedName name="QB_FORMULA_436" localSheetId="1" hidden="1">Sheet1!$L$3102,Sheet1!$V$3102,Sheet1!$L$3103,Sheet1!$V$3103,Sheet1!$H$3104,Sheet1!$J$3104,Sheet1!$L$3104,Sheet1!$P$3104,Sheet1!$T$3104,Sheet1!$V$3104,Sheet1!$L$3106,Sheet1!$V$3106,Sheet1!$L$3107,Sheet1!$V$3107,Sheet1!$L$3108,Sheet1!$V$3108</definedName>
    <definedName name="QB_FORMULA_437" localSheetId="1" hidden="1">Sheet1!$L$3109,Sheet1!$V$3109,Sheet1!$L$3110,Sheet1!$V$3110,Sheet1!$L$3111,Sheet1!$V$3111,Sheet1!$L$3112,Sheet1!$V$3112,Sheet1!$L$3113,Sheet1!$V$3113,Sheet1!$H$3114,Sheet1!$J$3114,Sheet1!$L$3114,Sheet1!$P$3114,Sheet1!$T$3114,Sheet1!$V$3114</definedName>
    <definedName name="QB_FORMULA_438" localSheetId="1" hidden="1">Sheet1!$L$3116,Sheet1!$V$3116,Sheet1!$L$3117,Sheet1!$V$3117,Sheet1!$L$3118,Sheet1!$V$3118,Sheet1!$L$3119,Sheet1!$V$3119,Sheet1!$L$3120,Sheet1!$V$3120,Sheet1!$L$3121,Sheet1!$V$3121,Sheet1!$L$3122,Sheet1!$V$3122,Sheet1!$L$3123,Sheet1!$V$3123</definedName>
    <definedName name="QB_FORMULA_439" localSheetId="1" hidden="1">Sheet1!$L$3124,Sheet1!$V$3124,Sheet1!$H$3125,Sheet1!$J$3125,Sheet1!$L$3125,Sheet1!$P$3125,Sheet1!$T$3125,Sheet1!$V$3125,Sheet1!$L$3127,Sheet1!$V$3127,Sheet1!$L$3128,Sheet1!$V$3128,Sheet1!$L$3129,Sheet1!$V$3129,Sheet1!$L$3130,Sheet1!$V$3130</definedName>
    <definedName name="QB_FORMULA_44" localSheetId="1" hidden="1">Sheet1!$H$319,Sheet1!$J$319,Sheet1!$L$319,Sheet1!$P$319,Sheet1!$T$319,Sheet1!$V$319,Sheet1!$L$321,Sheet1!$V$321,Sheet1!$L$322,Sheet1!$V$322,Sheet1!$L$323,Sheet1!$V$323,Sheet1!$L$324,Sheet1!$V$324,Sheet1!$L$325,Sheet1!$V$325</definedName>
    <definedName name="QB_FORMULA_440" localSheetId="1" hidden="1">Sheet1!$L$3131,Sheet1!$V$3131,Sheet1!$L$3132,Sheet1!$V$3132,Sheet1!$L$3133,Sheet1!$V$3133,Sheet1!$L$3134,Sheet1!$V$3134,Sheet1!$L$3135,Sheet1!$V$3135,Sheet1!$H$3136,Sheet1!$J$3136,Sheet1!$L$3136,Sheet1!$P$3136,Sheet1!$T$3136,Sheet1!$V$3136</definedName>
    <definedName name="QB_FORMULA_441" localSheetId="1" hidden="1">Sheet1!$L$3138,Sheet1!$V$3138,Sheet1!$L$3139,Sheet1!$V$3139,Sheet1!$L$3140,Sheet1!$V$3140,Sheet1!$L$3141,Sheet1!$V$3141,Sheet1!$L$3142,Sheet1!$V$3142,Sheet1!$L$3143,Sheet1!$V$3143,Sheet1!$H$3144,Sheet1!$J$3144,Sheet1!$L$3144,Sheet1!$P$3144</definedName>
    <definedName name="QB_FORMULA_442" localSheetId="1" hidden="1">Sheet1!$T$3144,Sheet1!$V$3144,Sheet1!$L$3146,Sheet1!$V$3146,Sheet1!$L$3147,Sheet1!$V$3147,Sheet1!$L$3148,Sheet1!$V$3148,Sheet1!$L$3149,Sheet1!$V$3149,Sheet1!$L$3150,Sheet1!$V$3150,Sheet1!$L$3151,Sheet1!$V$3151,Sheet1!$L$3152,Sheet1!$V$3152</definedName>
    <definedName name="QB_FORMULA_443" localSheetId="1" hidden="1">Sheet1!$H$3153,Sheet1!$J$3153,Sheet1!$L$3153,Sheet1!$P$3153,Sheet1!$T$3153,Sheet1!$V$3153,Sheet1!$L$3155,Sheet1!$V$3155,Sheet1!$L$3156,Sheet1!$V$3156,Sheet1!$L$3157,Sheet1!$V$3157,Sheet1!$L$3158,Sheet1!$V$3158,Sheet1!$L$3159,Sheet1!$V$3159</definedName>
    <definedName name="QB_FORMULA_444" localSheetId="1" hidden="1">Sheet1!$L$3160,Sheet1!$V$3160,Sheet1!$L$3161,Sheet1!$V$3161,Sheet1!$H$3162,Sheet1!$J$3162,Sheet1!$L$3162,Sheet1!$P$3162,Sheet1!$T$3162,Sheet1!$V$3162,Sheet1!$L$3164,Sheet1!$V$3164,Sheet1!$L$3165,Sheet1!$V$3165,Sheet1!$L$3166,Sheet1!$V$3166</definedName>
    <definedName name="QB_FORMULA_445" localSheetId="1" hidden="1">Sheet1!$L$3167,Sheet1!$V$3167,Sheet1!$L$3168,Sheet1!$V$3168,Sheet1!$L$3169,Sheet1!$V$3169,Sheet1!$L$3170,Sheet1!$V$3170,Sheet1!$L$3171,Sheet1!$V$3171,Sheet1!$L$3172,Sheet1!$V$3172,Sheet1!$H$3173,Sheet1!$J$3173,Sheet1!$L$3173,Sheet1!$P$3173</definedName>
    <definedName name="QB_FORMULA_446" localSheetId="1" hidden="1">Sheet1!$T$3173,Sheet1!$V$3173,Sheet1!$L$3175,Sheet1!$V$3175,Sheet1!$L$3176,Sheet1!$V$3176,Sheet1!$L$3177,Sheet1!$V$3177,Sheet1!$L$3178,Sheet1!$V$3178,Sheet1!$L$3179,Sheet1!$V$3179,Sheet1!$L$3180,Sheet1!$V$3180,Sheet1!$L$3181,Sheet1!$V$3181</definedName>
    <definedName name="QB_FORMULA_447" localSheetId="1" hidden="1">Sheet1!$H$3182,Sheet1!$J$3182,Sheet1!$L$3182,Sheet1!$P$3182,Sheet1!$T$3182,Sheet1!$V$3182,Sheet1!$L$3184,Sheet1!$V$3184,Sheet1!$L$3185,Sheet1!$V$3185,Sheet1!$L$3186,Sheet1!$V$3186,Sheet1!$L$3187,Sheet1!$V$3187,Sheet1!$L$3188,Sheet1!$V$3188</definedName>
    <definedName name="QB_FORMULA_448" localSheetId="1" hidden="1">Sheet1!$L$3189,Sheet1!$V$3189,Sheet1!$L$3190,Sheet1!$V$3190,Sheet1!$L$3191,Sheet1!$V$3191,Sheet1!$H$3192,Sheet1!$J$3192,Sheet1!$L$3192,Sheet1!$P$3192,Sheet1!$T$3192,Sheet1!$V$3192,Sheet1!$L$3194,Sheet1!$V$3194,Sheet1!$L$3195,Sheet1!$V$3195</definedName>
    <definedName name="QB_FORMULA_449" localSheetId="1" hidden="1">Sheet1!$L$3196,Sheet1!$V$3196,Sheet1!$L$3197,Sheet1!$V$3197,Sheet1!$L$3198,Sheet1!$V$3198,Sheet1!$L$3199,Sheet1!$V$3199,Sheet1!$L$3200,Sheet1!$V$3200,Sheet1!$L$3201,Sheet1!$V$3201,Sheet1!$L$3202,Sheet1!$V$3202,Sheet1!$H$3203,Sheet1!$J$3203</definedName>
    <definedName name="QB_FORMULA_45" localSheetId="1" hidden="1">Sheet1!$L$326,Sheet1!$V$326,Sheet1!$H$327,Sheet1!$J$327,Sheet1!$L$327,Sheet1!$P$327,Sheet1!$T$327,Sheet1!$V$327,Sheet1!$L$329,Sheet1!$V$329,Sheet1!$L$330,Sheet1!$V$330,Sheet1!$L$331,Sheet1!$V$331,Sheet1!$L$332,Sheet1!$V$332</definedName>
    <definedName name="QB_FORMULA_450" localSheetId="1" hidden="1">Sheet1!$L$3203,Sheet1!$P$3203,Sheet1!$T$3203,Sheet1!$V$3203,Sheet1!$L$3205,Sheet1!$V$3205,Sheet1!$L$3206,Sheet1!$V$3206,Sheet1!$L$3207,Sheet1!$V$3207,Sheet1!$L$3208,Sheet1!$V$3208,Sheet1!$L$3209,Sheet1!$V$3209,Sheet1!$L$3210,Sheet1!$V$3210</definedName>
    <definedName name="QB_FORMULA_451" localSheetId="1" hidden="1">Sheet1!$L$3211,Sheet1!$V$3211,Sheet1!$L$3212,Sheet1!$V$3212,Sheet1!$L$3213,Sheet1!$V$3213,Sheet1!$H$3214,Sheet1!$J$3214,Sheet1!$L$3214,Sheet1!$P$3214,Sheet1!$T$3214,Sheet1!$V$3214,Sheet1!$L$3216,Sheet1!$V$3216,Sheet1!$L$3217,Sheet1!$V$3217</definedName>
    <definedName name="QB_FORMULA_452" localSheetId="1" hidden="1">Sheet1!$L$3218,Sheet1!$V$3218,Sheet1!$L$3219,Sheet1!$V$3219,Sheet1!$L$3220,Sheet1!$V$3220,Sheet1!$L$3221,Sheet1!$V$3221,Sheet1!$L$3222,Sheet1!$V$3222,Sheet1!$L$3223,Sheet1!$V$3223,Sheet1!$H$3224,Sheet1!$J$3224,Sheet1!$L$3224,Sheet1!$P$3224</definedName>
    <definedName name="QB_FORMULA_453" localSheetId="1" hidden="1">Sheet1!$T$3224,Sheet1!$V$3224,Sheet1!$L$3226,Sheet1!$V$3226,Sheet1!$L$3227,Sheet1!$V$3227,Sheet1!$L$3228,Sheet1!$V$3228,Sheet1!$L$3229,Sheet1!$V$3229,Sheet1!$L$3230,Sheet1!$V$3230,Sheet1!$L$3231,Sheet1!$V$3231,Sheet1!$L$3232,Sheet1!$V$3232</definedName>
    <definedName name="QB_FORMULA_454" localSheetId="1" hidden="1">Sheet1!$L$3233,Sheet1!$V$3233,Sheet1!$H$3234,Sheet1!$J$3234,Sheet1!$L$3234,Sheet1!$P$3234,Sheet1!$T$3234,Sheet1!$V$3234,Sheet1!$L$3236,Sheet1!$V$3236,Sheet1!$L$3237,Sheet1!$V$3237,Sheet1!$L$3238,Sheet1!$V$3238,Sheet1!$L$3239,Sheet1!$V$3239</definedName>
    <definedName name="QB_FORMULA_455" localSheetId="1" hidden="1">Sheet1!$L$3240,Sheet1!$V$3240,Sheet1!$L$3241,Sheet1!$V$3241,Sheet1!$L$3242,Sheet1!$V$3242,Sheet1!$L$3243,Sheet1!$V$3243,Sheet1!$L$3244,Sheet1!$V$3244,Sheet1!$H$3245,Sheet1!$J$3245,Sheet1!$L$3245,Sheet1!$P$3245,Sheet1!$T$3245,Sheet1!$V$3245</definedName>
    <definedName name="QB_FORMULA_456" localSheetId="1" hidden="1">Sheet1!$H$3246,Sheet1!$J$3246,Sheet1!$L$3246,Sheet1!$P$3246,Sheet1!$T$3246,Sheet1!$V$3246,Sheet1!$H$3247,Sheet1!$J$3247,Sheet1!$L$3247,Sheet1!$P$3247,Sheet1!$T$3247,Sheet1!$V$3247,Sheet1!$H$3248,Sheet1!$J$3248,Sheet1!$L$3248,Sheet1!$P$3248</definedName>
    <definedName name="QB_FORMULA_457" localSheetId="1" hidden="1">Sheet1!$T$3248,Sheet1!$V$3248,Sheet1!$L$3250,Sheet1!$L$3251,Sheet1!$H$3252,Sheet1!$J$3252,Sheet1!$L$3252,Sheet1!$L$3254,Sheet1!$H$3255,Sheet1!$J$3255,Sheet1!$L$3255,Sheet1!$L$3257,Sheet1!$L$3258,Sheet1!$J$3259,Sheet1!$L$3259,Sheet1!$H$3260</definedName>
    <definedName name="QB_FORMULA_458" localSheetId="1" hidden="1">Sheet1!$J$3260,Sheet1!$L$3260</definedName>
    <definedName name="QB_FORMULA_46" localSheetId="1" hidden="1">Sheet1!$L$333,Sheet1!$V$333,Sheet1!$L$334,Sheet1!$V$334,Sheet1!$L$335,Sheet1!$V$335,Sheet1!$L$336,Sheet1!$V$336,Sheet1!$H$337,Sheet1!$J$337,Sheet1!$L$337,Sheet1!$P$337,Sheet1!$T$337,Sheet1!$V$337,Sheet1!$L$339,Sheet1!$V$339</definedName>
    <definedName name="QB_FORMULA_47" localSheetId="1" hidden="1">Sheet1!$L$340,Sheet1!$V$340,Sheet1!$L$341,Sheet1!$V$341,Sheet1!$L$342,Sheet1!$V$342,Sheet1!$L$343,Sheet1!$V$343,Sheet1!$L$344,Sheet1!$V$344,Sheet1!$L$345,Sheet1!$V$345,Sheet1!$L$346,Sheet1!$V$346,Sheet1!$H$347,Sheet1!$J$347</definedName>
    <definedName name="QB_FORMULA_48" localSheetId="1" hidden="1">Sheet1!$L$347,Sheet1!$P$347,Sheet1!$T$347,Sheet1!$V$347,Sheet1!$L$349,Sheet1!$V$349,Sheet1!$L$350,Sheet1!$V$350,Sheet1!$L$351,Sheet1!$V$351,Sheet1!$L$352,Sheet1!$V$352,Sheet1!$L$353,Sheet1!$V$353,Sheet1!$L$354,Sheet1!$V$354</definedName>
    <definedName name="QB_FORMULA_49" localSheetId="1" hidden="1">Sheet1!$L$355,Sheet1!$V$355,Sheet1!$L$356,Sheet1!$V$356,Sheet1!$H$357,Sheet1!$J$357,Sheet1!$L$357,Sheet1!$P$357,Sheet1!$T$357,Sheet1!$V$357,Sheet1!$L$359,Sheet1!$V$359,Sheet1!$L$360,Sheet1!$V$360,Sheet1!$L$361,Sheet1!$V$361</definedName>
    <definedName name="QB_FORMULA_5" localSheetId="1" hidden="1">Sheet1!$L$42,Sheet1!$P$42,Sheet1!$T$42,Sheet1!$V$42,Sheet1!$L$44,Sheet1!$V$44,Sheet1!$L$45,Sheet1!$V$45,Sheet1!$L$46,Sheet1!$V$46,Sheet1!$L$47,Sheet1!$V$47,Sheet1!$L$48,Sheet1!$V$48,Sheet1!$L$49,Sheet1!$V$49</definedName>
    <definedName name="QB_FORMULA_50" localSheetId="1" hidden="1">Sheet1!$L$362,Sheet1!$V$362,Sheet1!$L$363,Sheet1!$V$363,Sheet1!$L$364,Sheet1!$V$364,Sheet1!$L$365,Sheet1!$V$365,Sheet1!$L$366,Sheet1!$V$366,Sheet1!$L$367,Sheet1!$V$367,Sheet1!$H$368,Sheet1!$J$368,Sheet1!$L$368,Sheet1!$P$368</definedName>
    <definedName name="QB_FORMULA_51" localSheetId="1" hidden="1">Sheet1!$T$368,Sheet1!$V$368,Sheet1!$L$370,Sheet1!$V$370,Sheet1!$L$371,Sheet1!$V$371,Sheet1!$L$372,Sheet1!$V$372,Sheet1!$L$373,Sheet1!$V$373,Sheet1!$L$374,Sheet1!$V$374,Sheet1!$H$375,Sheet1!$J$375,Sheet1!$L$375,Sheet1!$L$377</definedName>
    <definedName name="QB_FORMULA_52" localSheetId="1" hidden="1">Sheet1!$V$377,Sheet1!$L$378,Sheet1!$V$378,Sheet1!$L$379,Sheet1!$V$379,Sheet1!$L$380,Sheet1!$V$380,Sheet1!$L$381,Sheet1!$V$381,Sheet1!$L$382,Sheet1!$V$382,Sheet1!$L$383,Sheet1!$V$383,Sheet1!$L$384,Sheet1!$V$384,Sheet1!$H$385</definedName>
    <definedName name="QB_FORMULA_53" localSheetId="1" hidden="1">Sheet1!$J$385,Sheet1!$L$385,Sheet1!$P$385,Sheet1!$T$385,Sheet1!$V$385,Sheet1!$L$387,Sheet1!$V$387,Sheet1!$L$388,Sheet1!$V$388,Sheet1!$L$389,Sheet1!$V$389,Sheet1!$L$390,Sheet1!$V$390,Sheet1!$L$391,Sheet1!$V$391,Sheet1!$L$392</definedName>
    <definedName name="QB_FORMULA_54" localSheetId="1" hidden="1">Sheet1!$V$392,Sheet1!$H$393,Sheet1!$J$393,Sheet1!$L$393,Sheet1!$P$393,Sheet1!$T$393,Sheet1!$V$393,Sheet1!$L$395,Sheet1!$V$395,Sheet1!$L$396,Sheet1!$V$396,Sheet1!$L$397,Sheet1!$V$397,Sheet1!$L$398,Sheet1!$V$398,Sheet1!$L$399</definedName>
    <definedName name="QB_FORMULA_55" localSheetId="1" hidden="1">Sheet1!$V$399,Sheet1!$L$400,Sheet1!$V$400,Sheet1!$L$401,Sheet1!$V$401,Sheet1!$L$402,Sheet1!$V$402,Sheet1!$H$403,Sheet1!$J$403,Sheet1!$L$403,Sheet1!$P$403,Sheet1!$T$403,Sheet1!$V$403,Sheet1!$L$405,Sheet1!$V$405,Sheet1!$L$406</definedName>
    <definedName name="QB_FORMULA_56" localSheetId="1" hidden="1">Sheet1!$V$406,Sheet1!$L$407,Sheet1!$V$407,Sheet1!$L$408,Sheet1!$V$408,Sheet1!$L$409,Sheet1!$V$409,Sheet1!$L$410,Sheet1!$V$410,Sheet1!$L$411,Sheet1!$V$411,Sheet1!$L$412,Sheet1!$V$412,Sheet1!$L$413,Sheet1!$V$413,Sheet1!$H$414</definedName>
    <definedName name="QB_FORMULA_57" localSheetId="1" hidden="1">Sheet1!$J$414,Sheet1!$L$414,Sheet1!$P$414,Sheet1!$T$414,Sheet1!$V$414,Sheet1!$L$416,Sheet1!$V$416,Sheet1!$L$417,Sheet1!$V$417,Sheet1!$L$418,Sheet1!$V$418,Sheet1!$L$419,Sheet1!$V$419,Sheet1!$L$420,Sheet1!$V$420,Sheet1!$L$421</definedName>
    <definedName name="QB_FORMULA_58" localSheetId="1" hidden="1">Sheet1!$V$421,Sheet1!$L$422,Sheet1!$V$422,Sheet1!$L$423,Sheet1!$V$423,Sheet1!$H$424,Sheet1!$J$424,Sheet1!$L$424,Sheet1!$P$424,Sheet1!$T$424,Sheet1!$V$424,Sheet1!$L$426,Sheet1!$V$426,Sheet1!$L$427,Sheet1!$V$427,Sheet1!$L$428</definedName>
    <definedName name="QB_FORMULA_59" localSheetId="1" hidden="1">Sheet1!$V$428,Sheet1!$L$429,Sheet1!$V$429,Sheet1!$L$430,Sheet1!$V$430,Sheet1!$L$431,Sheet1!$V$431,Sheet1!$H$432,Sheet1!$J$432,Sheet1!$L$432,Sheet1!$P$432,Sheet1!$T$432,Sheet1!$V$432,Sheet1!$L$434,Sheet1!$V$434,Sheet1!$L$435</definedName>
    <definedName name="QB_FORMULA_6" localSheetId="1" hidden="1">Sheet1!$H$50,Sheet1!$J$50,Sheet1!$L$50,Sheet1!$P$50,Sheet1!$T$50,Sheet1!$V$50,Sheet1!$H$51,Sheet1!$J$51,Sheet1!$L$51,Sheet1!$P$51,Sheet1!$T$51,Sheet1!$V$51,Sheet1!$L$54,Sheet1!$V$54,Sheet1!$L$55,Sheet1!$V$55</definedName>
    <definedName name="QB_FORMULA_60" localSheetId="1" hidden="1">Sheet1!$V$435,Sheet1!$L$436,Sheet1!$V$436,Sheet1!$L$437,Sheet1!$V$437,Sheet1!$L$438,Sheet1!$V$438,Sheet1!$L$439,Sheet1!$V$439,Sheet1!$L$440,Sheet1!$V$440,Sheet1!$L$441,Sheet1!$V$441,Sheet1!$H$442,Sheet1!$J$442,Sheet1!$L$442</definedName>
    <definedName name="QB_FORMULA_61" localSheetId="1" hidden="1">Sheet1!$P$442,Sheet1!$T$442,Sheet1!$V$442,Sheet1!$L$444,Sheet1!$V$444,Sheet1!$L$445,Sheet1!$V$445,Sheet1!$L$446,Sheet1!$V$446,Sheet1!$H$447,Sheet1!$J$447,Sheet1!$L$447,Sheet1!$P$447,Sheet1!$T$447,Sheet1!$V$447,Sheet1!$L$449</definedName>
    <definedName name="QB_FORMULA_62" localSheetId="1" hidden="1">Sheet1!$V$449,Sheet1!$L$450,Sheet1!$V$450,Sheet1!$L$451,Sheet1!$V$451,Sheet1!$L$452,Sheet1!$V$452,Sheet1!$L$453,Sheet1!$V$453,Sheet1!$L$454,Sheet1!$V$454,Sheet1!$H$455,Sheet1!$J$455,Sheet1!$L$455,Sheet1!$P$455,Sheet1!$T$455</definedName>
    <definedName name="QB_FORMULA_63" localSheetId="1" hidden="1">Sheet1!$V$455,Sheet1!$L$457,Sheet1!$V$457,Sheet1!$L$458,Sheet1!$V$458,Sheet1!$L$459,Sheet1!$V$459,Sheet1!$L$460,Sheet1!$V$460,Sheet1!$L$461,Sheet1!$V$461,Sheet1!$L$462,Sheet1!$V$462,Sheet1!$L$463,Sheet1!$V$463,Sheet1!$L$464</definedName>
    <definedName name="QB_FORMULA_64" localSheetId="1" hidden="1">Sheet1!$V$464,Sheet1!$L$465,Sheet1!$V$465,Sheet1!$H$466,Sheet1!$J$466,Sheet1!$L$466,Sheet1!$P$466,Sheet1!$T$466,Sheet1!$V$466,Sheet1!$L$468,Sheet1!$V$468,Sheet1!$L$469,Sheet1!$V$469,Sheet1!$L$470,Sheet1!$V$470,Sheet1!$L$471</definedName>
    <definedName name="QB_FORMULA_65" localSheetId="1" hidden="1">Sheet1!$V$471,Sheet1!$L$472,Sheet1!$V$472,Sheet1!$L$473,Sheet1!$V$473,Sheet1!$H$474,Sheet1!$J$474,Sheet1!$L$474,Sheet1!$P$474,Sheet1!$T$474,Sheet1!$V$474,Sheet1!$H$475,Sheet1!$J$475,Sheet1!$L$475,Sheet1!$P$475,Sheet1!$T$475</definedName>
    <definedName name="QB_FORMULA_66" localSheetId="1" hidden="1">Sheet1!$V$475,Sheet1!$H$476,Sheet1!$J$476,Sheet1!$L$476,Sheet1!$P$476,Sheet1!$T$476,Sheet1!$V$476,Sheet1!$L$480,Sheet1!$V$480,Sheet1!$L$481,Sheet1!$V$481,Sheet1!$L$482,Sheet1!$V$482,Sheet1!$L$483,Sheet1!$V$483,Sheet1!$L$484</definedName>
    <definedName name="QB_FORMULA_67" localSheetId="1" hidden="1">Sheet1!$V$484,Sheet1!$L$485,Sheet1!$V$485,Sheet1!$H$486,Sheet1!$J$486,Sheet1!$L$486,Sheet1!$P$486,Sheet1!$T$486,Sheet1!$V$486,Sheet1!$L$488,Sheet1!$V$488,Sheet1!$L$489,Sheet1!$V$489,Sheet1!$L$490,Sheet1!$V$490,Sheet1!$L$491</definedName>
    <definedName name="QB_FORMULA_68" localSheetId="1" hidden="1">Sheet1!$V$491,Sheet1!$L$492,Sheet1!$V$492,Sheet1!$L$493,Sheet1!$V$493,Sheet1!$H$494,Sheet1!$J$494,Sheet1!$L$494,Sheet1!$P$494,Sheet1!$T$494,Sheet1!$V$494,Sheet1!$L$496,Sheet1!$V$496,Sheet1!$L$497,Sheet1!$V$497,Sheet1!$L$498</definedName>
    <definedName name="QB_FORMULA_69" localSheetId="1" hidden="1">Sheet1!$V$498,Sheet1!$L$499,Sheet1!$V$499,Sheet1!$L$500,Sheet1!$V$500,Sheet1!$L$501,Sheet1!$V$501,Sheet1!$H$502,Sheet1!$J$502,Sheet1!$L$502,Sheet1!$P$502,Sheet1!$T$502,Sheet1!$V$502,Sheet1!$L$504,Sheet1!$V$504,Sheet1!$L$505</definedName>
    <definedName name="QB_FORMULA_7" localSheetId="1" hidden="1">Sheet1!$L$56,Sheet1!$V$56,Sheet1!$H$57,Sheet1!$J$57,Sheet1!$L$57,Sheet1!$P$57,Sheet1!$T$57,Sheet1!$V$57,Sheet1!$L$59,Sheet1!$V$59,Sheet1!$L$60,Sheet1!$V$60,Sheet1!$L$61,Sheet1!$V$61,Sheet1!$L$62,Sheet1!$V$62</definedName>
    <definedName name="QB_FORMULA_70" localSheetId="1" hidden="1">Sheet1!$V$505,Sheet1!$L$506,Sheet1!$V$506,Sheet1!$L$507,Sheet1!$V$507,Sheet1!$L$508,Sheet1!$V$508,Sheet1!$L$509,Sheet1!$V$509,Sheet1!$H$510,Sheet1!$J$510,Sheet1!$L$510,Sheet1!$P$510,Sheet1!$T$510,Sheet1!$V$510,Sheet1!$L$512</definedName>
    <definedName name="QB_FORMULA_71" localSheetId="1" hidden="1">Sheet1!$V$512,Sheet1!$L$513,Sheet1!$V$513,Sheet1!$L$514,Sheet1!$V$514,Sheet1!$L$515,Sheet1!$V$515,Sheet1!$L$516,Sheet1!$V$516,Sheet1!$L$517,Sheet1!$V$517,Sheet1!$H$518,Sheet1!$J$518,Sheet1!$L$518,Sheet1!$P$518,Sheet1!$T$518</definedName>
    <definedName name="QB_FORMULA_72" localSheetId="1" hidden="1">Sheet1!$V$518,Sheet1!$L$520,Sheet1!$V$520,Sheet1!$L$521,Sheet1!$V$521,Sheet1!$L$522,Sheet1!$V$522,Sheet1!$L$523,Sheet1!$V$523,Sheet1!$L$524,Sheet1!$V$524,Sheet1!$L$525,Sheet1!$V$525,Sheet1!$H$526,Sheet1!$J$526,Sheet1!$L$526</definedName>
    <definedName name="QB_FORMULA_73" localSheetId="1" hidden="1">Sheet1!$P$526,Sheet1!$T$526,Sheet1!$V$526,Sheet1!$H$527,Sheet1!$J$527,Sheet1!$L$527,Sheet1!$P$527,Sheet1!$T$527,Sheet1!$V$527,Sheet1!$H$528,Sheet1!$J$528,Sheet1!$L$528,Sheet1!$P$528,Sheet1!$T$528,Sheet1!$V$528,Sheet1!$L$533</definedName>
    <definedName name="QB_FORMULA_74" localSheetId="1" hidden="1">Sheet1!$V$533,Sheet1!$L$534,Sheet1!$V$534,Sheet1!$L$535,Sheet1!$V$535,Sheet1!$L$536,Sheet1!$V$536,Sheet1!$H$537,Sheet1!$J$537,Sheet1!$L$537,Sheet1!$P$537,Sheet1!$T$537,Sheet1!$V$537,Sheet1!$L$539,Sheet1!$V$539,Sheet1!$H$540</definedName>
    <definedName name="QB_FORMULA_75" localSheetId="1" hidden="1">Sheet1!$J$540,Sheet1!$L$540,Sheet1!$H$541,Sheet1!$J$541,Sheet1!$L$541,Sheet1!$P$541,Sheet1!$T$541,Sheet1!$V$541,Sheet1!$L$544,Sheet1!$V$544,Sheet1!$L$545,Sheet1!$V$545,Sheet1!$L$546,Sheet1!$V$546,Sheet1!$H$547,Sheet1!$J$547</definedName>
    <definedName name="QB_FORMULA_76" localSheetId="1" hidden="1">Sheet1!$L$547,Sheet1!$P$547,Sheet1!$T$547,Sheet1!$V$547,Sheet1!$H$548,Sheet1!$J$548,Sheet1!$L$548,Sheet1!$P$548,Sheet1!$T$548,Sheet1!$V$548,Sheet1!$H$549,Sheet1!$J$549,Sheet1!$L$549,Sheet1!$P$549,Sheet1!$T$549,Sheet1!$V$549</definedName>
    <definedName name="QB_FORMULA_77" localSheetId="1" hidden="1">Sheet1!$L$553,Sheet1!$V$553,Sheet1!$L$554,Sheet1!$V$554,Sheet1!$L$555,Sheet1!$V$555,Sheet1!$L$556,Sheet1!$V$556,Sheet1!$L$557,Sheet1!$V$557,Sheet1!$H$558,Sheet1!$J$558,Sheet1!$L$558,Sheet1!$P$558,Sheet1!$T$558,Sheet1!$V$558</definedName>
    <definedName name="QB_FORMULA_78" localSheetId="1" hidden="1">Sheet1!$L$560,Sheet1!$V$560,Sheet1!$L$561,Sheet1!$V$561,Sheet1!$L$562,Sheet1!$V$562,Sheet1!$L$563,Sheet1!$V$563,Sheet1!$L$564,Sheet1!$V$564,Sheet1!$H$565,Sheet1!$J$565,Sheet1!$L$565,Sheet1!$P$565,Sheet1!$T$565,Sheet1!$V$565</definedName>
    <definedName name="QB_FORMULA_79" localSheetId="1" hidden="1">Sheet1!$L$567,Sheet1!$V$567,Sheet1!$H$568,Sheet1!$J$568,Sheet1!$L$568,Sheet1!$P$568,Sheet1!$T$568,Sheet1!$V$568,Sheet1!$L$570,Sheet1!$V$570,Sheet1!$H$571,Sheet1!$J$571,Sheet1!$L$571,Sheet1!$P$571,Sheet1!$T$571,Sheet1!$V$571</definedName>
    <definedName name="QB_FORMULA_8" localSheetId="1" hidden="1">Sheet1!$L$63,Sheet1!$V$63,Sheet1!$L$64,Sheet1!$V$64,Sheet1!$L$65,Sheet1!$V$65,Sheet1!$H$66,Sheet1!$J$66,Sheet1!$L$66,Sheet1!$P$66,Sheet1!$T$66,Sheet1!$V$66,Sheet1!$L$68,Sheet1!$V$68,Sheet1!$L$69,Sheet1!$V$69</definedName>
    <definedName name="QB_FORMULA_80" localSheetId="1" hidden="1">Sheet1!$L$573,Sheet1!$V$573,Sheet1!$L$574,Sheet1!$V$574,Sheet1!$L$575,Sheet1!$V$575,Sheet1!$L$576,Sheet1!$V$576,Sheet1!$L$577,Sheet1!$V$577,Sheet1!$L$578,Sheet1!$V$578,Sheet1!$H$579,Sheet1!$J$579,Sheet1!$L$579,Sheet1!$P$579</definedName>
    <definedName name="QB_FORMULA_81" localSheetId="1" hidden="1">Sheet1!$T$579,Sheet1!$V$579,Sheet1!$L$581,Sheet1!$V$581,Sheet1!$L$582,Sheet1!$V$582,Sheet1!$H$583,Sheet1!$J$583,Sheet1!$L$583,Sheet1!$P$583,Sheet1!$T$583,Sheet1!$V$583,Sheet1!$L$585,Sheet1!$V$585,Sheet1!$L$586,Sheet1!$V$586</definedName>
    <definedName name="QB_FORMULA_82" localSheetId="1" hidden="1">Sheet1!$L$587,Sheet1!$V$587,Sheet1!$L$588,Sheet1!$V$588,Sheet1!$L$589,Sheet1!$V$589,Sheet1!$L$590,Sheet1!$V$590,Sheet1!$L$591,Sheet1!$V$591,Sheet1!$H$592,Sheet1!$J$592,Sheet1!$L$592,Sheet1!$P$592,Sheet1!$T$592,Sheet1!$V$592</definedName>
    <definedName name="QB_FORMULA_83" localSheetId="1" hidden="1">Sheet1!$L$594,Sheet1!$V$594,Sheet1!$L$595,Sheet1!$V$595,Sheet1!$L$596,Sheet1!$V$596,Sheet1!$L$597,Sheet1!$V$597,Sheet1!$H$598,Sheet1!$J$598,Sheet1!$L$598,Sheet1!$P$598,Sheet1!$T$598,Sheet1!$V$598,Sheet1!$L$600,Sheet1!$V$600</definedName>
    <definedName name="QB_FORMULA_84" localSheetId="1" hidden="1">Sheet1!$L$601,Sheet1!$V$601,Sheet1!$L$602,Sheet1!$V$602,Sheet1!$H$603,Sheet1!$J$603,Sheet1!$L$603,Sheet1!$P$603,Sheet1!$T$603,Sheet1!$V$603,Sheet1!$L$605,Sheet1!$V$605,Sheet1!$L$606,Sheet1!$V$606,Sheet1!$L$607,Sheet1!$V$607</definedName>
    <definedName name="QB_FORMULA_85" localSheetId="1" hidden="1">Sheet1!$L$608,Sheet1!$V$608,Sheet1!$L$609,Sheet1!$V$609,Sheet1!$H$610,Sheet1!$J$610,Sheet1!$L$610,Sheet1!$P$610,Sheet1!$T$610,Sheet1!$V$610,Sheet1!$H$611,Sheet1!$J$611,Sheet1!$L$611,Sheet1!$P$611,Sheet1!$T$611,Sheet1!$V$611</definedName>
    <definedName name="QB_FORMULA_86" localSheetId="1" hidden="1">Sheet1!$L$614,Sheet1!$V$614,Sheet1!$L$615,Sheet1!$V$615,Sheet1!$L$616,Sheet1!$V$616,Sheet1!$H$617,Sheet1!$J$617,Sheet1!$L$617,Sheet1!$P$617,Sheet1!$T$617,Sheet1!$V$617,Sheet1!$L$619,Sheet1!$V$619,Sheet1!$L$620,Sheet1!$V$620</definedName>
    <definedName name="QB_FORMULA_87" localSheetId="1" hidden="1">Sheet1!$L$621,Sheet1!$V$621,Sheet1!$H$622,Sheet1!$J$622,Sheet1!$L$622,Sheet1!$L$624,Sheet1!$V$624,Sheet1!$L$625,Sheet1!$V$625,Sheet1!$L$626,Sheet1!$V$626,Sheet1!$H$627,Sheet1!$J$627,Sheet1!$L$627,Sheet1!$L$629,Sheet1!$V$629</definedName>
    <definedName name="QB_FORMULA_88" localSheetId="1" hidden="1">Sheet1!$L$630,Sheet1!$V$630,Sheet1!$L$631,Sheet1!$V$631,Sheet1!$L$632,Sheet1!$V$632,Sheet1!$H$633,Sheet1!$J$633,Sheet1!$L$633,Sheet1!$P$633,Sheet1!$T$633,Sheet1!$V$633,Sheet1!$L$635,Sheet1!$V$635,Sheet1!$L$636,Sheet1!$V$636</definedName>
    <definedName name="QB_FORMULA_89" localSheetId="1" hidden="1">Sheet1!$H$637,Sheet1!$J$637,Sheet1!$L$637,Sheet1!$P$637,Sheet1!$T$637,Sheet1!$V$637,Sheet1!$H$638,Sheet1!$J$638,Sheet1!$L$638,Sheet1!$P$638,Sheet1!$T$638,Sheet1!$V$638,Sheet1!$L$641,Sheet1!$V$641,Sheet1!$L$642,Sheet1!$V$642</definedName>
    <definedName name="QB_FORMULA_9" localSheetId="1" hidden="1">Sheet1!$L$70,Sheet1!$V$70,Sheet1!$L$71,Sheet1!$V$71,Sheet1!$L$72,Sheet1!$V$72,Sheet1!$L$73,Sheet1!$V$73,Sheet1!$H$74,Sheet1!$J$74,Sheet1!$L$74,Sheet1!$P$74,Sheet1!$T$74,Sheet1!$V$74,Sheet1!$L$76,Sheet1!$V$76</definedName>
    <definedName name="QB_FORMULA_90" localSheetId="1" hidden="1">Sheet1!$H$643,Sheet1!$J$643,Sheet1!$L$643,Sheet1!$P$643,Sheet1!$T$643,Sheet1!$V$643,Sheet1!$L$645,Sheet1!$V$645,Sheet1!$L$646,Sheet1!$V$646,Sheet1!$L$647,Sheet1!$V$647,Sheet1!$H$648,Sheet1!$J$648,Sheet1!$L$648,Sheet1!$P$648</definedName>
    <definedName name="QB_FORMULA_91" localSheetId="1" hidden="1">Sheet1!$T$648,Sheet1!$V$648,Sheet1!$L$650,Sheet1!$V$650,Sheet1!$L$651,Sheet1!$V$651,Sheet1!$L$652,Sheet1!$V$652,Sheet1!$H$653,Sheet1!$J$653,Sheet1!$L$653,Sheet1!$P$653,Sheet1!$T$653,Sheet1!$V$653,Sheet1!$L$655,Sheet1!$V$655</definedName>
    <definedName name="QB_FORMULA_92" localSheetId="1" hidden="1">Sheet1!$L$656,Sheet1!$V$656,Sheet1!$L$657,Sheet1!$V$657,Sheet1!$H$658,Sheet1!$J$658,Sheet1!$L$658,Sheet1!$P$658,Sheet1!$T$658,Sheet1!$V$658,Sheet1!$L$660,Sheet1!$V$660,Sheet1!$L$661,Sheet1!$V$661,Sheet1!$L$662,Sheet1!$V$662</definedName>
    <definedName name="QB_FORMULA_93" localSheetId="1" hidden="1">Sheet1!$L$663,Sheet1!$V$663,Sheet1!$L$664,Sheet1!$V$664,Sheet1!$H$665,Sheet1!$J$665,Sheet1!$L$665,Sheet1!$P$665,Sheet1!$T$665,Sheet1!$V$665,Sheet1!$L$667,Sheet1!$V$667,Sheet1!$L$668,Sheet1!$V$668,Sheet1!$L$669,Sheet1!$V$669</definedName>
    <definedName name="QB_FORMULA_94" localSheetId="1" hidden="1">Sheet1!$L$670,Sheet1!$V$670,Sheet1!$H$671,Sheet1!$J$671,Sheet1!$L$671,Sheet1!$P$671,Sheet1!$T$671,Sheet1!$V$671,Sheet1!$L$673,Sheet1!$V$673,Sheet1!$L$674,Sheet1!$V$674,Sheet1!$H$675,Sheet1!$J$675,Sheet1!$L$675,Sheet1!$P$675</definedName>
    <definedName name="QB_FORMULA_95" localSheetId="1" hidden="1">Sheet1!$T$675,Sheet1!$V$675,Sheet1!$L$677,Sheet1!$V$677,Sheet1!$H$678,Sheet1!$J$678,Sheet1!$L$678,Sheet1!$P$678,Sheet1!$T$678,Sheet1!$V$678,Sheet1!$H$679,Sheet1!$J$679,Sheet1!$L$679,Sheet1!$P$679,Sheet1!$T$679,Sheet1!$V$679</definedName>
    <definedName name="QB_FORMULA_96" localSheetId="1" hidden="1">Sheet1!$L$682,Sheet1!$V$682,Sheet1!$L$683,Sheet1!$V$683,Sheet1!$L$684,Sheet1!$V$684,Sheet1!$L$685,Sheet1!$V$685,Sheet1!$H$686,Sheet1!$J$686,Sheet1!$L$686,Sheet1!$P$686,Sheet1!$T$686,Sheet1!$V$686,Sheet1!$L$688,Sheet1!$V$688</definedName>
    <definedName name="QB_FORMULA_97" localSheetId="1" hidden="1">Sheet1!$L$689,Sheet1!$V$689,Sheet1!$L$690,Sheet1!$V$690,Sheet1!$L$691,Sheet1!$V$691,Sheet1!$L$692,Sheet1!$V$692,Sheet1!$H$693,Sheet1!$J$693,Sheet1!$L$693,Sheet1!$P$693,Sheet1!$T$693,Sheet1!$V$693,Sheet1!$L$695,Sheet1!$V$695</definedName>
    <definedName name="QB_FORMULA_98" localSheetId="1" hidden="1">Sheet1!$L$696,Sheet1!$V$696,Sheet1!$L$697,Sheet1!$V$697,Sheet1!$L$698,Sheet1!$V$698,Sheet1!$L$699,Sheet1!$V$699,Sheet1!$L$700,Sheet1!$V$700,Sheet1!$L$701,Sheet1!$V$701,Sheet1!$H$702,Sheet1!$J$702,Sheet1!$L$702,Sheet1!$P$702</definedName>
    <definedName name="QB_FORMULA_99" localSheetId="1" hidden="1">Sheet1!$T$702,Sheet1!$V$702,Sheet1!$L$704,Sheet1!$V$704,Sheet1!$L$705,Sheet1!$V$705,Sheet1!$L$706,Sheet1!$V$706,Sheet1!$L$707,Sheet1!$V$707,Sheet1!$H$708,Sheet1!$J$708,Sheet1!$L$708,Sheet1!$P$708,Sheet1!$T$708,Sheet1!$V$708</definedName>
    <definedName name="QB_ROW_1000250" localSheetId="1" hidden="1">Sheet1!$F$1605</definedName>
    <definedName name="QB_ROW_100040" localSheetId="1" hidden="1">Sheet1!$E$1553</definedName>
    <definedName name="QB_ROW_1001250" localSheetId="1" hidden="1">Sheet1!$F$1708</definedName>
    <definedName name="QB_ROW_1002250" localSheetId="1" hidden="1">Sheet1!$F$1707</definedName>
    <definedName name="QB_ROW_1003250" localSheetId="1" hidden="1">Sheet1!$F$1724</definedName>
    <definedName name="QB_ROW_100340" localSheetId="1" hidden="1">Sheet1!$E$1561</definedName>
    <definedName name="QB_ROW_1007250" localSheetId="1" hidden="1">Sheet1!$F$1808</definedName>
    <definedName name="QB_ROW_1008250" localSheetId="1" hidden="1">Sheet1!$F$1807</definedName>
    <definedName name="QB_ROW_1010250" localSheetId="1" hidden="1">Sheet1!$F$1871</definedName>
    <definedName name="QB_ROW_101040" localSheetId="1" hidden="1">Sheet1!$E$1562</definedName>
    <definedName name="QB_ROW_1011250" localSheetId="1" hidden="1">Sheet1!$F$1823</definedName>
    <definedName name="QB_ROW_1012250" localSheetId="1" hidden="1">Sheet1!$F$1822</definedName>
    <definedName name="QB_ROW_1013250" localSheetId="1" hidden="1">Sheet1!$F$1678</definedName>
    <definedName name="QB_ROW_101340" localSheetId="1" hidden="1">Sheet1!$E$1568</definedName>
    <definedName name="QB_ROW_1015250" localSheetId="1" hidden="1">Sheet1!$F$1857</definedName>
    <definedName name="QB_ROW_1016250" localSheetId="1" hidden="1">Sheet1!$F$1856</definedName>
    <definedName name="QB_ROW_1017250" localSheetId="1" hidden="1">Sheet1!$F$1840</definedName>
    <definedName name="QB_ROW_1018250" localSheetId="1" hidden="1">Sheet1!$F$1839</definedName>
    <definedName name="QB_ROW_1019250" localSheetId="1" hidden="1">Sheet1!$F$1787</definedName>
    <definedName name="QB_ROW_1020250" localSheetId="1" hidden="1">Sheet1!$F$1786</definedName>
    <definedName name="QB_ROW_102040" localSheetId="1" hidden="1">Sheet1!$E$1504</definedName>
    <definedName name="QB_ROW_1021250" localSheetId="1" hidden="1">Sheet1!$F$1639</definedName>
    <definedName name="QB_ROW_1022250" localSheetId="1" hidden="1">Sheet1!$F$1638</definedName>
    <definedName name="QB_ROW_1023250" localSheetId="1" hidden="1">Sheet1!$F$1662</definedName>
    <definedName name="QB_ROW_102340" localSheetId="1" hidden="1">Sheet1!$E$1513</definedName>
    <definedName name="QB_ROW_1024250" localSheetId="1" hidden="1">Sheet1!$F$1661</definedName>
    <definedName name="QB_ROW_1025250" localSheetId="1" hidden="1">Sheet1!$F$1622</definedName>
    <definedName name="QB_ROW_1026250" localSheetId="1" hidden="1">Sheet1!$F$1621</definedName>
    <definedName name="QB_ROW_1027250" localSheetId="1" hidden="1">Sheet1!$F$1692</definedName>
    <definedName name="QB_ROW_1028250" localSheetId="1" hidden="1">Sheet1!$F$1691</definedName>
    <definedName name="QB_ROW_1029250" localSheetId="1" hidden="1">Sheet1!$F$1888</definedName>
    <definedName name="QB_ROW_1030250" localSheetId="1" hidden="1">Sheet1!$F$1887</definedName>
    <definedName name="QB_ROW_103040" localSheetId="1" hidden="1">Sheet1!$E$1514</definedName>
    <definedName name="QB_ROW_1031250" localSheetId="1" hidden="1">Sheet1!$F$1591</definedName>
    <definedName name="QB_ROW_1032250" localSheetId="1" hidden="1">Sheet1!$F$1590</definedName>
    <definedName name="QB_ROW_1033250" localSheetId="1" hidden="1">Sheet1!$F$1757</definedName>
    <definedName name="QB_ROW_103340" localSheetId="1" hidden="1">Sheet1!$E$1522</definedName>
    <definedName name="QB_ROW_1034250" localSheetId="1" hidden="1">Sheet1!$F$1756</definedName>
    <definedName name="QB_ROW_1035250" localSheetId="1" hidden="1">Sheet1!$F$1608</definedName>
    <definedName name="QB_ROW_1036250" localSheetId="1" hidden="1">Sheet1!$F$1607</definedName>
    <definedName name="QB_ROW_1037250" localSheetId="1" hidden="1">Sheet1!$F$1710</definedName>
    <definedName name="QB_ROW_1038250" localSheetId="1" hidden="1">Sheet1!$F$1709</definedName>
    <definedName name="QB_ROW_1039250" localSheetId="1" hidden="1">Sheet1!$F$1726</definedName>
    <definedName name="QB_ROW_1040250" localSheetId="1" hidden="1">Sheet1!$F$1725</definedName>
    <definedName name="QB_ROW_104040" localSheetId="1" hidden="1">Sheet1!$E$3235</definedName>
    <definedName name="QB_ROW_1043250" localSheetId="1" hidden="1">Sheet1!$F$1810</definedName>
    <definedName name="QB_ROW_104340" localSheetId="1" hidden="1">Sheet1!$E$3245</definedName>
    <definedName name="QB_ROW_1044250" localSheetId="1" hidden="1">Sheet1!$F$1809</definedName>
    <definedName name="QB_ROW_1046250" localSheetId="1" hidden="1">Sheet1!$F$1872</definedName>
    <definedName name="QB_ROW_1047250" localSheetId="1" hidden="1">Sheet1!$F$1825</definedName>
    <definedName name="QB_ROW_1048250" localSheetId="1" hidden="1">Sheet1!$F$1824</definedName>
    <definedName name="QB_ROW_1050250" localSheetId="1" hidden="1">Sheet1!$F$1679</definedName>
    <definedName name="QB_ROW_105040" localSheetId="1" hidden="1">Sheet1!$E$3084</definedName>
    <definedName name="QB_ROW_1051250" localSheetId="1" hidden="1">Sheet1!$F$1859</definedName>
    <definedName name="QB_ROW_1052250" localSheetId="1" hidden="1">Sheet1!$F$1858</definedName>
    <definedName name="QB_ROW_1053250" localSheetId="1" hidden="1">Sheet1!$F$1842</definedName>
    <definedName name="QB_ROW_105340" localSheetId="1" hidden="1">Sheet1!$E$3094</definedName>
    <definedName name="QB_ROW_1054250" localSheetId="1" hidden="1">Sheet1!$F$1841</definedName>
    <definedName name="QB_ROW_1055250" localSheetId="1" hidden="1">Sheet1!$F$1788</definedName>
    <definedName name="QB_ROW_1057250" localSheetId="1" hidden="1">Sheet1!$F$1641</definedName>
    <definedName name="QB_ROW_1058250" localSheetId="1" hidden="1">Sheet1!$F$1640</definedName>
    <definedName name="QB_ROW_1059250" localSheetId="1" hidden="1">Sheet1!$F$1664</definedName>
    <definedName name="QB_ROW_1060250" localSheetId="1" hidden="1">Sheet1!$F$1663</definedName>
    <definedName name="QB_ROW_106040" localSheetId="1" hidden="1">Sheet1!$E$3163</definedName>
    <definedName name="QB_ROW_1061250" localSheetId="1" hidden="1">Sheet1!$F$1624</definedName>
    <definedName name="QB_ROW_1062250" localSheetId="1" hidden="1">Sheet1!$F$1623</definedName>
    <definedName name="QB_ROW_1063250" localSheetId="1" hidden="1">Sheet1!$F$1694</definedName>
    <definedName name="QB_ROW_106340" localSheetId="1" hidden="1">Sheet1!$E$3173</definedName>
    <definedName name="QB_ROW_1064250" localSheetId="1" hidden="1">Sheet1!$F$1693</definedName>
    <definedName name="QB_ROW_1065250" localSheetId="1" hidden="1">Sheet1!$F$1890</definedName>
    <definedName name="QB_ROW_1066250" localSheetId="1" hidden="1">Sheet1!$F$1889</definedName>
    <definedName name="QB_ROW_1067250" localSheetId="1" hidden="1">Sheet1!$F$1593</definedName>
    <definedName name="QB_ROW_1068250" localSheetId="1" hidden="1">Sheet1!$F$1592</definedName>
    <definedName name="QB_ROW_1069250" localSheetId="1" hidden="1">Sheet1!$F$1759</definedName>
    <definedName name="QB_ROW_1070250" localSheetId="1" hidden="1">Sheet1!$F$1758</definedName>
    <definedName name="QB_ROW_107040" localSheetId="1" hidden="1">Sheet1!$E$3095</definedName>
    <definedName name="QB_ROW_1071250" localSheetId="1" hidden="1">Sheet1!$F$1610</definedName>
    <definedName name="QB_ROW_1072250" localSheetId="1" hidden="1">Sheet1!$F$1609</definedName>
    <definedName name="QB_ROW_1073250" localSheetId="1" hidden="1">Sheet1!$F$1712</definedName>
    <definedName name="QB_ROW_107340" localSheetId="1" hidden="1">Sheet1!$E$3104</definedName>
    <definedName name="QB_ROW_1074250" localSheetId="1" hidden="1">Sheet1!$F$1711</definedName>
    <definedName name="QB_ROW_1075250" localSheetId="1" hidden="1">Sheet1!$F$1728</definedName>
    <definedName name="QB_ROW_1076250" localSheetId="1" hidden="1">Sheet1!$F$1727</definedName>
    <definedName name="QB_ROW_1079250" localSheetId="1" hidden="1">Sheet1!$F$1811</definedName>
    <definedName name="QB_ROW_108040" localSheetId="1" hidden="1">Sheet1!$E$3126</definedName>
    <definedName name="QB_ROW_1081250" localSheetId="1" hidden="1">Sheet1!$F$1874</definedName>
    <definedName name="QB_ROW_1082250" localSheetId="1" hidden="1">Sheet1!$F$1873</definedName>
    <definedName name="QB_ROW_1083250" localSheetId="1" hidden="1">Sheet1!$F$1827</definedName>
    <definedName name="QB_ROW_108340" localSheetId="1" hidden="1">Sheet1!$E$3136</definedName>
    <definedName name="QB_ROW_1084250" localSheetId="1" hidden="1">Sheet1!$F$1826</definedName>
    <definedName name="QB_ROW_1085250" localSheetId="1" hidden="1">Sheet1!$F$1681</definedName>
    <definedName name="QB_ROW_1086250" localSheetId="1" hidden="1">Sheet1!$F$1680</definedName>
    <definedName name="QB_ROW_1087250" localSheetId="1" hidden="1">Sheet1!$F$1861</definedName>
    <definedName name="QB_ROW_1088250" localSheetId="1" hidden="1">Sheet1!$F$1860</definedName>
    <definedName name="QB_ROW_1089250" localSheetId="1" hidden="1">Sheet1!$F$1844</definedName>
    <definedName name="QB_ROW_1090250" localSheetId="1" hidden="1">Sheet1!$F$1843</definedName>
    <definedName name="QB_ROW_109040" localSheetId="1" hidden="1">Sheet1!$E$3145</definedName>
    <definedName name="QB_ROW_1091250" localSheetId="1" hidden="1">Sheet1!$F$1790</definedName>
    <definedName name="QB_ROW_1092250" localSheetId="1" hidden="1">Sheet1!$F$1789</definedName>
    <definedName name="QB_ROW_1093250" localSheetId="1" hidden="1">Sheet1!$F$1643</definedName>
    <definedName name="QB_ROW_109340" localSheetId="1" hidden="1">Sheet1!$E$3153</definedName>
    <definedName name="QB_ROW_1094250" localSheetId="1" hidden="1">Sheet1!$F$1642</definedName>
    <definedName name="QB_ROW_1095250" localSheetId="1" hidden="1">Sheet1!$F$1666</definedName>
    <definedName name="QB_ROW_1096250" localSheetId="1" hidden="1">Sheet1!$F$1665</definedName>
    <definedName name="QB_ROW_1097250" localSheetId="1" hidden="1">Sheet1!$F$1626</definedName>
    <definedName name="QB_ROW_1098250" localSheetId="1" hidden="1">Sheet1!$F$1625</definedName>
    <definedName name="QB_ROW_1099250" localSheetId="1" hidden="1">Sheet1!$F$1696</definedName>
    <definedName name="QB_ROW_1100250" localSheetId="1" hidden="1">Sheet1!$F$1695</definedName>
    <definedName name="QB_ROW_110040" localSheetId="1" hidden="1">Sheet1!$E$3183</definedName>
    <definedName name="QB_ROW_1101250" localSheetId="1" hidden="1">Sheet1!$F$1891</definedName>
    <definedName name="QB_ROW_11020" localSheetId="1" hidden="1">Sheet1!$C$908</definedName>
    <definedName name="QB_ROW_1102250" localSheetId="1" hidden="1">Sheet1!$F$1594</definedName>
    <definedName name="QB_ROW_1103250" localSheetId="1" hidden="1">Sheet1!$F$1760</definedName>
    <definedName name="QB_ROW_110340" localSheetId="1" hidden="1">Sheet1!$E$3192</definedName>
    <definedName name="QB_ROW_1104250" localSheetId="1" hidden="1">Sheet1!$F$1611</definedName>
    <definedName name="QB_ROW_1105250" localSheetId="1" hidden="1">Sheet1!$F$1713</definedName>
    <definedName name="QB_ROW_1107250" localSheetId="1" hidden="1">Sheet1!$F$1812</definedName>
    <definedName name="QB_ROW_1109250" localSheetId="1" hidden="1">Sheet1!$F$1828</definedName>
    <definedName name="QB_ROW_1110250" localSheetId="1" hidden="1">Sheet1!$F$1845</definedName>
    <definedName name="QB_ROW_111040" localSheetId="1" hidden="1">Sheet1!$E$3225</definedName>
    <definedName name="QB_ROW_1111250" localSheetId="1" hidden="1">Sheet1!$F$1644</definedName>
    <definedName name="QB_ROW_1112250" localSheetId="1" hidden="1">Sheet1!$F$1667</definedName>
    <definedName name="QB_ROW_1113250" localSheetId="1" hidden="1">Sheet1!$F$1627</definedName>
    <definedName name="QB_ROW_111340" localSheetId="1" hidden="1">Sheet1!$E$3234</definedName>
    <definedName name="QB_ROW_1114250" localSheetId="1" hidden="1">Sheet1!$F$1697</definedName>
    <definedName name="QB_ROW_112040" localSheetId="1" hidden="1">Sheet1!$E$3193</definedName>
    <definedName name="QB_ROW_112340" localSheetId="1" hidden="1">Sheet1!$E$3203</definedName>
    <definedName name="QB_ROW_113040" localSheetId="1" hidden="1">Sheet1!$E$3215</definedName>
    <definedName name="QB_ROW_1131260" localSheetId="1" hidden="1">Sheet1!$G$1283</definedName>
    <definedName name="QB_ROW_11320" localSheetId="1" hidden="1">Sheet1!$C$934</definedName>
    <definedName name="QB_ROW_1132260" localSheetId="1" hidden="1">Sheet1!$G$1284</definedName>
    <definedName name="QB_ROW_1133260" localSheetId="1" hidden="1">Sheet1!$G$1285</definedName>
    <definedName name="QB_ROW_113340" localSheetId="1" hidden="1">Sheet1!$E$3224</definedName>
    <definedName name="QB_ROW_1134260" localSheetId="1" hidden="1">Sheet1!$G$1286</definedName>
    <definedName name="QB_ROW_1135260" localSheetId="1" hidden="1">Sheet1!$G$1287</definedName>
    <definedName name="QB_ROW_1136260" localSheetId="1" hidden="1">Sheet1!$G$1288</definedName>
    <definedName name="QB_ROW_1137260" localSheetId="1" hidden="1">Sheet1!$G$1200</definedName>
    <definedName name="QB_ROW_1138260" localSheetId="1" hidden="1">Sheet1!$G$1201</definedName>
    <definedName name="QB_ROW_1139260" localSheetId="1" hidden="1">Sheet1!$G$1202</definedName>
    <definedName name="QB_ROW_1140260" localSheetId="1" hidden="1">Sheet1!$G$1203</definedName>
    <definedName name="QB_ROW_114040" localSheetId="1" hidden="1">Sheet1!$E$3204</definedName>
    <definedName name="QB_ROW_1141260" localSheetId="1" hidden="1">Sheet1!$G$1204</definedName>
    <definedName name="QB_ROW_1142260" localSheetId="1" hidden="1">Sheet1!$G$1205</definedName>
    <definedName name="QB_ROW_1143260" localSheetId="1" hidden="1">Sheet1!$G$1227</definedName>
    <definedName name="QB_ROW_114340" localSheetId="1" hidden="1">Sheet1!$E$3214</definedName>
    <definedName name="QB_ROW_1144260" localSheetId="1" hidden="1">Sheet1!$G$1228</definedName>
    <definedName name="QB_ROW_1145260" localSheetId="1" hidden="1">Sheet1!$G$1229</definedName>
    <definedName name="QB_ROW_1146220" localSheetId="1" hidden="1">Sheet1!$C$1161</definedName>
    <definedName name="QB_ROW_1147260" localSheetId="1" hidden="1">Sheet1!$G$1230</definedName>
    <definedName name="QB_ROW_1148260" localSheetId="1" hidden="1">Sheet1!$G$1231</definedName>
    <definedName name="QB_ROW_1149260" localSheetId="1" hidden="1">Sheet1!$G$1208</definedName>
    <definedName name="QB_ROW_1150260" localSheetId="1" hidden="1">Sheet1!$G$1209</definedName>
    <definedName name="QB_ROW_115040" localSheetId="1" hidden="1">Sheet1!$E$3174</definedName>
    <definedName name="QB_ROW_1151260" localSheetId="1" hidden="1">Sheet1!$G$1210</definedName>
    <definedName name="QB_ROW_115340" localSheetId="1" hidden="1">Sheet1!$E$3182</definedName>
    <definedName name="QB_ROW_1154260" localSheetId="1" hidden="1">Sheet1!$G$1211</definedName>
    <definedName name="QB_ROW_1155260" localSheetId="1" hidden="1">Sheet1!$G$1214</definedName>
    <definedName name="QB_ROW_1156260" localSheetId="1" hidden="1">Sheet1!$G$1215</definedName>
    <definedName name="QB_ROW_1157260" localSheetId="1" hidden="1">Sheet1!$G$1216</definedName>
    <definedName name="QB_ROW_1158260" localSheetId="1" hidden="1">Sheet1!$G$1217</definedName>
    <definedName name="QB_ROW_1159260" localSheetId="1" hidden="1">Sheet1!$G$1218</definedName>
    <definedName name="QB_ROW_1160260" localSheetId="1" hidden="1">Sheet1!$G$1219</definedName>
    <definedName name="QB_ROW_116040" localSheetId="1" hidden="1">Sheet1!$E$3154</definedName>
    <definedName name="QB_ROW_116340" localSheetId="1" hidden="1">Sheet1!$E$3162</definedName>
    <definedName name="QB_ROW_1168260" localSheetId="1" hidden="1">Sheet1!$G$1249</definedName>
    <definedName name="QB_ROW_1169260" localSheetId="1" hidden="1">Sheet1!$G$1250</definedName>
    <definedName name="QB_ROW_117040" localSheetId="1" hidden="1">Sheet1!$E$3115</definedName>
    <definedName name="QB_ROW_1171260" localSheetId="1" hidden="1">Sheet1!$G$1251</definedName>
    <definedName name="QB_ROW_1172260" localSheetId="1" hidden="1">Sheet1!$G$1252</definedName>
    <definedName name="QB_ROW_1173260" localSheetId="1" hidden="1">Sheet1!$G$1278</definedName>
    <definedName name="QB_ROW_117340" localSheetId="1" hidden="1">Sheet1!$E$3125</definedName>
    <definedName name="QB_ROW_1175260" localSheetId="1" hidden="1">Sheet1!$G$1279</definedName>
    <definedName name="QB_ROW_1176260" localSheetId="1" hidden="1">Sheet1!$G$1280</definedName>
    <definedName name="QB_ROW_1179260" localSheetId="1" hidden="1">Sheet1!$G$1255</definedName>
    <definedName name="QB_ROW_1180260" localSheetId="1" hidden="1">Sheet1!$G$1256</definedName>
    <definedName name="QB_ROW_118040" localSheetId="1" hidden="1">Sheet1!$E$3137</definedName>
    <definedName name="QB_ROW_1181260" localSheetId="1" hidden="1">Sheet1!$G$1257</definedName>
    <definedName name="QB_ROW_1182260" localSheetId="1" hidden="1">Sheet1!$G$1258</definedName>
    <definedName name="QB_ROW_1183260" localSheetId="1" hidden="1">Sheet1!$G$1259</definedName>
    <definedName name="QB_ROW_118340" localSheetId="1" hidden="1">Sheet1!$E$3144</definedName>
    <definedName name="QB_ROW_1184260" localSheetId="1" hidden="1">Sheet1!$G$1260</definedName>
    <definedName name="QB_ROW_1185260" localSheetId="1" hidden="1">Sheet1!$G$1271</definedName>
    <definedName name="QB_ROW_1186260" localSheetId="1" hidden="1">Sheet1!$G$1272</definedName>
    <definedName name="QB_ROW_1187260" localSheetId="1" hidden="1">Sheet1!$G$1273</definedName>
    <definedName name="QB_ROW_1189260" localSheetId="1" hidden="1">Sheet1!$G$1274</definedName>
    <definedName name="QB_ROW_1190260" localSheetId="1" hidden="1">Sheet1!$G$1275</definedName>
    <definedName name="QB_ROW_119040" localSheetId="1" hidden="1">Sheet1!$E$3105</definedName>
    <definedName name="QB_ROW_1191260" localSheetId="1" hidden="1">Sheet1!$G$1263</definedName>
    <definedName name="QB_ROW_1192260" localSheetId="1" hidden="1">Sheet1!$G$1264</definedName>
    <definedName name="QB_ROW_1193260" localSheetId="1" hidden="1">Sheet1!$G$1265</definedName>
    <definedName name="QB_ROW_119340" localSheetId="1" hidden="1">Sheet1!$E$3114</definedName>
    <definedName name="QB_ROW_1194260" localSheetId="1" hidden="1">Sheet1!$G$1266</definedName>
    <definedName name="QB_ROW_1195260" localSheetId="1" hidden="1">Sheet1!$G$1267</definedName>
    <definedName name="QB_ROW_1196260" localSheetId="1" hidden="1">Sheet1!$G$1268</definedName>
    <definedName name="QB_ROW_1197260" localSheetId="1" hidden="1">Sheet1!$G$1241</definedName>
    <definedName name="QB_ROW_1198260" localSheetId="1" hidden="1">Sheet1!$G$1242</definedName>
    <definedName name="QB_ROW_1199260" localSheetId="1" hidden="1">Sheet1!$G$1243</definedName>
    <definedName name="QB_ROW_1200260" localSheetId="1" hidden="1">Sheet1!$G$1244</definedName>
    <definedName name="QB_ROW_120050" localSheetId="1" hidden="1">Sheet1!$F$929</definedName>
    <definedName name="QB_ROW_1201260" localSheetId="1" hidden="1">Sheet1!$G$1245</definedName>
    <definedName name="QB_ROW_1202260" localSheetId="1" hidden="1">Sheet1!$G$1246</definedName>
    <definedName name="QB_ROW_12030" localSheetId="1" hidden="1">Sheet1!$D$927</definedName>
    <definedName name="QB_ROW_1203260" localSheetId="1" hidden="1">Sheet1!$G$1234</definedName>
    <definedName name="QB_ROW_120350" localSheetId="1" hidden="1">Sheet1!$F$931</definedName>
    <definedName name="QB_ROW_1205260" localSheetId="1" hidden="1">Sheet1!$G$1235</definedName>
    <definedName name="QB_ROW_1206260" localSheetId="1" hidden="1">Sheet1!$G$1236</definedName>
    <definedName name="QB_ROW_1207260" localSheetId="1" hidden="1">Sheet1!$G$1237</definedName>
    <definedName name="QB_ROW_1208260" localSheetId="1" hidden="1">Sheet1!$G$1238</definedName>
    <definedName name="QB_ROW_1209260" localSheetId="1" hidden="1">Sheet1!$G$1291</definedName>
    <definedName name="QB_ROW_1210260" localSheetId="1" hidden="1">Sheet1!$G$1292</definedName>
    <definedName name="QB_ROW_1211260" localSheetId="1" hidden="1">Sheet1!$G$1293</definedName>
    <definedName name="QB_ROW_1212260" localSheetId="1" hidden="1">Sheet1!$G$1294</definedName>
    <definedName name="QB_ROW_1213260" localSheetId="1" hidden="1">Sheet1!$G$1295</definedName>
    <definedName name="QB_ROW_1214260" localSheetId="1" hidden="1">Sheet1!$G$1296</definedName>
    <definedName name="QB_ROW_1215250" localSheetId="1" hidden="1">Sheet1!$F$1577</definedName>
    <definedName name="QB_ROW_1216250" localSheetId="1" hidden="1">Sheet1!$F$1578</definedName>
    <definedName name="QB_ROW_1217250" localSheetId="1" hidden="1">Sheet1!$F$1579</definedName>
    <definedName name="QB_ROW_1218250" localSheetId="1" hidden="1">Sheet1!$F$1580</definedName>
    <definedName name="QB_ROW_1219250" localSheetId="1" hidden="1">Sheet1!$F$1581</definedName>
    <definedName name="QB_ROW_1220250" localSheetId="1" hidden="1">Sheet1!$F$1486</definedName>
    <definedName name="QB_ROW_1221250" localSheetId="1" hidden="1">Sheet1!$F$1487</definedName>
    <definedName name="QB_ROW_1222250" localSheetId="1" hidden="1">Sheet1!$F$1488</definedName>
    <definedName name="QB_ROW_1223250" localSheetId="1" hidden="1">Sheet1!$F$1489</definedName>
    <definedName name="QB_ROW_1224250" localSheetId="1" hidden="1">Sheet1!$F$1490</definedName>
    <definedName name="QB_ROW_1225250" localSheetId="1" hidden="1">Sheet1!$F$1547</definedName>
    <definedName name="QB_ROW_1226250" localSheetId="1" hidden="1">Sheet1!$F$1548</definedName>
    <definedName name="QB_ROW_1227250" localSheetId="1" hidden="1">Sheet1!$F$1549</definedName>
    <definedName name="QB_ROW_1228250" localSheetId="1" hidden="1">Sheet1!$F$1550</definedName>
    <definedName name="QB_ROW_1229250" localSheetId="1" hidden="1">Sheet1!$F$1551</definedName>
    <definedName name="QB_ROW_1230250" localSheetId="1" hidden="1">Sheet1!$F$1498</definedName>
    <definedName name="QB_ROW_1231250" localSheetId="1" hidden="1">Sheet1!$F$1499</definedName>
    <definedName name="QB_ROW_1232250" localSheetId="1" hidden="1">Sheet1!$F$1500</definedName>
    <definedName name="QB_ROW_12330" localSheetId="1" hidden="1">Sheet1!$D$933</definedName>
    <definedName name="QB_ROW_1233250" localSheetId="1" hidden="1">Sheet1!$F$1501</definedName>
    <definedName name="QB_ROW_1234250" localSheetId="1" hidden="1">Sheet1!$F$1502</definedName>
    <definedName name="QB_ROW_1235250" localSheetId="1" hidden="1">Sheet1!$F$1533</definedName>
    <definedName name="QB_ROW_1236250" localSheetId="1" hidden="1">Sheet1!$F$1534</definedName>
    <definedName name="QB_ROW_1237250" localSheetId="1" hidden="1">Sheet1!$F$1535</definedName>
    <definedName name="QB_ROW_1238250" localSheetId="1" hidden="1">Sheet1!$F$1536</definedName>
    <definedName name="QB_ROW_1239250" localSheetId="1" hidden="1">Sheet1!$F$1537</definedName>
    <definedName name="QB_ROW_1240250" localSheetId="1" hidden="1">Sheet1!$F$1556</definedName>
    <definedName name="QB_ROW_1241250" localSheetId="1" hidden="1">Sheet1!$F$1557</definedName>
    <definedName name="QB_ROW_1242250" localSheetId="1" hidden="1">Sheet1!$F$1558</definedName>
    <definedName name="QB_ROW_1243250" localSheetId="1" hidden="1">Sheet1!$F$1559</definedName>
    <definedName name="QB_ROW_1244250" localSheetId="1" hidden="1">Sheet1!$F$1560</definedName>
    <definedName name="QB_ROW_1245250" localSheetId="1" hidden="1">Sheet1!$F$1563</definedName>
    <definedName name="QB_ROW_1246250" localSheetId="1" hidden="1">Sheet1!$F$1564</definedName>
    <definedName name="QB_ROW_1247250" localSheetId="1" hidden="1">Sheet1!$F$1565</definedName>
    <definedName name="QB_ROW_1248250" localSheetId="1" hidden="1">Sheet1!$F$1566</definedName>
    <definedName name="QB_ROW_1249250" localSheetId="1" hidden="1">Sheet1!$F$1567</definedName>
    <definedName name="QB_ROW_1250250" localSheetId="1" hidden="1">Sheet1!$F$1508</definedName>
    <definedName name="QB_ROW_1251250" localSheetId="1" hidden="1">Sheet1!$F$1509</definedName>
    <definedName name="QB_ROW_1252250" localSheetId="1" hidden="1">Sheet1!$F$1510</definedName>
    <definedName name="QB_ROW_1253250" localSheetId="1" hidden="1">Sheet1!$F$1511</definedName>
    <definedName name="QB_ROW_1254250" localSheetId="1" hidden="1">Sheet1!$F$1512</definedName>
    <definedName name="QB_ROW_1255250" localSheetId="1" hidden="1">Sheet1!$F$1518</definedName>
    <definedName name="QB_ROW_1256250" localSheetId="1" hidden="1">Sheet1!$F$1519</definedName>
    <definedName name="QB_ROW_1258250" localSheetId="1" hidden="1">Sheet1!$F$1520</definedName>
    <definedName name="QB_ROW_1259250" localSheetId="1" hidden="1">Sheet1!$F$1521</definedName>
    <definedName name="QB_ROW_1260250" localSheetId="1" hidden="1">Sheet1!$F$1571</definedName>
    <definedName name="QB_ROW_126030" localSheetId="1" hidden="1">Sheet1!$D$909</definedName>
    <definedName name="QB_ROW_1261250" localSheetId="1" hidden="1">Sheet1!$F$1570</definedName>
    <definedName name="QB_ROW_1262250" localSheetId="1" hidden="1">Sheet1!$F$1478</definedName>
    <definedName name="QB_ROW_1263250" localSheetId="1" hidden="1">Sheet1!$F$1477</definedName>
    <definedName name="QB_ROW_126330" localSheetId="1" hidden="1">Sheet1!$D$926</definedName>
    <definedName name="QB_ROW_1264250" localSheetId="1" hidden="1">Sheet1!$F$1541</definedName>
    <definedName name="QB_ROW_1265250" localSheetId="1" hidden="1">Sheet1!$F$1540</definedName>
    <definedName name="QB_ROW_1266250" localSheetId="1" hidden="1">Sheet1!$F$1493</definedName>
    <definedName name="QB_ROW_1268250" localSheetId="1" hidden="1">Sheet1!$F$1528</definedName>
    <definedName name="QB_ROW_1269250" localSheetId="1" hidden="1">Sheet1!$F$1527</definedName>
    <definedName name="QB_ROW_1270250" localSheetId="1" hidden="1">Sheet1!$F$1555</definedName>
    <definedName name="QB_ROW_1271250" localSheetId="1" hidden="1">Sheet1!$F$1554</definedName>
    <definedName name="QB_ROW_1274250" localSheetId="1" hidden="1">Sheet1!$F$1506</definedName>
    <definedName name="QB_ROW_1275250" localSheetId="1" hidden="1">Sheet1!$F$1505</definedName>
    <definedName name="QB_ROW_1276250" localSheetId="1" hidden="1">Sheet1!$F$1516</definedName>
    <definedName name="QB_ROW_1277250" localSheetId="1" hidden="1">Sheet1!$F$1515</definedName>
    <definedName name="QB_ROW_1278250" localSheetId="1" hidden="1">Sheet1!$F$1573</definedName>
    <definedName name="QB_ROW_1279250" localSheetId="1" hidden="1">Sheet1!$F$1572</definedName>
    <definedName name="QB_ROW_1280250" localSheetId="1" hidden="1">Sheet1!$F$1480</definedName>
    <definedName name="QB_ROW_1281250" localSheetId="1" hidden="1">Sheet1!$F$1479</definedName>
    <definedName name="QB_ROW_1282250" localSheetId="1" hidden="1">Sheet1!$F$1542</definedName>
    <definedName name="QB_ROW_1284250" localSheetId="1" hidden="1">Sheet1!$F$1495</definedName>
    <definedName name="QB_ROW_1285250" localSheetId="1" hidden="1">Sheet1!$F$1494</definedName>
    <definedName name="QB_ROW_1286250" localSheetId="1" hidden="1">Sheet1!$F$1530</definedName>
    <definedName name="QB_ROW_1287250" localSheetId="1" hidden="1">Sheet1!$F$1529</definedName>
    <definedName name="QB_ROW_1294250" localSheetId="1" hidden="1">Sheet1!$F$1517</definedName>
    <definedName name="QB_ROW_1296250" localSheetId="1" hidden="1">Sheet1!$F$1574</definedName>
    <definedName name="QB_ROW_1298250" localSheetId="1" hidden="1">Sheet1!$F$1482</definedName>
    <definedName name="QB_ROW_1299250" localSheetId="1" hidden="1">Sheet1!$F$1481</definedName>
    <definedName name="QB_ROW_1300250" localSheetId="1" hidden="1">Sheet1!$F$1544</definedName>
    <definedName name="QB_ROW_130040" localSheetId="1" hidden="1">Sheet1!$E$2807</definedName>
    <definedName name="QB_ROW_1301250" localSheetId="1" hidden="1">Sheet1!$F$1543</definedName>
    <definedName name="QB_ROW_1302250" localSheetId="1" hidden="1">Sheet1!$F$1496</definedName>
    <definedName name="QB_ROW_130340" localSheetId="1" hidden="1">Sheet1!$E$2821</definedName>
    <definedName name="QB_ROW_13040" localSheetId="1" hidden="1">Sheet1!$E$928</definedName>
    <definedName name="QB_ROW_1304250" localSheetId="1" hidden="1">Sheet1!$F$1531</definedName>
    <definedName name="QB_ROW_1310250" localSheetId="1" hidden="1">Sheet1!$F$1507</definedName>
    <definedName name="QB_ROW_131050" localSheetId="1" hidden="1">Sheet1!$F$2808</definedName>
    <definedName name="QB_ROW_131350" localSheetId="1" hidden="1">Sheet1!$F$2810</definedName>
    <definedName name="QB_ROW_1314250" localSheetId="1" hidden="1">Sheet1!$F$1575</definedName>
    <definedName name="QB_ROW_1316250" localSheetId="1" hidden="1">Sheet1!$F$1484</definedName>
    <definedName name="QB_ROW_1317250" localSheetId="1" hidden="1">Sheet1!$F$1483</definedName>
    <definedName name="QB_ROW_1318250" localSheetId="1" hidden="1">Sheet1!$F$1546</definedName>
    <definedName name="QB_ROW_1319250" localSheetId="1" hidden="1">Sheet1!$F$1545</definedName>
    <definedName name="QB_ROW_1320250" localSheetId="1" hidden="1">Sheet1!$F$1497</definedName>
    <definedName name="QB_ROW_132050" localSheetId="1" hidden="1">Sheet1!$F$2811</definedName>
    <definedName name="QB_ROW_1322250" localSheetId="1" hidden="1">Sheet1!$F$1532</definedName>
    <definedName name="QB_ROW_132350" localSheetId="1" hidden="1">Sheet1!$F$2814</definedName>
    <definedName name="QB_ROW_133050" localSheetId="1" hidden="1">Sheet1!$F$2815</definedName>
    <definedName name="QB_ROW_1332250" localSheetId="1" hidden="1">Sheet1!$F$1576</definedName>
    <definedName name="QB_ROW_1333250" localSheetId="1" hidden="1">Sheet1!$F$1485</definedName>
    <definedName name="QB_ROW_133350" localSheetId="1" hidden="1">Sheet1!$F$2817</definedName>
    <definedName name="QB_ROW_13340" localSheetId="1" hidden="1">Sheet1!$E$932</definedName>
    <definedName name="QB_ROW_134050" localSheetId="1" hidden="1">Sheet1!$F$2818</definedName>
    <definedName name="QB_ROW_134350" localSheetId="1" hidden="1">Sheet1!$F$2820</definedName>
    <definedName name="QB_ROW_143040" localSheetId="1" hidden="1">Sheet1!$E$2822</definedName>
    <definedName name="QB_ROW_143340" localSheetId="1" hidden="1">Sheet1!$E$2826</definedName>
    <definedName name="QB_ROW_144050" localSheetId="1" hidden="1">Sheet1!$F$2823</definedName>
    <definedName name="QB_ROW_144350" localSheetId="1" hidden="1">Sheet1!$F$2825</definedName>
    <definedName name="QB_ROW_15020" localSheetId="1" hidden="1">Sheet1!$C$2805</definedName>
    <definedName name="QB_ROW_15320" localSheetId="1" hidden="1">Sheet1!$C$2828</definedName>
    <definedName name="QB_ROW_1547260" localSheetId="1" hidden="1">Sheet1!$G$3036</definedName>
    <definedName name="QB_ROW_1548260" localSheetId="1" hidden="1">Sheet1!$G$3037</definedName>
    <definedName name="QB_ROW_1549260" localSheetId="1" hidden="1">Sheet1!$G$3038</definedName>
    <definedName name="QB_ROW_1550260" localSheetId="1" hidden="1">Sheet1!$G$3039</definedName>
    <definedName name="QB_ROW_1552260" localSheetId="1" hidden="1">Sheet1!$G$2969</definedName>
    <definedName name="QB_ROW_1553260" localSheetId="1" hidden="1">Sheet1!$G$2970</definedName>
    <definedName name="QB_ROW_1554260" localSheetId="1" hidden="1">Sheet1!$G$2971</definedName>
    <definedName name="QB_ROW_1555260" localSheetId="1" hidden="1">Sheet1!$G$2972</definedName>
    <definedName name="QB_ROW_1557260" localSheetId="1" hidden="1">Sheet1!$G$3016</definedName>
    <definedName name="QB_ROW_1558260" localSheetId="1" hidden="1">Sheet1!$G$3017</definedName>
    <definedName name="QB_ROW_1559260" localSheetId="1" hidden="1">Sheet1!$G$3018</definedName>
    <definedName name="QB_ROW_1560260" localSheetId="1" hidden="1">Sheet1!$G$3019</definedName>
    <definedName name="QB_ROW_1562260" localSheetId="1" hidden="1">Sheet1!$G$2977</definedName>
    <definedName name="QB_ROW_1563260" localSheetId="1" hidden="1">Sheet1!$G$2978</definedName>
    <definedName name="QB_ROW_1564260" localSheetId="1" hidden="1">Sheet1!$G$2979</definedName>
    <definedName name="QB_ROW_1565260" localSheetId="1" hidden="1">Sheet1!$G$2980</definedName>
    <definedName name="QB_ROW_1567260" localSheetId="1" hidden="1">Sheet1!$G$3000</definedName>
    <definedName name="QB_ROW_1568260" localSheetId="1" hidden="1">Sheet1!$G$3001</definedName>
    <definedName name="QB_ROW_1569260" localSheetId="1" hidden="1">Sheet1!$G$3002</definedName>
    <definedName name="QB_ROW_1570260" localSheetId="1" hidden="1">Sheet1!$G$3003</definedName>
    <definedName name="QB_ROW_1572260" localSheetId="1" hidden="1">Sheet1!$G$3024</definedName>
    <definedName name="QB_ROW_1573260" localSheetId="1" hidden="1">Sheet1!$G$3025</definedName>
    <definedName name="QB_ROW_1574260" localSheetId="1" hidden="1">Sheet1!$G$3026</definedName>
    <definedName name="QB_ROW_1575260" localSheetId="1" hidden="1">Sheet1!$G$3027</definedName>
    <definedName name="QB_ROW_1577260" localSheetId="1" hidden="1">Sheet1!$G$3030</definedName>
    <definedName name="QB_ROW_1578260" localSheetId="1" hidden="1">Sheet1!$G$3031</definedName>
    <definedName name="QB_ROW_1582260" localSheetId="1" hidden="1">Sheet1!$G$3008</definedName>
    <definedName name="QB_ROW_1583260" localSheetId="1" hidden="1">Sheet1!$G$3009</definedName>
    <definedName name="QB_ROW_1584260" localSheetId="1" hidden="1">Sheet1!$G$3010</definedName>
    <definedName name="QB_ROW_1585260" localSheetId="1" hidden="1">Sheet1!$G$3011</definedName>
    <definedName name="QB_ROW_1587260" localSheetId="1" hidden="1">Sheet1!$G$2984</definedName>
    <definedName name="QB_ROW_1588260" localSheetId="1" hidden="1">Sheet1!$G$2985</definedName>
    <definedName name="QB_ROW_1589260" localSheetId="1" hidden="1">Sheet1!$G$2986</definedName>
    <definedName name="QB_ROW_1590260" localSheetId="1" hidden="1">Sheet1!$G$2987</definedName>
    <definedName name="QB_ROW_1592260" localSheetId="1" hidden="1">Sheet1!$G$2992</definedName>
    <definedName name="QB_ROW_1593260" localSheetId="1" hidden="1">Sheet1!$G$2993</definedName>
    <definedName name="QB_ROW_1594260" localSheetId="1" hidden="1">Sheet1!$G$2994</definedName>
    <definedName name="QB_ROW_1595260" localSheetId="1" hidden="1">Sheet1!$G$2995</definedName>
    <definedName name="QB_ROW_1597260" localSheetId="1" hidden="1">Sheet1!$G$3034</definedName>
    <definedName name="QB_ROW_1599260" localSheetId="1" hidden="1">Sheet1!$G$2967</definedName>
    <definedName name="QB_ROW_1600260" localSheetId="1" hidden="1">Sheet1!$G$3014</definedName>
    <definedName name="QB_ROW_1601260" localSheetId="1" hidden="1">Sheet1!$G$2975</definedName>
    <definedName name="QB_ROW_1602260" localSheetId="1" hidden="1">Sheet1!$G$2998</definedName>
    <definedName name="QB_ROW_16030" localSheetId="1" hidden="1">Sheet1!$D$2806</definedName>
    <definedName name="QB_ROW_1603260" localSheetId="1" hidden="1">Sheet1!$G$3022</definedName>
    <definedName name="QB_ROW_1605260" localSheetId="1" hidden="1">Sheet1!$G$3006</definedName>
    <definedName name="QB_ROW_1606260" localSheetId="1" hidden="1">Sheet1!$G$2983</definedName>
    <definedName name="QB_ROW_1607260" localSheetId="1" hidden="1">Sheet1!$G$2990</definedName>
    <definedName name="QB_ROW_1608260" localSheetId="1" hidden="1">Sheet1!$G$3035</definedName>
    <definedName name="QB_ROW_1609260" localSheetId="1" hidden="1">Sheet1!$G$2968</definedName>
    <definedName name="QB_ROW_1610260" localSheetId="1" hidden="1">Sheet1!$G$3015</definedName>
    <definedName name="QB_ROW_1611260" localSheetId="1" hidden="1">Sheet1!$G$2976</definedName>
    <definedName name="QB_ROW_1612260" localSheetId="1" hidden="1">Sheet1!$G$2999</definedName>
    <definedName name="QB_ROW_1613260" localSheetId="1" hidden="1">Sheet1!$G$3023</definedName>
    <definedName name="QB_ROW_1615260" localSheetId="1" hidden="1">Sheet1!$G$3007</definedName>
    <definedName name="QB_ROW_1617260" localSheetId="1" hidden="1">Sheet1!$G$2991</definedName>
    <definedName name="QB_ROW_16330" localSheetId="1" hidden="1">Sheet1!$D$2827</definedName>
    <definedName name="QB_ROW_172020" localSheetId="1" hidden="1">Sheet1!$C$2829</definedName>
    <definedName name="QB_ROW_172320" localSheetId="1" hidden="1">Sheet1!$C$2926</definedName>
    <definedName name="QB_ROW_173030" localSheetId="1" hidden="1">Sheet1!$D$2916</definedName>
    <definedName name="QB_ROW_173330" localSheetId="1" hidden="1">Sheet1!$D$2925</definedName>
    <definedName name="QB_ROW_174030" localSheetId="1" hidden="1">Sheet1!$D$2830</definedName>
    <definedName name="QB_ROW_174330" localSheetId="1" hidden="1">Sheet1!$D$2841</definedName>
    <definedName name="QB_ROW_175030" localSheetId="1" hidden="1">Sheet1!$D$2888</definedName>
    <definedName name="QB_ROW_175330" localSheetId="1" hidden="1">Sheet1!$D$2897</definedName>
    <definedName name="QB_ROW_176030" localSheetId="1" hidden="1">Sheet1!$D$2907</definedName>
    <definedName name="QB_ROW_176330" localSheetId="1" hidden="1">Sheet1!$D$2915</definedName>
    <definedName name="QB_ROW_177030" localSheetId="1" hidden="1">Sheet1!$D$2878</definedName>
    <definedName name="QB_ROW_177330" localSheetId="1" hidden="1">Sheet1!$D$2887</definedName>
    <definedName name="QB_ROW_178030" localSheetId="1" hidden="1">Sheet1!$D$2898</definedName>
    <definedName name="QB_ROW_178330" localSheetId="1" hidden="1">Sheet1!$D$2906</definedName>
    <definedName name="QB_ROW_179030" localSheetId="1" hidden="1">Sheet1!$D$2868</definedName>
    <definedName name="QB_ROW_179330" localSheetId="1" hidden="1">Sheet1!$D$2877</definedName>
    <definedName name="QB_ROW_180050" localSheetId="1" hidden="1">Sheet1!$F$1282</definedName>
    <definedName name="QB_ROW_18030" localSheetId="1" hidden="1">Sheet1!$D$1327</definedName>
    <definedName name="QB_ROW_180350" localSheetId="1" hidden="1">Sheet1!$F$1289</definedName>
    <definedName name="QB_ROW_181050" localSheetId="1" hidden="1">Sheet1!$F$1199</definedName>
    <definedName name="QB_ROW_181350" localSheetId="1" hidden="1">Sheet1!$F$1206</definedName>
    <definedName name="QB_ROW_182050" localSheetId="1" hidden="1">Sheet1!$F$1226</definedName>
    <definedName name="QB_ROW_182350" localSheetId="1" hidden="1">Sheet1!$F$1232</definedName>
    <definedName name="QB_ROW_183050" localSheetId="1" hidden="1">Sheet1!$F$1207</definedName>
    <definedName name="QB_ROW_18330" localSheetId="1" hidden="1">Sheet1!$D$1340</definedName>
    <definedName name="QB_ROW_183350" localSheetId="1" hidden="1">Sheet1!$F$1212</definedName>
    <definedName name="QB_ROW_184050" localSheetId="1" hidden="1">Sheet1!$F$1213</definedName>
    <definedName name="QB_ROW_184350" localSheetId="1" hidden="1">Sheet1!$F$1220</definedName>
    <definedName name="QB_ROW_186050" localSheetId="1" hidden="1">Sheet1!$F$1248</definedName>
    <definedName name="QB_ROW_186350" localSheetId="1" hidden="1">Sheet1!$F$1253</definedName>
    <definedName name="QB_ROW_187050" localSheetId="1" hidden="1">Sheet1!$F$1277</definedName>
    <definedName name="QB_ROW_187350" localSheetId="1" hidden="1">Sheet1!$F$1281</definedName>
    <definedName name="QB_ROW_188050" localSheetId="1" hidden="1">Sheet1!$F$1254</definedName>
    <definedName name="QB_ROW_188350" localSheetId="1" hidden="1">Sheet1!$F$1261</definedName>
    <definedName name="QB_ROW_189050" localSheetId="1" hidden="1">Sheet1!$F$1270</definedName>
    <definedName name="QB_ROW_189350" localSheetId="1" hidden="1">Sheet1!$F$1276</definedName>
    <definedName name="QB_ROW_190050" localSheetId="1" hidden="1">Sheet1!$F$1262</definedName>
    <definedName name="QB_ROW_19020" localSheetId="1" hidden="1">Sheet1!$C$1162</definedName>
    <definedName name="QB_ROW_190350" localSheetId="1" hidden="1">Sheet1!$F$1269</definedName>
    <definedName name="QB_ROW_191050" localSheetId="1" hidden="1">Sheet1!$F$1240</definedName>
    <definedName name="QB_ROW_191350" localSheetId="1" hidden="1">Sheet1!$F$1247</definedName>
    <definedName name="QB_ROW_192050" localSheetId="1" hidden="1">Sheet1!$F$1233</definedName>
    <definedName name="QB_ROW_192350" localSheetId="1" hidden="1">Sheet1!$F$1239</definedName>
    <definedName name="QB_ROW_193050" localSheetId="1" hidden="1">Sheet1!$F$1290</definedName>
    <definedName name="QB_ROW_19320" localSheetId="1" hidden="1">Sheet1!$C$1408</definedName>
    <definedName name="QB_ROW_193350" localSheetId="1" hidden="1">Sheet1!$F$1297</definedName>
    <definedName name="QB_ROW_194050" localSheetId="1" hidden="1">Sheet1!$F$1221</definedName>
    <definedName name="QB_ROW_194350" localSheetId="1" hidden="1">Sheet1!$F$1225</definedName>
    <definedName name="QB_ROW_195050" localSheetId="1" hidden="1">Sheet1!$F$1390</definedName>
    <definedName name="QB_ROW_195350" localSheetId="1" hidden="1">Sheet1!$F$1397</definedName>
    <definedName name="QB_ROW_196050" localSheetId="1" hidden="1">Sheet1!$F$1343</definedName>
    <definedName name="QB_ROW_196350" localSheetId="1" hidden="1">Sheet1!$F$1350</definedName>
    <definedName name="QB_ROW_197050" localSheetId="1" hidden="1">Sheet1!$F$1360</definedName>
    <definedName name="QB_ROW_197350" localSheetId="1" hidden="1">Sheet1!$F$1365</definedName>
    <definedName name="QB_ROW_199050" localSheetId="1" hidden="1">Sheet1!$F$1351</definedName>
    <definedName name="QB_ROW_199350" localSheetId="1" hidden="1">Sheet1!$F$1355</definedName>
    <definedName name="QB_ROW_200050" localSheetId="1" hidden="1">Sheet1!$F$1356</definedName>
    <definedName name="QB_ROW_20030" localSheetId="1" hidden="1">Sheet1!$D$1186</definedName>
    <definedName name="QB_ROW_200350" localSheetId="1" hidden="1">Sheet1!$F$1359</definedName>
    <definedName name="QB_ROW_201050" localSheetId="1" hidden="1">Sheet1!$F$1366</definedName>
    <definedName name="QB_ROW_201350" localSheetId="1" hidden="1">Sheet1!$F$1373</definedName>
    <definedName name="QB_ROW_202050" localSheetId="1" hidden="1">Sheet1!$F$1384</definedName>
    <definedName name="QB_ROW_202350" localSheetId="1" hidden="1">Sheet1!$F$1389</definedName>
    <definedName name="QB_ROW_2030" localSheetId="1" hidden="1">Sheet1!$D$224</definedName>
    <definedName name="QB_ROW_203050" localSheetId="1" hidden="1">Sheet1!$F$1374</definedName>
    <definedName name="QB_ROW_20330" localSheetId="1" hidden="1">Sheet1!$D$1299</definedName>
    <definedName name="QB_ROW_203350" localSheetId="1" hidden="1">Sheet1!$F$1379</definedName>
    <definedName name="QB_ROW_204050" localSheetId="1" hidden="1">Sheet1!$F$1380</definedName>
    <definedName name="QB_ROW_204350" localSheetId="1" hidden="1">Sheet1!$F$1383</definedName>
    <definedName name="QB_ROW_205050" localSheetId="1" hidden="1">Sheet1!$F$1398</definedName>
    <definedName name="QB_ROW_205350" localSheetId="1" hidden="1">Sheet1!$F$1405</definedName>
    <definedName name="QB_ROW_206040" localSheetId="1" hidden="1">Sheet1!$E$1314</definedName>
    <definedName name="QB_ROW_206340" localSheetId="1" hidden="1">Sheet1!$E$1319</definedName>
    <definedName name="QB_ROW_208040" localSheetId="1" hidden="1">Sheet1!$E$1320</definedName>
    <definedName name="QB_ROW_208340" localSheetId="1" hidden="1">Sheet1!$E$1322</definedName>
    <definedName name="QB_ROW_209040" localSheetId="1" hidden="1">Sheet1!$E$1323</definedName>
    <definedName name="QB_ROW_209340" localSheetId="1" hidden="1">Sheet1!$E$1325</definedName>
    <definedName name="QB_ROW_210040" localSheetId="1" hidden="1">Sheet1!$E$1307</definedName>
    <definedName name="QB_ROW_210340" localSheetId="1" hidden="1">Sheet1!$E$1313</definedName>
    <definedName name="QB_ROW_21040" localSheetId="1" hidden="1">Sheet1!$E$1198</definedName>
    <definedName name="QB_ROW_212020" localSheetId="1" hidden="1">Sheet1!$C$2169</definedName>
    <definedName name="QB_ROW_212320" localSheetId="1" hidden="1">Sheet1!$C$2333</definedName>
    <definedName name="QB_ROW_213030" localSheetId="1" hidden="1">Sheet1!$D$2170</definedName>
    <definedName name="QB_ROW_213330" localSheetId="1" hidden="1">Sheet1!$D$2332</definedName>
    <definedName name="QB_ROW_21340" localSheetId="1" hidden="1">Sheet1!$E$1298</definedName>
    <definedName name="QB_ROW_214040" localSheetId="1" hidden="1">Sheet1!$E$2262</definedName>
    <definedName name="QB_ROW_214340" localSheetId="1" hidden="1">Sheet1!$E$2271</definedName>
    <definedName name="QB_ROW_215040" localSheetId="1" hidden="1">Sheet1!$E$2304</definedName>
    <definedName name="QB_ROW_215340" localSheetId="1" hidden="1">Sheet1!$E$2313</definedName>
    <definedName name="QB_ROW_216040" localSheetId="1" hidden="1">Sheet1!$E$2296</definedName>
    <definedName name="QB_ROW_216340" localSheetId="1" hidden="1">Sheet1!$E$2303</definedName>
    <definedName name="QB_ROW_217040" localSheetId="1" hidden="1">Sheet1!$E$2314</definedName>
    <definedName name="QB_ROW_217340" localSheetId="1" hidden="1">Sheet1!$E$2323</definedName>
    <definedName name="QB_ROW_218040" localSheetId="1" hidden="1">Sheet1!$E$2324</definedName>
    <definedName name="QB_ROW_218340" localSheetId="1" hidden="1">Sheet1!$E$2331</definedName>
    <definedName name="QB_ROW_220040" localSheetId="1" hidden="1">Sheet1!$E$2272</definedName>
    <definedName name="QB_ROW_22030" localSheetId="1" hidden="1">Sheet1!$D$1341</definedName>
    <definedName name="QB_ROW_220340" localSheetId="1" hidden="1">Sheet1!$E$2280</definedName>
    <definedName name="QB_ROW_221040" localSheetId="1" hidden="1">Sheet1!$E$2213</definedName>
    <definedName name="QB_ROW_221340" localSheetId="1" hidden="1">Sheet1!$E$2222</definedName>
    <definedName name="QB_ROW_222040" localSheetId="1" hidden="1">Sheet1!$E$2232</definedName>
    <definedName name="QB_ROW_222340" localSheetId="1" hidden="1">Sheet1!$E$2240</definedName>
    <definedName name="QB_ROW_223040" localSheetId="1" hidden="1">Sheet1!$E$2241</definedName>
    <definedName name="QB_ROW_22330" localSheetId="1" hidden="1">Sheet1!$D$1407</definedName>
    <definedName name="QB_ROW_223340" localSheetId="1" hidden="1">Sheet1!$E$2248</definedName>
    <definedName name="QB_ROW_224040" localSheetId="1" hidden="1">Sheet1!$E$2249</definedName>
    <definedName name="QB_ROW_224340" localSheetId="1" hidden="1">Sheet1!$E$2256</definedName>
    <definedName name="QB_ROW_225040" localSheetId="1" hidden="1">Sheet1!$E$2223</definedName>
    <definedName name="QB_ROW_225340" localSheetId="1" hidden="1">Sheet1!$E$2231</definedName>
    <definedName name="QB_ROW_2258240" localSheetId="1" hidden="1">Sheet1!$E$3076</definedName>
    <definedName name="QB_ROW_226040" localSheetId="1" hidden="1">Sheet1!$E$2195</definedName>
    <definedName name="QB_ROW_2261240" localSheetId="1" hidden="1">Sheet1!$E$3077</definedName>
    <definedName name="QB_ROW_2262240" localSheetId="1" hidden="1">Sheet1!$E$3078</definedName>
    <definedName name="QB_ROW_2263240" localSheetId="1" hidden="1">Sheet1!$E$3079</definedName>
    <definedName name="QB_ROW_226340" localSheetId="1" hidden="1">Sheet1!$E$2204</definedName>
    <definedName name="QB_ROW_2266220" localSheetId="1" hidden="1">Sheet1!$C$3257</definedName>
    <definedName name="QB_ROW_227040" localSheetId="1" hidden="1">Sheet1!$E$2179</definedName>
    <definedName name="QB_ROW_227340" localSheetId="1" hidden="1">Sheet1!$E$2188</definedName>
    <definedName name="QB_ROW_2298250" localSheetId="1" hidden="1">Sheet1!$F$1315</definedName>
    <definedName name="QB_ROW_2299250" localSheetId="1" hidden="1">Sheet1!$F$1316</definedName>
    <definedName name="QB_ROW_2300250" localSheetId="1" hidden="1">Sheet1!$F$1317</definedName>
    <definedName name="QB_ROW_2302250" localSheetId="1" hidden="1">Sheet1!$F$1318</definedName>
    <definedName name="QB_ROW_23040" localSheetId="1" hidden="1">Sheet1!$E$1342</definedName>
    <definedName name="QB_ROW_2314250" localSheetId="1" hidden="1">Sheet1!$F$1321</definedName>
    <definedName name="QB_ROW_2321250" localSheetId="1" hidden="1">Sheet1!$F$1324</definedName>
    <definedName name="QB_ROW_2322250" localSheetId="1" hidden="1">Sheet1!$F$1308</definedName>
    <definedName name="QB_ROW_2323250" localSheetId="1" hidden="1">Sheet1!$F$1309</definedName>
    <definedName name="QB_ROW_2324250" localSheetId="1" hidden="1">Sheet1!$F$1310</definedName>
    <definedName name="QB_ROW_2325250" localSheetId="1" hidden="1">Sheet1!$F$1311</definedName>
    <definedName name="QB_ROW_2326250" localSheetId="1" hidden="1">Sheet1!$F$1312</definedName>
    <definedName name="QB_ROW_2330" localSheetId="1" hidden="1">Sheet1!$D$475</definedName>
    <definedName name="QB_ROW_23340" localSheetId="1" hidden="1">Sheet1!$E$1406</definedName>
    <definedName name="QB_ROW_24030" localSheetId="1" hidden="1">Sheet1!$D$1300</definedName>
    <definedName name="QB_ROW_24330" localSheetId="1" hidden="1">Sheet1!$D$1326</definedName>
    <definedName name="QB_ROW_262040" localSheetId="1" hidden="1">Sheet1!$E$3064</definedName>
    <definedName name="QB_ROW_262340" localSheetId="1" hidden="1">Sheet1!$E$3073</definedName>
    <definedName name="QB_ROW_263040" localSheetId="1" hidden="1">Sheet1!$E$3046</definedName>
    <definedName name="QB_ROW_263340" localSheetId="1" hidden="1">Sheet1!$E$3055</definedName>
    <definedName name="QB_ROW_265050" localSheetId="1" hidden="1">Sheet1!$F$3033</definedName>
    <definedName name="QB_ROW_265350" localSheetId="1" hidden="1">Sheet1!$F$3040</definedName>
    <definedName name="QB_ROW_266050" localSheetId="1" hidden="1">Sheet1!$F$2966</definedName>
    <definedName name="QB_ROW_266350" localSheetId="1" hidden="1">Sheet1!$F$2973</definedName>
    <definedName name="QB_ROW_267050" localSheetId="1" hidden="1">Sheet1!$F$3013</definedName>
    <definedName name="QB_ROW_267350" localSheetId="1" hidden="1">Sheet1!$F$3020</definedName>
    <definedName name="QB_ROW_268050" localSheetId="1" hidden="1">Sheet1!$F$2974</definedName>
    <definedName name="QB_ROW_268350" localSheetId="1" hidden="1">Sheet1!$F$2981</definedName>
    <definedName name="QB_ROW_269050" localSheetId="1" hidden="1">Sheet1!$F$2997</definedName>
    <definedName name="QB_ROW_269350" localSheetId="1" hidden="1">Sheet1!$F$3004</definedName>
    <definedName name="QB_ROW_270050" localSheetId="1" hidden="1">Sheet1!$F$3021</definedName>
    <definedName name="QB_ROW_270350" localSheetId="1" hidden="1">Sheet1!$F$3028</definedName>
    <definedName name="QB_ROW_271050" localSheetId="1" hidden="1">Sheet1!$F$3029</definedName>
    <definedName name="QB_ROW_271350" localSheetId="1" hidden="1">Sheet1!$F$3032</definedName>
    <definedName name="QB_ROW_272050" localSheetId="1" hidden="1">Sheet1!$F$2982</definedName>
    <definedName name="QB_ROW_272350" localSheetId="1" hidden="1">Sheet1!$F$2988</definedName>
    <definedName name="QB_ROW_273050" localSheetId="1" hidden="1">Sheet1!$F$2989</definedName>
    <definedName name="QB_ROW_273350" localSheetId="1" hidden="1">Sheet1!$F$2996</definedName>
    <definedName name="QB_ROW_274050" localSheetId="1" hidden="1">Sheet1!$F$3005</definedName>
    <definedName name="QB_ROW_274350" localSheetId="1" hidden="1">Sheet1!$F$3012</definedName>
    <definedName name="QB_ROW_28020" localSheetId="1" hidden="1">Sheet1!$C$2068</definedName>
    <definedName name="QB_ROW_28320" localSheetId="1" hidden="1">Sheet1!$C$2168</definedName>
    <definedName name="QB_ROW_291040" localSheetId="1" hidden="1">Sheet1!$E$2464</definedName>
    <definedName name="QB_ROW_291340" localSheetId="1" hidden="1">Sheet1!$E$2470</definedName>
    <definedName name="QB_ROW_2963040" localSheetId="1" hidden="1">Sheet1!$E$1031</definedName>
    <definedName name="QB_ROW_2963340" localSheetId="1" hidden="1">Sheet1!$E$1069</definedName>
    <definedName name="QB_ROW_2964250" localSheetId="1" hidden="1">Sheet1!$F$2263</definedName>
    <definedName name="QB_ROW_2965250" localSheetId="1" hidden="1">Sheet1!$F$2264</definedName>
    <definedName name="QB_ROW_2966250" localSheetId="1" hidden="1">Sheet1!$F$2267</definedName>
    <definedName name="QB_ROW_2967250" localSheetId="1" hidden="1">Sheet1!$F$2268</definedName>
    <definedName name="QB_ROW_2968250" localSheetId="1" hidden="1">Sheet1!$F$2269</definedName>
    <definedName name="QB_ROW_2969250" localSheetId="1" hidden="1">Sheet1!$F$2270</definedName>
    <definedName name="QB_ROW_2971250" localSheetId="1" hidden="1">Sheet1!$F$2305</definedName>
    <definedName name="QB_ROW_2972250" localSheetId="1" hidden="1">Sheet1!$F$2306</definedName>
    <definedName name="QB_ROW_2973250" localSheetId="1" hidden="1">Sheet1!$F$2309</definedName>
    <definedName name="QB_ROW_2974250" localSheetId="1" hidden="1">Sheet1!$F$2310</definedName>
    <definedName name="QB_ROW_2975250" localSheetId="1" hidden="1">Sheet1!$F$2311</definedName>
    <definedName name="QB_ROW_2976250" localSheetId="1" hidden="1">Sheet1!$F$2312</definedName>
    <definedName name="QB_ROW_2978250" localSheetId="1" hidden="1">Sheet1!$F$2315</definedName>
    <definedName name="QB_ROW_2979250" localSheetId="1" hidden="1">Sheet1!$F$2316</definedName>
    <definedName name="QB_ROW_2980250" localSheetId="1" hidden="1">Sheet1!$F$2319</definedName>
    <definedName name="QB_ROW_2981250" localSheetId="1" hidden="1">Sheet1!$F$2320</definedName>
    <definedName name="QB_ROW_2982250" localSheetId="1" hidden="1">Sheet1!$F$2321</definedName>
    <definedName name="QB_ROW_2983250" localSheetId="1" hidden="1">Sheet1!$F$2322</definedName>
    <definedName name="QB_ROW_2989250" localSheetId="1" hidden="1">Sheet1!$F$2214</definedName>
    <definedName name="QB_ROW_2990250" localSheetId="1" hidden="1">Sheet1!$F$2215</definedName>
    <definedName name="QB_ROW_2991250" localSheetId="1" hidden="1">Sheet1!$F$2218</definedName>
    <definedName name="QB_ROW_2992250" localSheetId="1" hidden="1">Sheet1!$F$2219</definedName>
    <definedName name="QB_ROW_2993250" localSheetId="1" hidden="1">Sheet1!$F$2220</definedName>
    <definedName name="QB_ROW_2994250" localSheetId="1" hidden="1">Sheet1!$F$2221</definedName>
    <definedName name="QB_ROW_2996250" localSheetId="1" hidden="1">Sheet1!$F$2233</definedName>
    <definedName name="QB_ROW_2997250" localSheetId="1" hidden="1">Sheet1!$F$2234</definedName>
    <definedName name="QB_ROW_2998250" localSheetId="1" hidden="1">Sheet1!$F$2236</definedName>
    <definedName name="QB_ROW_2999250" localSheetId="1" hidden="1">Sheet1!$F$2237</definedName>
    <definedName name="QB_ROW_3000250" localSheetId="1" hidden="1">Sheet1!$F$2238</definedName>
    <definedName name="QB_ROW_3001250" localSheetId="1" hidden="1">Sheet1!$F$2239</definedName>
    <definedName name="QB_ROW_3003250" localSheetId="1" hidden="1">Sheet1!$F$2242</definedName>
    <definedName name="QB_ROW_3004250" localSheetId="1" hidden="1">Sheet1!$F$2243</definedName>
    <definedName name="QB_ROW_3005250" localSheetId="1" hidden="1">Sheet1!$F$2244</definedName>
    <definedName name="QB_ROW_3006250" localSheetId="1" hidden="1">Sheet1!$F$2245</definedName>
    <definedName name="QB_ROW_3007250" localSheetId="1" hidden="1">Sheet1!$F$2246</definedName>
    <definedName name="QB_ROW_3008250" localSheetId="1" hidden="1">Sheet1!$F$2247</definedName>
    <definedName name="QB_ROW_3010250" localSheetId="1" hidden="1">Sheet1!$F$2224</definedName>
    <definedName name="QB_ROW_3011250" localSheetId="1" hidden="1">Sheet1!$F$2225</definedName>
    <definedName name="QB_ROW_3012250" localSheetId="1" hidden="1">Sheet1!$F$2228</definedName>
    <definedName name="QB_ROW_3013250" localSheetId="1" hidden="1">Sheet1!$F$2229</definedName>
    <definedName name="QB_ROW_3015250" localSheetId="1" hidden="1">Sheet1!$F$2230</definedName>
    <definedName name="QB_ROW_3020" localSheetId="1" hidden="1">Sheet1!$C$4</definedName>
    <definedName name="QB_ROW_3078220" localSheetId="1" hidden="1">Sheet1!$C$3254</definedName>
    <definedName name="QB_ROW_31020" localSheetId="1" hidden="1">Sheet1!$C$3044</definedName>
    <definedName name="QB_ROW_31320" localSheetId="1" hidden="1">Sheet1!$C$3081</definedName>
    <definedName name="QB_ROW_32030" localSheetId="1" hidden="1">Sheet1!$D$3045</definedName>
    <definedName name="QB_ROW_3231260" localSheetId="1" hidden="1">Sheet1!$G$2809</definedName>
    <definedName name="QB_ROW_3232260" localSheetId="1" hidden="1">Sheet1!$G$2812</definedName>
    <definedName name="QB_ROW_32330" localSheetId="1" hidden="1">Sheet1!$D$3074</definedName>
    <definedName name="QB_ROW_3235260" localSheetId="1" hidden="1">Sheet1!$G$2813</definedName>
    <definedName name="QB_ROW_3237260" localSheetId="1" hidden="1">Sheet1!$G$2816</definedName>
    <definedName name="QB_ROW_3242260" localSheetId="1" hidden="1">Sheet1!$G$2819</definedName>
    <definedName name="QB_ROW_3284260" localSheetId="1" hidden="1">Sheet1!$G$2824</definedName>
    <definedName name="QB_ROW_33030" localSheetId="1" hidden="1">Sheet1!$D$3075</definedName>
    <definedName name="QB_ROW_3320" localSheetId="1" hidden="1">Sheet1!$C$476</definedName>
    <definedName name="QB_ROW_33330" localSheetId="1" hidden="1">Sheet1!$D$3080</definedName>
    <definedName name="QB_ROW_3354240" localSheetId="1" hidden="1">Sheet1!$E$2921</definedName>
    <definedName name="QB_ROW_3355240" localSheetId="1" hidden="1">Sheet1!$E$2922</definedName>
    <definedName name="QB_ROW_3356240" localSheetId="1" hidden="1">Sheet1!$E$2923</definedName>
    <definedName name="QB_ROW_3357240" localSheetId="1" hidden="1">Sheet1!$E$2924</definedName>
    <definedName name="QB_ROW_3358240" localSheetId="1" hidden="1">Sheet1!$E$2835</definedName>
    <definedName name="QB_ROW_3359240" localSheetId="1" hidden="1">Sheet1!$E$2836</definedName>
    <definedName name="QB_ROW_3360240" localSheetId="1" hidden="1">Sheet1!$E$2837</definedName>
    <definedName name="QB_ROW_3361240" localSheetId="1" hidden="1">Sheet1!$E$2838</definedName>
    <definedName name="QB_ROW_3362240" localSheetId="1" hidden="1">Sheet1!$E$2893</definedName>
    <definedName name="QB_ROW_3363240" localSheetId="1" hidden="1">Sheet1!$E$2894</definedName>
    <definedName name="QB_ROW_3364240" localSheetId="1" hidden="1">Sheet1!$E$2895</definedName>
    <definedName name="QB_ROW_3365240" localSheetId="1" hidden="1">Sheet1!$E$2896</definedName>
    <definedName name="QB_ROW_3366240" localSheetId="1" hidden="1">Sheet1!$E$2883</definedName>
    <definedName name="QB_ROW_3367240" localSheetId="1" hidden="1">Sheet1!$E$2884</definedName>
    <definedName name="QB_ROW_3368240" localSheetId="1" hidden="1">Sheet1!$E$2885</definedName>
    <definedName name="QB_ROW_3369240" localSheetId="1" hidden="1">Sheet1!$E$2886</definedName>
    <definedName name="QB_ROW_3370240" localSheetId="1" hidden="1">Sheet1!$E$2902</definedName>
    <definedName name="QB_ROW_3371240" localSheetId="1" hidden="1">Sheet1!$E$2903</definedName>
    <definedName name="QB_ROW_3372240" localSheetId="1" hidden="1">Sheet1!$E$2904</definedName>
    <definedName name="QB_ROW_3373240" localSheetId="1" hidden="1">Sheet1!$E$2905</definedName>
    <definedName name="QB_ROW_3374240" localSheetId="1" hidden="1">Sheet1!$E$2912</definedName>
    <definedName name="QB_ROW_3375240" localSheetId="1" hidden="1">Sheet1!$E$2913</definedName>
    <definedName name="QB_ROW_3377240" localSheetId="1" hidden="1">Sheet1!$E$2914</definedName>
    <definedName name="QB_ROW_3378240" localSheetId="1" hidden="1">Sheet1!$E$2873</definedName>
    <definedName name="QB_ROW_3379240" localSheetId="1" hidden="1">Sheet1!$E$2874</definedName>
    <definedName name="QB_ROW_3380240" localSheetId="1" hidden="1">Sheet1!$E$2875</definedName>
    <definedName name="QB_ROW_3381240" localSheetId="1" hidden="1">Sheet1!$E$2876</definedName>
    <definedName name="QB_ROW_3382240" localSheetId="1" hidden="1">Sheet1!$E$2917</definedName>
    <definedName name="QB_ROW_3383240" localSheetId="1" hidden="1">Sheet1!$E$2831</definedName>
    <definedName name="QB_ROW_3384240" localSheetId="1" hidden="1">Sheet1!$E$2889</definedName>
    <definedName name="QB_ROW_3385240" localSheetId="1" hidden="1">Sheet1!$E$2879</definedName>
    <definedName name="QB_ROW_3386240" localSheetId="1" hidden="1">Sheet1!$E$2899</definedName>
    <definedName name="QB_ROW_3387240" localSheetId="1" hidden="1">Sheet1!$E$2908</definedName>
    <definedName name="QB_ROW_3388240" localSheetId="1" hidden="1">Sheet1!$E$2869</definedName>
    <definedName name="QB_ROW_3389240" localSheetId="1" hidden="1">Sheet1!$E$2918</definedName>
    <definedName name="QB_ROW_3390240" localSheetId="1" hidden="1">Sheet1!$E$2832</definedName>
    <definedName name="QB_ROW_3391240" localSheetId="1" hidden="1">Sheet1!$E$2890</definedName>
    <definedName name="QB_ROW_3392240" localSheetId="1" hidden="1">Sheet1!$E$2880</definedName>
    <definedName name="QB_ROW_3393240" localSheetId="1" hidden="1">Sheet1!$E$2900</definedName>
    <definedName name="QB_ROW_3394240" localSheetId="1" hidden="1">Sheet1!$E$2909</definedName>
    <definedName name="QB_ROW_3395240" localSheetId="1" hidden="1">Sheet1!$E$2870</definedName>
    <definedName name="QB_ROW_34030" localSheetId="1" hidden="1">Sheet1!$D$2964</definedName>
    <definedName name="QB_ROW_34330" localSheetId="1" hidden="1">Sheet1!$D$3042</definedName>
    <definedName name="QB_ROW_35040" localSheetId="1" hidden="1">Sheet1!$E$2965</definedName>
    <definedName name="QB_ROW_35340" localSheetId="1" hidden="1">Sheet1!$E$3041</definedName>
    <definedName name="QB_ROW_373030" localSheetId="1" hidden="1">Sheet1!$D$2392</definedName>
    <definedName name="QB_ROW_373330" localSheetId="1" hidden="1">Sheet1!$D$2462</definedName>
    <definedName name="QB_ROW_374040" localSheetId="1" hidden="1">Sheet1!$E$2393</definedName>
    <definedName name="QB_ROW_374340" localSheetId="1" hidden="1">Sheet1!$E$2461</definedName>
    <definedName name="QB_ROW_38020" localSheetId="1" hidden="1">Sheet1!$C$935</definedName>
    <definedName name="QB_ROW_38320" localSheetId="1" hidden="1">Sheet1!$C$1071</definedName>
    <definedName name="QB_ROW_4030" localSheetId="1" hidden="1">Sheet1!$D$131</definedName>
    <definedName name="QB_ROW_41020" localSheetId="1" hidden="1">Sheet1!$C$2391</definedName>
    <definedName name="QB_ROW_412260" localSheetId="1" hidden="1">Sheet1!$G$930</definedName>
    <definedName name="QB_ROW_41320" localSheetId="1" hidden="1">Sheet1!$C$2804</definedName>
    <definedName name="QB_ROW_42030" localSheetId="1" hidden="1">Sheet1!$D$2463</definedName>
    <definedName name="QB_ROW_42330" localSheetId="1" hidden="1">Sheet1!$D$2690</definedName>
    <definedName name="QB_ROW_4330" localSheetId="1" hidden="1">Sheet1!$D$223</definedName>
    <definedName name="QB_ROW_448250" localSheetId="1" hidden="1">Sheet1!$F$462</definedName>
    <definedName name="QB_ROW_449250" localSheetId="1" hidden="1">Sheet1!$F$463</definedName>
    <definedName name="QB_ROW_450250" localSheetId="1" hidden="1">Sheet1!$F$464</definedName>
    <definedName name="QB_ROW_45040" localSheetId="1" hidden="1">Sheet1!$E$456</definedName>
    <definedName name="QB_ROW_451250" localSheetId="1" hidden="1">Sheet1!$F$465</definedName>
    <definedName name="QB_ROW_452250" localSheetId="1" hidden="1">Sheet1!$F$231</definedName>
    <definedName name="QB_ROW_453250" localSheetId="1" hidden="1">Sheet1!$F$232</definedName>
    <definedName name="QB_ROW_45340" localSheetId="1" hidden="1">Sheet1!$E$466</definedName>
    <definedName name="QB_ROW_454250" localSheetId="1" hidden="1">Sheet1!$F$233</definedName>
    <definedName name="QB_ROW_455250" localSheetId="1" hidden="1">Sheet1!$F$234</definedName>
    <definedName name="QB_ROW_456250" localSheetId="1" hidden="1">Sheet1!$F$364</definedName>
    <definedName name="QB_ROW_457250" localSheetId="1" hidden="1">Sheet1!$F$365</definedName>
    <definedName name="QB_ROW_458250" localSheetId="1" hidden="1">Sheet1!$F$366</definedName>
    <definedName name="QB_ROW_459250" localSheetId="1" hidden="1">Sheet1!$F$367</definedName>
    <definedName name="QB_ROW_460250" localSheetId="1" hidden="1">Sheet1!$F$245</definedName>
    <definedName name="QB_ROW_46040" localSheetId="1" hidden="1">Sheet1!$E$225</definedName>
    <definedName name="QB_ROW_461250" localSheetId="1" hidden="1">Sheet1!$F$246</definedName>
    <definedName name="QB_ROW_462250" localSheetId="1" hidden="1">Sheet1!$F$247</definedName>
    <definedName name="QB_ROW_46301" localSheetId="1" hidden="1">Sheet1!$A$3260</definedName>
    <definedName name="QB_ROW_463250" localSheetId="1" hidden="1">Sheet1!$F$248</definedName>
    <definedName name="QB_ROW_46340" localSheetId="1" hidden="1">Sheet1!$E$235</definedName>
    <definedName name="QB_ROW_464250" localSheetId="1" hidden="1">Sheet1!$F$315</definedName>
    <definedName name="QB_ROW_4650250" localSheetId="1" hidden="1">Sheet1!$F$399</definedName>
    <definedName name="QB_ROW_4651250" localSheetId="1" hidden="1">Sheet1!$F$400</definedName>
    <definedName name="QB_ROW_4652250" localSheetId="1" hidden="1">Sheet1!$F$401</definedName>
    <definedName name="QB_ROW_465250" localSheetId="1" hidden="1">Sheet1!$F$316</definedName>
    <definedName name="QB_ROW_4653250" localSheetId="1" hidden="1">Sheet1!$F$402</definedName>
    <definedName name="QB_ROW_4654250" localSheetId="1" hidden="1">Sheet1!$F$343</definedName>
    <definedName name="QB_ROW_4655250" localSheetId="1" hidden="1">Sheet1!$F$344</definedName>
    <definedName name="QB_ROW_4656250" localSheetId="1" hidden="1">Sheet1!$F$345</definedName>
    <definedName name="QB_ROW_4657250" localSheetId="1" hidden="1">Sheet1!$F$346</definedName>
    <definedName name="QB_ROW_4658250" localSheetId="1" hidden="1">Sheet1!$F$339</definedName>
    <definedName name="QB_ROW_4659250" localSheetId="1" hidden="1">Sheet1!$F$340</definedName>
    <definedName name="QB_ROW_4660250" localSheetId="1" hidden="1">Sheet1!$F$341</definedName>
    <definedName name="QB_ROW_4661250" localSheetId="1" hidden="1">Sheet1!$F$342</definedName>
    <definedName name="QB_ROW_466250" localSheetId="1" hidden="1">Sheet1!$F$317</definedName>
    <definedName name="QB_ROW_4665040" localSheetId="1" hidden="1">Sheet1!$E$3056</definedName>
    <definedName name="QB_ROW_4665340" localSheetId="1" hidden="1">Sheet1!$E$3063</definedName>
    <definedName name="QB_ROW_4666250" localSheetId="1" hidden="1">Sheet1!$F$3158</definedName>
    <definedName name="QB_ROW_4667250" localSheetId="1" hidden="1">Sheet1!$F$3159</definedName>
    <definedName name="QB_ROW_4668250" localSheetId="1" hidden="1">Sheet1!$F$3160</definedName>
    <definedName name="QB_ROW_4669250" localSheetId="1" hidden="1">Sheet1!$F$3161</definedName>
    <definedName name="QB_ROW_4671250" localSheetId="1" hidden="1">Sheet1!$F$3155</definedName>
    <definedName name="QB_ROW_4672250" localSheetId="1" hidden="1">Sheet1!$F$3156</definedName>
    <definedName name="QB_ROW_467250" localSheetId="1" hidden="1">Sheet1!$F$318</definedName>
    <definedName name="QB_ROW_4673250" localSheetId="1" hidden="1">Sheet1!$F$3157</definedName>
    <definedName name="QB_ROW_4675250" localSheetId="1" hidden="1">Sheet1!$F$177</definedName>
    <definedName name="QB_ROW_4676250" localSheetId="1" hidden="1">Sheet1!$F$178</definedName>
    <definedName name="QB_ROW_4677250" localSheetId="1" hidden="1">Sheet1!$F$179</definedName>
    <definedName name="QB_ROW_4678250" localSheetId="1" hidden="1">Sheet1!$F$180</definedName>
    <definedName name="QB_ROW_4679250" localSheetId="1" hidden="1">Sheet1!$F$176</definedName>
    <definedName name="QB_ROW_4681250" localSheetId="1" hidden="1">Sheet1!$F$1744</definedName>
    <definedName name="QB_ROW_4682250" localSheetId="1" hidden="1">Sheet1!$F$1745</definedName>
    <definedName name="QB_ROW_468250" localSheetId="1" hidden="1">Sheet1!$F$333</definedName>
    <definedName name="QB_ROW_4683250" localSheetId="1" hidden="1">Sheet1!$F$1746</definedName>
    <definedName name="QB_ROW_4684250" localSheetId="1" hidden="1">Sheet1!$F$1747</definedName>
    <definedName name="QB_ROW_4685250" localSheetId="1" hidden="1">Sheet1!$F$1748</definedName>
    <definedName name="QB_ROW_4686250" localSheetId="1" hidden="1">Sheet1!$F$1737</definedName>
    <definedName name="QB_ROW_4687250" localSheetId="1" hidden="1">Sheet1!$F$1736</definedName>
    <definedName name="QB_ROW_4688250" localSheetId="1" hidden="1">Sheet1!$F$1739</definedName>
    <definedName name="QB_ROW_4689250" localSheetId="1" hidden="1">Sheet1!$F$1738</definedName>
    <definedName name="QB_ROW_4690250" localSheetId="1" hidden="1">Sheet1!$F$1741</definedName>
    <definedName name="QB_ROW_4691250" localSheetId="1" hidden="1">Sheet1!$F$1740</definedName>
    <definedName name="QB_ROW_4692250" localSheetId="1" hidden="1">Sheet1!$F$1743</definedName>
    <definedName name="QB_ROW_469250" localSheetId="1" hidden="1">Sheet1!$F$334</definedName>
    <definedName name="QB_ROW_4693250" localSheetId="1" hidden="1">Sheet1!$F$1742</definedName>
    <definedName name="QB_ROW_4694260" localSheetId="1" hidden="1">Sheet1!$G$1222</definedName>
    <definedName name="QB_ROW_4696260" localSheetId="1" hidden="1">Sheet1!$G$1223</definedName>
    <definedName name="QB_ROW_4698260" localSheetId="1" hidden="1">Sheet1!$G$1224</definedName>
    <definedName name="QB_ROW_47011" localSheetId="1" hidden="1">Sheet1!$B$3249</definedName>
    <definedName name="QB_ROW_470250" localSheetId="1" hidden="1">Sheet1!$F$335</definedName>
    <definedName name="QB_ROW_47040" localSheetId="1" hidden="1">Sheet1!$E$358</definedName>
    <definedName name="QB_ROW_471250" localSheetId="1" hidden="1">Sheet1!$F$336</definedName>
    <definedName name="QB_ROW_472250" localSheetId="1" hidden="1">Sheet1!$F$451</definedName>
    <definedName name="QB_ROW_4724040" localSheetId="1" hidden="1">Sheet1!$E$910</definedName>
    <definedName name="QB_ROW_4724340" localSheetId="1" hidden="1">Sheet1!$E$925</definedName>
    <definedName name="QB_ROW_4725250" localSheetId="1" hidden="1">Sheet1!$F$438</definedName>
    <definedName name="QB_ROW_4726250" localSheetId="1" hidden="1">Sheet1!$F$439</definedName>
    <definedName name="QB_ROW_4727250" localSheetId="1" hidden="1">Sheet1!$F$440</definedName>
    <definedName name="QB_ROW_4728250" localSheetId="1" hidden="1">Sheet1!$F$441</definedName>
    <definedName name="QB_ROW_4729050" localSheetId="1" hidden="1">Sheet1!$F$917</definedName>
    <definedName name="QB_ROW_4729350" localSheetId="1" hidden="1">Sheet1!$F$924</definedName>
    <definedName name="QB_ROW_4730050" localSheetId="1" hidden="1">Sheet1!$F$911</definedName>
    <definedName name="QB_ROW_4730350" localSheetId="1" hidden="1">Sheet1!$F$916</definedName>
    <definedName name="QB_ROW_47311" localSheetId="1" hidden="1">Sheet1!$B$3252</definedName>
    <definedName name="QB_ROW_4731250" localSheetId="1" hidden="1">Sheet1!$F$434</definedName>
    <definedName name="QB_ROW_4732250" localSheetId="1" hidden="1">Sheet1!$F$435</definedName>
    <definedName name="QB_ROW_473250" localSheetId="1" hidden="1">Sheet1!$F$452</definedName>
    <definedName name="QB_ROW_4733250" localSheetId="1" hidden="1">Sheet1!$F$436</definedName>
    <definedName name="QB_ROW_47340" localSheetId="1" hidden="1">Sheet1!$E$368</definedName>
    <definedName name="QB_ROW_4734260" localSheetId="1" hidden="1">Sheet1!$G$920</definedName>
    <definedName name="QB_ROW_4735260" localSheetId="1" hidden="1">Sheet1!$G$921</definedName>
    <definedName name="QB_ROW_4736260" localSheetId="1" hidden="1">Sheet1!$G$922</definedName>
    <definedName name="QB_ROW_4737260" localSheetId="1" hidden="1">Sheet1!$G$923</definedName>
    <definedName name="QB_ROW_4739260" localSheetId="1" hidden="1">Sheet1!$G$915</definedName>
    <definedName name="QB_ROW_474250" localSheetId="1" hidden="1">Sheet1!$F$453</definedName>
    <definedName name="QB_ROW_4743260" localSheetId="1" hidden="1">Sheet1!$G$918</definedName>
    <definedName name="QB_ROW_4745260" localSheetId="1" hidden="1">Sheet1!$G$919</definedName>
    <definedName name="QB_ROW_475250" localSheetId="1" hidden="1">Sheet1!$F$454</definedName>
    <definedName name="QB_ROW_476250" localSheetId="1" hidden="1">Sheet1!$F$410</definedName>
    <definedName name="QB_ROW_477250" localSheetId="1" hidden="1">Sheet1!$F$411</definedName>
    <definedName name="QB_ROW_478250" localSheetId="1" hidden="1">Sheet1!$F$412</definedName>
    <definedName name="QB_ROW_479250" localSheetId="1" hidden="1">Sheet1!$F$413</definedName>
    <definedName name="QB_ROW_48011" localSheetId="1" hidden="1">Sheet1!$B$3</definedName>
    <definedName name="QB_ROW_480250" localSheetId="1" hidden="1">Sheet1!$F$428</definedName>
    <definedName name="QB_ROW_48040" localSheetId="1" hidden="1">Sheet1!$E$240</definedName>
    <definedName name="QB_ROW_481250" localSheetId="1" hidden="1">Sheet1!$F$429</definedName>
    <definedName name="QB_ROW_482250" localSheetId="1" hidden="1">Sheet1!$F$430</definedName>
    <definedName name="QB_ROW_48311" localSheetId="1" hidden="1">Sheet1!$B$3248</definedName>
    <definedName name="QB_ROW_483250" localSheetId="1" hidden="1">Sheet1!$F$431</definedName>
    <definedName name="QB_ROW_48340" localSheetId="1" hidden="1">Sheet1!$E$249</definedName>
    <definedName name="QB_ROW_484250" localSheetId="1" hidden="1">Sheet1!$F$420</definedName>
    <definedName name="QB_ROW_485250" localSheetId="1" hidden="1">Sheet1!$F$421</definedName>
    <definedName name="QB_ROW_486250" localSheetId="1" hidden="1">Sheet1!$F$422</definedName>
    <definedName name="QB_ROW_487250" localSheetId="1" hidden="1">Sheet1!$F$423</definedName>
    <definedName name="QB_ROW_488250" localSheetId="1" hidden="1">Sheet1!$F$389</definedName>
    <definedName name="QB_ROW_489250" localSheetId="1" hidden="1">Sheet1!$F$390</definedName>
    <definedName name="QB_ROW_490250" localSheetId="1" hidden="1">Sheet1!$F$391</definedName>
    <definedName name="QB_ROW_49040" localSheetId="1" hidden="1">Sheet1!$E$309</definedName>
    <definedName name="QB_ROW_491250" localSheetId="1" hidden="1">Sheet1!$F$392</definedName>
    <definedName name="QB_ROW_492250" localSheetId="1" hidden="1">Sheet1!$F$381</definedName>
    <definedName name="QB_ROW_493250" localSheetId="1" hidden="1">Sheet1!$F$382</definedName>
    <definedName name="QB_ROW_49340" localSheetId="1" hidden="1">Sheet1!$E$319</definedName>
    <definedName name="QB_ROW_494250" localSheetId="1" hidden="1">Sheet1!$F$383</definedName>
    <definedName name="QB_ROW_495250" localSheetId="1" hidden="1">Sheet1!$F$384</definedName>
    <definedName name="QB_ROW_496250" localSheetId="1" hidden="1">Sheet1!$F$470</definedName>
    <definedName name="QB_ROW_497250" localSheetId="1" hidden="1">Sheet1!$F$471</definedName>
    <definedName name="QB_ROW_498250" localSheetId="1" hidden="1">Sheet1!$F$472</definedName>
    <definedName name="QB_ROW_4987250" localSheetId="1" hidden="1">Sheet1!$F$2394</definedName>
    <definedName name="QB_ROW_4991250" localSheetId="1" hidden="1">Sheet1!$F$2395</definedName>
    <definedName name="QB_ROW_499250" localSheetId="1" hidden="1">Sheet1!$F$473</definedName>
    <definedName name="QB_ROW_4994250" localSheetId="1" hidden="1">Sheet1!$F$2396</definedName>
    <definedName name="QB_ROW_50011" localSheetId="1" hidden="1">Sheet1!$B$3253</definedName>
    <definedName name="QB_ROW_500250" localSheetId="1" hidden="1">Sheet1!$F$265</definedName>
    <definedName name="QB_ROW_50040" localSheetId="1" hidden="1">Sheet1!$E$328</definedName>
    <definedName name="QB_ROW_5011250" localSheetId="1" hidden="1">Sheet1!$F$2397</definedName>
    <definedName name="QB_ROW_5012250" localSheetId="1" hidden="1">Sheet1!$F$2398</definedName>
    <definedName name="QB_ROW_501250" localSheetId="1" hidden="1">Sheet1!$F$266</definedName>
    <definedName name="QB_ROW_5013250" localSheetId="1" hidden="1">Sheet1!$F$2399</definedName>
    <definedName name="QB_ROW_5014250" localSheetId="1" hidden="1">Sheet1!$F$2400</definedName>
    <definedName name="QB_ROW_5015250" localSheetId="1" hidden="1">Sheet1!$F$2401</definedName>
    <definedName name="QB_ROW_5016250" localSheetId="1" hidden="1">Sheet1!$F$2402</definedName>
    <definedName name="QB_ROW_5017250" localSheetId="1" hidden="1">Sheet1!$F$2403</definedName>
    <definedName name="QB_ROW_5018250" localSheetId="1" hidden="1">Sheet1!$F$2404</definedName>
    <definedName name="QB_ROW_5020" localSheetId="1" hidden="1">Sheet1!$C$1409</definedName>
    <definedName name="QB_ROW_502250" localSheetId="1" hidden="1">Sheet1!$F$267</definedName>
    <definedName name="QB_ROW_50311" localSheetId="1" hidden="1">Sheet1!$B$3255</definedName>
    <definedName name="QB_ROW_503250" localSheetId="1" hidden="1">Sheet1!$F$268</definedName>
    <definedName name="QB_ROW_50340" localSheetId="1" hidden="1">Sheet1!$E$337</definedName>
    <definedName name="QB_ROW_504250" localSheetId="1" hidden="1">Sheet1!$F$296</definedName>
    <definedName name="QB_ROW_505250" localSheetId="1" hidden="1">Sheet1!$F$297</definedName>
    <definedName name="QB_ROW_506250" localSheetId="1" hidden="1">Sheet1!$F$298</definedName>
    <definedName name="QB_ROW_507250" localSheetId="1" hidden="1">Sheet1!$F$299</definedName>
    <definedName name="QB_ROW_508250" localSheetId="1" hidden="1">Sheet1!$F$323</definedName>
    <definedName name="QB_ROW_5085250" localSheetId="1" hidden="1">Sheet1!$F$2297</definedName>
    <definedName name="QB_ROW_5086250" localSheetId="1" hidden="1">Sheet1!$F$2298</definedName>
    <definedName name="QB_ROW_5087250" localSheetId="1" hidden="1">Sheet1!$F$2299</definedName>
    <definedName name="QB_ROW_5088250" localSheetId="1" hidden="1">Sheet1!$F$2300</definedName>
    <definedName name="QB_ROW_5089250" localSheetId="1" hidden="1">Sheet1!$F$2301</definedName>
    <definedName name="QB_ROW_5090250" localSheetId="1" hidden="1">Sheet1!$F$2302</definedName>
    <definedName name="QB_ROW_5091250" localSheetId="1" hidden="1">Sheet1!$F$2277</definedName>
    <definedName name="QB_ROW_5092250" localSheetId="1" hidden="1">Sheet1!$F$2180</definedName>
    <definedName name="QB_ROW_509250" localSheetId="1" hidden="1">Sheet1!$F$324</definedName>
    <definedName name="QB_ROW_5093250" localSheetId="1" hidden="1">Sheet1!$F$2181</definedName>
    <definedName name="QB_ROW_5094250" localSheetId="1" hidden="1">Sheet1!$F$2184</definedName>
    <definedName name="QB_ROW_5095250" localSheetId="1" hidden="1">Sheet1!$F$2185</definedName>
    <definedName name="QB_ROW_5096250" localSheetId="1" hidden="1">Sheet1!$F$2186</definedName>
    <definedName name="QB_ROW_5097250" localSheetId="1" hidden="1">Sheet1!$F$2187</definedName>
    <definedName name="QB_ROW_51011" localSheetId="1" hidden="1">Sheet1!$B$3256</definedName>
    <definedName name="QB_ROW_510250" localSheetId="1" hidden="1">Sheet1!$F$325</definedName>
    <definedName name="QB_ROW_51040" localSheetId="1" hidden="1">Sheet1!$E$394</definedName>
    <definedName name="QB_ROW_511250" localSheetId="1" hidden="1">Sheet1!$F$326</definedName>
    <definedName name="QB_ROW_512250" localSheetId="1" hidden="1">Sheet1!$F$255</definedName>
    <definedName name="QB_ROW_51311" localSheetId="1" hidden="1">Sheet1!$B$3259</definedName>
    <definedName name="QB_ROW_513250" localSheetId="1" hidden="1">Sheet1!$F$256</definedName>
    <definedName name="QB_ROW_51340" localSheetId="1" hidden="1">Sheet1!$E$403</definedName>
    <definedName name="QB_ROW_514250" localSheetId="1" hidden="1">Sheet1!$F$257</definedName>
    <definedName name="QB_ROW_515250" localSheetId="1" hidden="1">Sheet1!$F$258</definedName>
    <definedName name="QB_ROW_5154250" localSheetId="1" hidden="1">Sheet1!$F$2465</definedName>
    <definedName name="QB_ROW_5156250" localSheetId="1" hidden="1">Sheet1!$F$2466</definedName>
    <definedName name="QB_ROW_5158250" localSheetId="1" hidden="1">Sheet1!$F$2467</definedName>
    <definedName name="QB_ROW_5160250" localSheetId="1" hidden="1">Sheet1!$F$2468</definedName>
    <definedName name="QB_ROW_5161250" localSheetId="1" hidden="1">Sheet1!$F$2469</definedName>
    <definedName name="QB_ROW_516250" localSheetId="1" hidden="1">Sheet1!$F$304</definedName>
    <definedName name="QB_ROW_517250" localSheetId="1" hidden="1">Sheet1!$F$305</definedName>
    <definedName name="QB_ROW_518250" localSheetId="1" hidden="1">Sheet1!$F$306</definedName>
    <definedName name="QB_ROW_519250" localSheetId="1" hidden="1">Sheet1!$F$307</definedName>
    <definedName name="QB_ROW_52040" localSheetId="1" hidden="1">Sheet1!$E$448</definedName>
    <definedName name="QB_ROW_52340" localSheetId="1" hidden="1">Sheet1!$E$455</definedName>
    <definedName name="QB_ROW_524250" localSheetId="1" hidden="1">Sheet1!$F$457</definedName>
    <definedName name="QB_ROW_5244250" localSheetId="1" hidden="1">Sheet1!$F$2196</definedName>
    <definedName name="QB_ROW_5245250" localSheetId="1" hidden="1">Sheet1!$F$2197</definedName>
    <definedName name="QB_ROW_5246250" localSheetId="1" hidden="1">Sheet1!$F$2200</definedName>
    <definedName name="QB_ROW_5247250" localSheetId="1" hidden="1">Sheet1!$F$2201</definedName>
    <definedName name="QB_ROW_5248250" localSheetId="1" hidden="1">Sheet1!$F$2202</definedName>
    <definedName name="QB_ROW_5249250" localSheetId="1" hidden="1">Sheet1!$F$2203</definedName>
    <definedName name="QB_ROW_5250250" localSheetId="1" hidden="1">Sheet1!$F$2325</definedName>
    <definedName name="QB_ROW_5251250" localSheetId="1" hidden="1">Sheet1!$F$2326</definedName>
    <definedName name="QB_ROW_5252250" localSheetId="1" hidden="1">Sheet1!$F$2327</definedName>
    <definedName name="QB_ROW_525250" localSheetId="1" hidden="1">Sheet1!$F$226</definedName>
    <definedName name="QB_ROW_5253250" localSheetId="1" hidden="1">Sheet1!$F$2328</definedName>
    <definedName name="QB_ROW_5254250" localSheetId="1" hidden="1">Sheet1!$F$2329</definedName>
    <definedName name="QB_ROW_5255250" localSheetId="1" hidden="1">Sheet1!$F$2330</definedName>
    <definedName name="QB_ROW_5257250" localSheetId="1" hidden="1">Sheet1!$F$2250</definedName>
    <definedName name="QB_ROW_5258250" localSheetId="1" hidden="1">Sheet1!$F$2251</definedName>
    <definedName name="QB_ROW_5259250" localSheetId="1" hidden="1">Sheet1!$F$2252</definedName>
    <definedName name="QB_ROW_5260250" localSheetId="1" hidden="1">Sheet1!$F$2253</definedName>
    <definedName name="QB_ROW_5261250" localSheetId="1" hidden="1">Sheet1!$F$2254</definedName>
    <definedName name="QB_ROW_5262250" localSheetId="1" hidden="1">Sheet1!$F$2255</definedName>
    <definedName name="QB_ROW_526250" localSheetId="1" hidden="1">Sheet1!$F$359</definedName>
    <definedName name="QB_ROW_527250" localSheetId="1" hidden="1">Sheet1!$F$241</definedName>
    <definedName name="QB_ROW_528250" localSheetId="1" hidden="1">Sheet1!$F$310</definedName>
    <definedName name="QB_ROW_529250" localSheetId="1" hidden="1">Sheet1!$F$329</definedName>
    <definedName name="QB_ROW_530250" localSheetId="1" hidden="1">Sheet1!$F$395</definedName>
    <definedName name="QB_ROW_53040" localSheetId="1" hidden="1">Sheet1!$E$404</definedName>
    <definedName name="QB_ROW_531250" localSheetId="1" hidden="1">Sheet1!$F$449</definedName>
    <definedName name="QB_ROW_5316220" localSheetId="1" hidden="1">Sheet1!$C$3258</definedName>
    <definedName name="QB_ROW_5320" localSheetId="1" hidden="1">Sheet1!$C$1900</definedName>
    <definedName name="QB_ROW_5321250" localSheetId="1" hidden="1">Sheet1!$F$2278</definedName>
    <definedName name="QB_ROW_5322250" localSheetId="1" hidden="1">Sheet1!$F$2276</definedName>
    <definedName name="QB_ROW_532250" localSheetId="1" hidden="1">Sheet1!$F$405</definedName>
    <definedName name="QB_ROW_5323250" localSheetId="1" hidden="1">Sheet1!$F$2273</definedName>
    <definedName name="QB_ROW_5324250" localSheetId="1" hidden="1">Sheet1!$F$2274</definedName>
    <definedName name="QB_ROW_5325250" localSheetId="1" hidden="1">Sheet1!$F$2279</definedName>
    <definedName name="QB_ROW_5326040" localSheetId="1" hidden="1">Sheet1!$E$2289</definedName>
    <definedName name="QB_ROW_5326340" localSheetId="1" hidden="1">Sheet1!$E$2295</definedName>
    <definedName name="QB_ROW_5327250" localSheetId="1" hidden="1">Sheet1!$F$2293</definedName>
    <definedName name="QB_ROW_5328250" localSheetId="1" hidden="1">Sheet1!$F$2292</definedName>
    <definedName name="QB_ROW_5329250" localSheetId="1" hidden="1">Sheet1!$F$2291</definedName>
    <definedName name="QB_ROW_5330250" localSheetId="1" hidden="1">Sheet1!$F$2294</definedName>
    <definedName name="QB_ROW_5331250" localSheetId="1" hidden="1">Sheet1!$F$2290</definedName>
    <definedName name="QB_ROW_533250" localSheetId="1" hidden="1">Sheet1!$F$426</definedName>
    <definedName name="QB_ROW_5333040" localSheetId="1" hidden="1">Sheet1!$E$2281</definedName>
    <definedName name="QB_ROW_5333340" localSheetId="1" hidden="1">Sheet1!$E$2288</definedName>
    <definedName name="QB_ROW_53340" localSheetId="1" hidden="1">Sheet1!$E$414</definedName>
    <definedName name="QB_ROW_5334250" localSheetId="1" hidden="1">Sheet1!$F$2286</definedName>
    <definedName name="QB_ROW_5335250" localSheetId="1" hidden="1">Sheet1!$F$2285</definedName>
    <definedName name="QB_ROW_5336250" localSheetId="1" hidden="1">Sheet1!$F$2284</definedName>
    <definedName name="QB_ROW_5337250" localSheetId="1" hidden="1">Sheet1!$F$2287</definedName>
    <definedName name="QB_ROW_5338250" localSheetId="1" hidden="1">Sheet1!$F$2282</definedName>
    <definedName name="QB_ROW_5339250" localSheetId="1" hidden="1">Sheet1!$F$2283</definedName>
    <definedName name="QB_ROW_534250" localSheetId="1" hidden="1">Sheet1!$F$416</definedName>
    <definedName name="QB_ROW_535250" localSheetId="1" hidden="1">Sheet1!$F$387</definedName>
    <definedName name="QB_ROW_536250" localSheetId="1" hidden="1">Sheet1!$F$377</definedName>
    <definedName name="QB_ROW_537250" localSheetId="1" hidden="1">Sheet1!$F$468</definedName>
    <definedName name="QB_ROW_538250" localSheetId="1" hidden="1">Sheet1!$F$261</definedName>
    <definedName name="QB_ROW_539250" localSheetId="1" hidden="1">Sheet1!$F$292</definedName>
    <definedName name="QB_ROW_540250" localSheetId="1" hidden="1">Sheet1!$F$321</definedName>
    <definedName name="QB_ROW_54040" localSheetId="1" hidden="1">Sheet1!$E$425</definedName>
    <definedName name="QB_ROW_541250" localSheetId="1" hidden="1">Sheet1!$F$251</definedName>
    <definedName name="QB_ROW_542250" localSheetId="1" hidden="1">Sheet1!$F$302</definedName>
    <definedName name="QB_ROW_54340" localSheetId="1" hidden="1">Sheet1!$E$432</definedName>
    <definedName name="QB_ROW_544250" localSheetId="1" hidden="1">Sheet1!$F$458</definedName>
    <definedName name="QB_ROW_545250" localSheetId="1" hidden="1">Sheet1!$F$227</definedName>
    <definedName name="QB_ROW_546250" localSheetId="1" hidden="1">Sheet1!$F$360</definedName>
    <definedName name="QB_ROW_547250" localSheetId="1" hidden="1">Sheet1!$F$242</definedName>
    <definedName name="QB_ROW_548250" localSheetId="1" hidden="1">Sheet1!$F$311</definedName>
    <definedName name="QB_ROW_549250" localSheetId="1" hidden="1">Sheet1!$F$330</definedName>
    <definedName name="QB_ROW_550250" localSheetId="1" hidden="1">Sheet1!$F$396</definedName>
    <definedName name="QB_ROW_55040" localSheetId="1" hidden="1">Sheet1!$E$415</definedName>
    <definedName name="QB_ROW_551250" localSheetId="1" hidden="1">Sheet1!$F$450</definedName>
    <definedName name="QB_ROW_552250" localSheetId="1" hidden="1">Sheet1!$F$406</definedName>
    <definedName name="QB_ROW_553250" localSheetId="1" hidden="1">Sheet1!$F$427</definedName>
    <definedName name="QB_ROW_55340" localSheetId="1" hidden="1">Sheet1!$E$424</definedName>
    <definedName name="QB_ROW_554250" localSheetId="1" hidden="1">Sheet1!$F$417</definedName>
    <definedName name="QB_ROW_555250" localSheetId="1" hidden="1">Sheet1!$F$388</definedName>
    <definedName name="QB_ROW_556250" localSheetId="1" hidden="1">Sheet1!$F$378</definedName>
    <definedName name="QB_ROW_557250" localSheetId="1" hidden="1">Sheet1!$F$469</definedName>
    <definedName name="QB_ROW_5578040" localSheetId="1" hidden="1">Sheet1!$E$2171</definedName>
    <definedName name="QB_ROW_5578340" localSheetId="1" hidden="1">Sheet1!$E$2178</definedName>
    <definedName name="QB_ROW_5579250" localSheetId="1" hidden="1">Sheet1!$F$2176</definedName>
    <definedName name="QB_ROW_5580250" localSheetId="1" hidden="1">Sheet1!$F$2175</definedName>
    <definedName name="QB_ROW_5581250" localSheetId="1" hidden="1">Sheet1!$F$2174</definedName>
    <definedName name="QB_ROW_5582250" localSheetId="1" hidden="1">Sheet1!$F$2177</definedName>
    <definedName name="QB_ROW_558250" localSheetId="1" hidden="1">Sheet1!$F$262</definedName>
    <definedName name="QB_ROW_5583250" localSheetId="1" hidden="1">Sheet1!$F$2172</definedName>
    <definedName name="QB_ROW_5584250" localSheetId="1" hidden="1">Sheet1!$F$2173</definedName>
    <definedName name="QB_ROW_5585040" localSheetId="1" hidden="1">Sheet1!$E$2205</definedName>
    <definedName name="QB_ROW_5585340" localSheetId="1" hidden="1">Sheet1!$E$2212</definedName>
    <definedName name="QB_ROW_5586250" localSheetId="1" hidden="1">Sheet1!$F$2210</definedName>
    <definedName name="QB_ROW_5587250" localSheetId="1" hidden="1">Sheet1!$F$2209</definedName>
    <definedName name="QB_ROW_5588250" localSheetId="1" hidden="1">Sheet1!$F$2208</definedName>
    <definedName name="QB_ROW_5589250" localSheetId="1" hidden="1">Sheet1!$F$2211</definedName>
    <definedName name="QB_ROW_5590250" localSheetId="1" hidden="1">Sheet1!$F$2206</definedName>
    <definedName name="QB_ROW_5591250" localSheetId="1" hidden="1">Sheet1!$F$2207</definedName>
    <definedName name="QB_ROW_559250" localSheetId="1" hidden="1">Sheet1!$F$293</definedName>
    <definedName name="QB_ROW_560250" localSheetId="1" hidden="1">Sheet1!$F$322</definedName>
    <definedName name="QB_ROW_56040" localSheetId="1" hidden="1">Sheet1!$E$386</definedName>
    <definedName name="QB_ROW_561250" localSheetId="1" hidden="1">Sheet1!$F$252</definedName>
    <definedName name="QB_ROW_562250" localSheetId="1" hidden="1">Sheet1!$F$303</definedName>
    <definedName name="QB_ROW_56340" localSheetId="1" hidden="1">Sheet1!$E$393</definedName>
    <definedName name="QB_ROW_5635040" localSheetId="1" hidden="1">Sheet1!$E$2257</definedName>
    <definedName name="QB_ROW_5635340" localSheetId="1" hidden="1">Sheet1!$E$2261</definedName>
    <definedName name="QB_ROW_5638250" localSheetId="1" hidden="1">Sheet1!$F$2259</definedName>
    <definedName name="QB_ROW_5639250" localSheetId="1" hidden="1">Sheet1!$F$2260</definedName>
    <definedName name="QB_ROW_5640250" localSheetId="1" hidden="1">Sheet1!$F$2258</definedName>
    <definedName name="QB_ROW_564250" localSheetId="1" hidden="1">Sheet1!$F$459</definedName>
    <definedName name="QB_ROW_5643030" localSheetId="1" hidden="1">Sheet1!$D$2852</definedName>
    <definedName name="QB_ROW_5643330" localSheetId="1" hidden="1">Sheet1!$D$2860</definedName>
    <definedName name="QB_ROW_5644030" localSheetId="1" hidden="1">Sheet1!$D$2861</definedName>
    <definedName name="QB_ROW_5644330" localSheetId="1" hidden="1">Sheet1!$D$2867</definedName>
    <definedName name="QB_ROW_5645240" localSheetId="1" hidden="1">Sheet1!$E$2858</definedName>
    <definedName name="QB_ROW_5646240" localSheetId="1" hidden="1">Sheet1!$E$2857</definedName>
    <definedName name="QB_ROW_5647240" localSheetId="1" hidden="1">Sheet1!$E$2856</definedName>
    <definedName name="QB_ROW_5648240" localSheetId="1" hidden="1">Sheet1!$E$2859</definedName>
    <definedName name="QB_ROW_5649240" localSheetId="1" hidden="1">Sheet1!$E$2853</definedName>
    <definedName name="QB_ROW_5650240" localSheetId="1" hidden="1">Sheet1!$E$2854</definedName>
    <definedName name="QB_ROW_5652240" localSheetId="1" hidden="1">Sheet1!$E$2865</definedName>
    <definedName name="QB_ROW_565250" localSheetId="1" hidden="1">Sheet1!$F$228</definedName>
    <definedName name="QB_ROW_5653240" localSheetId="1" hidden="1">Sheet1!$E$2864</definedName>
    <definedName name="QB_ROW_5654240" localSheetId="1" hidden="1">Sheet1!$E$2866</definedName>
    <definedName name="QB_ROW_5655240" localSheetId="1" hidden="1">Sheet1!$E$2862</definedName>
    <definedName name="QB_ROW_5656240" localSheetId="1" hidden="1">Sheet1!$E$2863</definedName>
    <definedName name="QB_ROW_566250" localSheetId="1" hidden="1">Sheet1!$F$361</definedName>
    <definedName name="QB_ROW_567250" localSheetId="1" hidden="1">Sheet1!$F$243</definedName>
    <definedName name="QB_ROW_568250" localSheetId="1" hidden="1">Sheet1!$F$312</definedName>
    <definedName name="QB_ROW_569250" localSheetId="1" hidden="1">Sheet1!$F$331</definedName>
    <definedName name="QB_ROW_570250" localSheetId="1" hidden="1">Sheet1!$F$397</definedName>
    <definedName name="QB_ROW_57040" localSheetId="1" hidden="1">Sheet1!$E$376</definedName>
    <definedName name="QB_ROW_572250" localSheetId="1" hidden="1">Sheet1!$F$407</definedName>
    <definedName name="QB_ROW_573250" localSheetId="1" hidden="1">Sheet1!$F$418</definedName>
    <definedName name="QB_ROW_57340" localSheetId="1" hidden="1">Sheet1!$E$385</definedName>
    <definedName name="QB_ROW_574250" localSheetId="1" hidden="1">Sheet1!$F$379</definedName>
    <definedName name="QB_ROW_5752040" localSheetId="1" hidden="1">Sheet1!$E$1301</definedName>
    <definedName name="QB_ROW_5752340" localSheetId="1" hidden="1">Sheet1!$E$1306</definedName>
    <definedName name="QB_ROW_575250" localSheetId="1" hidden="1">Sheet1!$F$263</definedName>
    <definedName name="QB_ROW_576250" localSheetId="1" hidden="1">Sheet1!$F$294</definedName>
    <definedName name="QB_ROW_5763250" localSheetId="1" hidden="1">Sheet1!$F$1304</definedName>
    <definedName name="QB_ROW_5764250" localSheetId="1" hidden="1">Sheet1!$F$1303</definedName>
    <definedName name="QB_ROW_5765250" localSheetId="1" hidden="1">Sheet1!$F$1302</definedName>
    <definedName name="QB_ROW_5766250" localSheetId="1" hidden="1">Sheet1!$F$1305</definedName>
    <definedName name="QB_ROW_577250" localSheetId="1" hidden="1">Sheet1!$F$253</definedName>
    <definedName name="QB_ROW_5779250" localSheetId="1" hidden="1">Sheet1!$F$1629</definedName>
    <definedName name="QB_ROW_579250" localSheetId="1" hidden="1">Sheet1!$F$460</definedName>
    <definedName name="QB_ROW_580250" localSheetId="1" hidden="1">Sheet1!$F$229</definedName>
    <definedName name="QB_ROW_58040" localSheetId="1" hidden="1">Sheet1!$E$467</definedName>
    <definedName name="QB_ROW_581250" localSheetId="1" hidden="1">Sheet1!$F$362</definedName>
    <definedName name="QB_ROW_582250" localSheetId="1" hidden="1">Sheet1!$F$244</definedName>
    <definedName name="QB_ROW_583250" localSheetId="1" hidden="1">Sheet1!$F$313</definedName>
    <definedName name="QB_ROW_58340" localSheetId="1" hidden="1">Sheet1!$E$474</definedName>
    <definedName name="QB_ROW_584250" localSheetId="1" hidden="1">Sheet1!$F$332</definedName>
    <definedName name="QB_ROW_585250" localSheetId="1" hidden="1">Sheet1!$F$398</definedName>
    <definedName name="QB_ROW_587250" localSheetId="1" hidden="1">Sheet1!$F$408</definedName>
    <definedName name="QB_ROW_588250" localSheetId="1" hidden="1">Sheet1!$F$419</definedName>
    <definedName name="QB_ROW_589250" localSheetId="1" hidden="1">Sheet1!$F$380</definedName>
    <definedName name="QB_ROW_590250" localSheetId="1" hidden="1">Sheet1!$F$264</definedName>
    <definedName name="QB_ROW_59040" localSheetId="1" hidden="1">Sheet1!$E$338</definedName>
    <definedName name="QB_ROW_5907250" localSheetId="1" hidden="1">Sheet1!$F$1876</definedName>
    <definedName name="QB_ROW_591250" localSheetId="1" hidden="1">Sheet1!$F$295</definedName>
    <definedName name="QB_ROW_592250" localSheetId="1" hidden="1">Sheet1!$F$254</definedName>
    <definedName name="QB_ROW_593250" localSheetId="1" hidden="1">Sheet1!$F$437</definedName>
    <definedName name="QB_ROW_59340" localSheetId="1" hidden="1">Sheet1!$E$347</definedName>
    <definedName name="QB_ROW_595250" localSheetId="1" hidden="1">Sheet1!$F$3241</definedName>
    <definedName name="QB_ROW_596250" localSheetId="1" hidden="1">Sheet1!$F$3242</definedName>
    <definedName name="QB_ROW_597250" localSheetId="1" hidden="1">Sheet1!$F$3243</definedName>
    <definedName name="QB_ROW_598250" localSheetId="1" hidden="1">Sheet1!$F$3244</definedName>
    <definedName name="QB_ROW_600250" localSheetId="1" hidden="1">Sheet1!$F$3090</definedName>
    <definedName name="QB_ROW_60040" localSheetId="1" hidden="1">Sheet1!$E$260</definedName>
    <definedName name="QB_ROW_601250" localSheetId="1" hidden="1">Sheet1!$F$3091</definedName>
    <definedName name="QB_ROW_6020" localSheetId="1" hidden="1">Sheet1!$C$3082</definedName>
    <definedName name="QB_ROW_602250" localSheetId="1" hidden="1">Sheet1!$F$3092</definedName>
    <definedName name="QB_ROW_603250" localSheetId="1" hidden="1">Sheet1!$F$3093</definedName>
    <definedName name="QB_ROW_60340" localSheetId="1" hidden="1">Sheet1!$E$269</definedName>
    <definedName name="QB_ROW_605250" localSheetId="1" hidden="1">Sheet1!$F$3169</definedName>
    <definedName name="QB_ROW_606250" localSheetId="1" hidden="1">Sheet1!$F$3170</definedName>
    <definedName name="QB_ROW_607250" localSheetId="1" hidden="1">Sheet1!$F$3171</definedName>
    <definedName name="QB_ROW_608250" localSheetId="1" hidden="1">Sheet1!$F$3172</definedName>
    <definedName name="QB_ROW_610250" localSheetId="1" hidden="1">Sheet1!$F$3100</definedName>
    <definedName name="QB_ROW_61040" localSheetId="1" hidden="1">Sheet1!$E$291</definedName>
    <definedName name="QB_ROW_611250" localSheetId="1" hidden="1">Sheet1!$F$3101</definedName>
    <definedName name="QB_ROW_6114040" localSheetId="1" hidden="1">Sheet1!$E$1768</definedName>
    <definedName name="QB_ROW_6114340" localSheetId="1" hidden="1">Sheet1!$E$1782</definedName>
    <definedName name="QB_ROW_6115250" localSheetId="1" hidden="1">Sheet1!$F$1779</definedName>
    <definedName name="QB_ROW_6116250" localSheetId="1" hidden="1">Sheet1!$F$1778</definedName>
    <definedName name="QB_ROW_6117250" localSheetId="1" hidden="1">Sheet1!$F$1777</definedName>
    <definedName name="QB_ROW_6118240" localSheetId="1" hidden="1">Sheet1!$E$1750</definedName>
    <definedName name="QB_ROW_6119250" localSheetId="1" hidden="1">Sheet1!$F$1781</definedName>
    <definedName name="QB_ROW_6120250" localSheetId="1" hidden="1">Sheet1!$F$1780</definedName>
    <definedName name="QB_ROW_6121250" localSheetId="1" hidden="1">Sheet1!$F$1770</definedName>
    <definedName name="QB_ROW_6122250" localSheetId="1" hidden="1">Sheet1!$F$1769</definedName>
    <definedName name="QB_ROW_612250" localSheetId="1" hidden="1">Sheet1!$F$3102</definedName>
    <definedName name="QB_ROW_6123250" localSheetId="1" hidden="1">Sheet1!$F$1772</definedName>
    <definedName name="QB_ROW_6124250" localSheetId="1" hidden="1">Sheet1!$F$1771</definedName>
    <definedName name="QB_ROW_6125250" localSheetId="1" hidden="1">Sheet1!$F$1774</definedName>
    <definedName name="QB_ROW_6126250" localSheetId="1" hidden="1">Sheet1!$F$1773</definedName>
    <definedName name="QB_ROW_6127250" localSheetId="1" hidden="1">Sheet1!$F$1776</definedName>
    <definedName name="QB_ROW_6128250" localSheetId="1" hidden="1">Sheet1!$F$1775</definedName>
    <definedName name="QB_ROW_613250" localSheetId="1" hidden="1">Sheet1!$F$3103</definedName>
    <definedName name="QB_ROW_6133040" localSheetId="1" hidden="1">Sheet1!$E$1187</definedName>
    <definedName name="QB_ROW_6133340" localSheetId="1" hidden="1">Sheet1!$E$1197</definedName>
    <definedName name="QB_ROW_61340" localSheetId="1" hidden="1">Sheet1!$E$300</definedName>
    <definedName name="QB_ROW_6134050" localSheetId="1" hidden="1">Sheet1!$F$1192</definedName>
    <definedName name="QB_ROW_6134350" localSheetId="1" hidden="1">Sheet1!$F$1196</definedName>
    <definedName name="QB_ROW_6135050" localSheetId="1" hidden="1">Sheet1!$F$1188</definedName>
    <definedName name="QB_ROW_6135350" localSheetId="1" hidden="1">Sheet1!$F$1191</definedName>
    <definedName name="QB_ROW_6136260" localSheetId="1" hidden="1">Sheet1!$G$1195</definedName>
    <definedName name="QB_ROW_6140260" localSheetId="1" hidden="1">Sheet1!$G$1193</definedName>
    <definedName name="QB_ROW_6141260" localSheetId="1" hidden="1">Sheet1!$G$1194</definedName>
    <definedName name="QB_ROW_6145260" localSheetId="1" hidden="1">Sheet1!$G$1189</definedName>
    <definedName name="QB_ROW_6147260" localSheetId="1" hidden="1">Sheet1!$G$1190</definedName>
    <definedName name="QB_ROW_6148040" localSheetId="1" hidden="1">Sheet1!$E$1334</definedName>
    <definedName name="QB_ROW_6148340" localSheetId="1" hidden="1">Sheet1!$E$1339</definedName>
    <definedName name="QB_ROW_6149040" localSheetId="1" hidden="1">Sheet1!$E$1328</definedName>
    <definedName name="QB_ROW_6149340" localSheetId="1" hidden="1">Sheet1!$E$1333</definedName>
    <definedName name="QB_ROW_6150250" localSheetId="1" hidden="1">Sheet1!$F$1338</definedName>
    <definedName name="QB_ROW_6151250" localSheetId="1" hidden="1">Sheet1!$F$1337</definedName>
    <definedName name="QB_ROW_6152250" localSheetId="1" hidden="1">Sheet1!$F$1336</definedName>
    <definedName name="QB_ROW_615250" localSheetId="1" hidden="1">Sheet1!$F$3132</definedName>
    <definedName name="QB_ROW_6153250" localSheetId="1" hidden="1">Sheet1!$F$1335</definedName>
    <definedName name="QB_ROW_6154250" localSheetId="1" hidden="1">Sheet1!$F$1332</definedName>
    <definedName name="QB_ROW_6155250" localSheetId="1" hidden="1">Sheet1!$F$1331</definedName>
    <definedName name="QB_ROW_6156250" localSheetId="1" hidden="1">Sheet1!$F$1330</definedName>
    <definedName name="QB_ROW_6157250" localSheetId="1" hidden="1">Sheet1!$F$1329</definedName>
    <definedName name="QB_ROW_616250" localSheetId="1" hidden="1">Sheet1!$F$3133</definedName>
    <definedName name="QB_ROW_617250" localSheetId="1" hidden="1">Sheet1!$F$3134</definedName>
    <definedName name="QB_ROW_618250" localSheetId="1" hidden="1">Sheet1!$F$3135</definedName>
    <definedName name="QB_ROW_620250" localSheetId="1" hidden="1">Sheet1!$F$3150</definedName>
    <definedName name="QB_ROW_62040" localSheetId="1" hidden="1">Sheet1!$E$320</definedName>
    <definedName name="QB_ROW_621250" localSheetId="1" hidden="1">Sheet1!$F$3151</definedName>
    <definedName name="QB_ROW_623250" localSheetId="1" hidden="1">Sheet1!$F$3152</definedName>
    <definedName name="QB_ROW_62340" localSheetId="1" hidden="1">Sheet1!$E$327</definedName>
    <definedName name="QB_ROW_625250" localSheetId="1" hidden="1">Sheet1!$F$3188</definedName>
    <definedName name="QB_ROW_626250" localSheetId="1" hidden="1">Sheet1!$F$3189</definedName>
    <definedName name="QB_ROW_627250" localSheetId="1" hidden="1">Sheet1!$F$3190</definedName>
    <definedName name="QB_ROW_6279050" localSheetId="1" hidden="1">Sheet1!$F$1052</definedName>
    <definedName name="QB_ROW_6279350" localSheetId="1" hidden="1">Sheet1!$F$1061</definedName>
    <definedName name="QB_ROW_628250" localSheetId="1" hidden="1">Sheet1!$F$3191</definedName>
    <definedName name="QB_ROW_6288050" localSheetId="1" hidden="1">Sheet1!$F$1042</definedName>
    <definedName name="QB_ROW_6288350" localSheetId="1" hidden="1">Sheet1!$F$1051</definedName>
    <definedName name="QB_ROW_630250" localSheetId="1" hidden="1">Sheet1!$F$3230</definedName>
    <definedName name="QB_ROW_63040" localSheetId="1" hidden="1">Sheet1!$E$250</definedName>
    <definedName name="QB_ROW_631250" localSheetId="1" hidden="1">Sheet1!$F$3231</definedName>
    <definedName name="QB_ROW_6320" localSheetId="1" hidden="1">Sheet1!$C$3247</definedName>
    <definedName name="QB_ROW_632250" localSheetId="1" hidden="1">Sheet1!$F$3232</definedName>
    <definedName name="QB_ROW_6324030" localSheetId="1" hidden="1">Sheet1!$D$1410</definedName>
    <definedName name="QB_ROW_6324330" localSheetId="1" hidden="1">Sheet1!$D$1463</definedName>
    <definedName name="QB_ROW_6325040" localSheetId="1" hidden="1">Sheet1!$E$1411</definedName>
    <definedName name="QB_ROW_6325340" localSheetId="1" hidden="1">Sheet1!$E$1420</definedName>
    <definedName name="QB_ROW_6326250" localSheetId="1" hidden="1">Sheet1!$F$1418</definedName>
    <definedName name="QB_ROW_6327250" localSheetId="1" hidden="1">Sheet1!$F$1417</definedName>
    <definedName name="QB_ROW_6328250" localSheetId="1" hidden="1">Sheet1!$F$1416</definedName>
    <definedName name="QB_ROW_6329250" localSheetId="1" hidden="1">Sheet1!$F$1419</definedName>
    <definedName name="QB_ROW_6330250" localSheetId="1" hidden="1">Sheet1!$F$1412</definedName>
    <definedName name="QB_ROW_6331250" localSheetId="1" hidden="1">Sheet1!$F$1413</definedName>
    <definedName name="QB_ROW_6332040" localSheetId="1" hidden="1">Sheet1!$E$1455</definedName>
    <definedName name="QB_ROW_6332340" localSheetId="1" hidden="1">Sheet1!$E$1462</definedName>
    <definedName name="QB_ROW_633250" localSheetId="1" hidden="1">Sheet1!$F$3233</definedName>
    <definedName name="QB_ROW_6333250" localSheetId="1" hidden="1">Sheet1!$F$1460</definedName>
    <definedName name="QB_ROW_63340" localSheetId="1" hidden="1">Sheet1!$E$259</definedName>
    <definedName name="QB_ROW_6334250" localSheetId="1" hidden="1">Sheet1!$F$1459</definedName>
    <definedName name="QB_ROW_6335250" localSheetId="1" hidden="1">Sheet1!$F$1458</definedName>
    <definedName name="QB_ROW_6336250" localSheetId="1" hidden="1">Sheet1!$F$1461</definedName>
    <definedName name="QB_ROW_6337250" localSheetId="1" hidden="1">Sheet1!$F$1456</definedName>
    <definedName name="QB_ROW_6338250" localSheetId="1" hidden="1">Sheet1!$F$1457</definedName>
    <definedName name="QB_ROW_6339040" localSheetId="1" hidden="1">Sheet1!$E$1429</definedName>
    <definedName name="QB_ROW_6339340" localSheetId="1" hidden="1">Sheet1!$E$1436</definedName>
    <definedName name="QB_ROW_6340250" localSheetId="1" hidden="1">Sheet1!$F$1434</definedName>
    <definedName name="QB_ROW_6341250" localSheetId="1" hidden="1">Sheet1!$F$1433</definedName>
    <definedName name="QB_ROW_6342250" localSheetId="1" hidden="1">Sheet1!$F$1432</definedName>
    <definedName name="QB_ROW_6343250" localSheetId="1" hidden="1">Sheet1!$F$1435</definedName>
    <definedName name="QB_ROW_6344250" localSheetId="1" hidden="1">Sheet1!$F$1430</definedName>
    <definedName name="QB_ROW_6345250" localSheetId="1" hidden="1">Sheet1!$F$1431</definedName>
    <definedName name="QB_ROW_6346040" localSheetId="1" hidden="1">Sheet1!$E$1421</definedName>
    <definedName name="QB_ROW_6346340" localSheetId="1" hidden="1">Sheet1!$E$1428</definedName>
    <definedName name="QB_ROW_6347250" localSheetId="1" hidden="1">Sheet1!$F$1426</definedName>
    <definedName name="QB_ROW_6348250" localSheetId="1" hidden="1">Sheet1!$F$1425</definedName>
    <definedName name="QB_ROW_6349250" localSheetId="1" hidden="1">Sheet1!$F$1424</definedName>
    <definedName name="QB_ROW_6350250" localSheetId="1" hidden="1">Sheet1!$F$1427</definedName>
    <definedName name="QB_ROW_6351250" localSheetId="1" hidden="1">Sheet1!$F$1422</definedName>
    <definedName name="QB_ROW_6352250" localSheetId="1" hidden="1">Sheet1!$F$1423</definedName>
    <definedName name="QB_ROW_635250" localSheetId="1" hidden="1">Sheet1!$F$3199</definedName>
    <definedName name="QB_ROW_6353040" localSheetId="1" hidden="1">Sheet1!$E$1437</definedName>
    <definedName name="QB_ROW_6353340" localSheetId="1" hidden="1">Sheet1!$E$1445</definedName>
    <definedName name="QB_ROW_6354250" localSheetId="1" hidden="1">Sheet1!$F$1443</definedName>
    <definedName name="QB_ROW_6355250" localSheetId="1" hidden="1">Sheet1!$F$1442</definedName>
    <definedName name="QB_ROW_6356250" localSheetId="1" hidden="1">Sheet1!$F$1441</definedName>
    <definedName name="QB_ROW_6357250" localSheetId="1" hidden="1">Sheet1!$F$1444</definedName>
    <definedName name="QB_ROW_6358250" localSheetId="1" hidden="1">Sheet1!$F$1438</definedName>
    <definedName name="QB_ROW_6359250" localSheetId="1" hidden="1">Sheet1!$F$1439</definedName>
    <definedName name="QB_ROW_6360040" localSheetId="1" hidden="1">Sheet1!$E$1446</definedName>
    <definedName name="QB_ROW_6360340" localSheetId="1" hidden="1">Sheet1!$E$1454</definedName>
    <definedName name="QB_ROW_6361250" localSheetId="1" hidden="1">Sheet1!$F$1452</definedName>
    <definedName name="QB_ROW_6362250" localSheetId="1" hidden="1">Sheet1!$F$1451</definedName>
    <definedName name="QB_ROW_636250" localSheetId="1" hidden="1">Sheet1!$F$3200</definedName>
    <definedName name="QB_ROW_6363250" localSheetId="1" hidden="1">Sheet1!$F$1450</definedName>
    <definedName name="QB_ROW_6364250" localSheetId="1" hidden="1">Sheet1!$F$1453</definedName>
    <definedName name="QB_ROW_6365250" localSheetId="1" hidden="1">Sheet1!$F$1447</definedName>
    <definedName name="QB_ROW_6366250" localSheetId="1" hidden="1">Sheet1!$F$1448</definedName>
    <definedName name="QB_ROW_6367250" localSheetId="1" hidden="1">Sheet1!$F$355</definedName>
    <definedName name="QB_ROW_6368040" localSheetId="1" hidden="1">Sheet1!$E$348</definedName>
    <definedName name="QB_ROW_6368340" localSheetId="1" hidden="1">Sheet1!$E$357</definedName>
    <definedName name="QB_ROW_6369250" localSheetId="1" hidden="1">Sheet1!$F$349</definedName>
    <definedName name="QB_ROW_6370250" localSheetId="1" hidden="1">Sheet1!$F$350</definedName>
    <definedName name="QB_ROW_6371020" localSheetId="1" hidden="1">Sheet1!$C$529</definedName>
    <definedName name="QB_ROW_6371320" localSheetId="1" hidden="1">Sheet1!$C$819</definedName>
    <definedName name="QB_ROW_6372040" localSheetId="1" hidden="1">Sheet1!$E$551</definedName>
    <definedName name="QB_ROW_6372340" localSheetId="1" hidden="1">Sheet1!$E$611</definedName>
    <definedName name="QB_ROW_637250" localSheetId="1" hidden="1">Sheet1!$F$3201</definedName>
    <definedName name="QB_ROW_6374250" localSheetId="1" hidden="1">Sheet1!$F$354</definedName>
    <definedName name="QB_ROW_6375250" localSheetId="1" hidden="1">Sheet1!$F$353</definedName>
    <definedName name="QB_ROW_6376250" localSheetId="1" hidden="1">Sheet1!$F$356</definedName>
    <definedName name="QB_ROW_6377250" localSheetId="1" hidden="1">Sheet1!$F$351</definedName>
    <definedName name="QB_ROW_6378250" localSheetId="1" hidden="1">Sheet1!$F$352</definedName>
    <definedName name="QB_ROW_638250" localSheetId="1" hidden="1">Sheet1!$F$3202</definedName>
    <definedName name="QB_ROW_640250" localSheetId="1" hidden="1">Sheet1!$F$3220</definedName>
    <definedName name="QB_ROW_64040" localSheetId="1" hidden="1">Sheet1!$E$301</definedName>
    <definedName name="QB_ROW_641250" localSheetId="1" hidden="1">Sheet1!$F$3221</definedName>
    <definedName name="QB_ROW_642250" localSheetId="1" hidden="1">Sheet1!$F$3222</definedName>
    <definedName name="QB_ROW_643250" localSheetId="1" hidden="1">Sheet1!$F$3223</definedName>
    <definedName name="QB_ROW_64340" localSheetId="1" hidden="1">Sheet1!$E$308</definedName>
    <definedName name="QB_ROW_6436050" localSheetId="1" hidden="1">Sheet1!$F$584</definedName>
    <definedName name="QB_ROW_6436350" localSheetId="1" hidden="1">Sheet1!$F$592</definedName>
    <definedName name="QB_ROW_6437050" localSheetId="1" hidden="1">Sheet1!$F$552</definedName>
    <definedName name="QB_ROW_6437350" localSheetId="1" hidden="1">Sheet1!$F$558</definedName>
    <definedName name="QB_ROW_6438050" localSheetId="1" hidden="1">Sheet1!$F$569</definedName>
    <definedName name="QB_ROW_6438350" localSheetId="1" hidden="1">Sheet1!$F$571</definedName>
    <definedName name="QB_ROW_6439050" localSheetId="1" hidden="1">Sheet1!$F$566</definedName>
    <definedName name="QB_ROW_6439350" localSheetId="1" hidden="1">Sheet1!$F$568</definedName>
    <definedName name="QB_ROW_6440050" localSheetId="1" hidden="1">Sheet1!$F$580</definedName>
    <definedName name="QB_ROW_6440350" localSheetId="1" hidden="1">Sheet1!$F$583</definedName>
    <definedName name="QB_ROW_6442050" localSheetId="1" hidden="1">Sheet1!$F$559</definedName>
    <definedName name="QB_ROW_6442350" localSheetId="1" hidden="1">Sheet1!$F$565</definedName>
    <definedName name="QB_ROW_644250" localSheetId="1" hidden="1">Sheet1!$F$3210</definedName>
    <definedName name="QB_ROW_6444260" localSheetId="1" hidden="1">Sheet1!$G$591</definedName>
    <definedName name="QB_ROW_6445260" localSheetId="1" hidden="1">Sheet1!$G$590</definedName>
    <definedName name="QB_ROW_645250" localSheetId="1" hidden="1">Sheet1!$F$3211</definedName>
    <definedName name="QB_ROW_6455260" localSheetId="1" hidden="1">Sheet1!$G$570</definedName>
    <definedName name="QB_ROW_6460260" localSheetId="1" hidden="1">Sheet1!$G$567</definedName>
    <definedName name="QB_ROW_646250" localSheetId="1" hidden="1">Sheet1!$F$3212</definedName>
    <definedName name="QB_ROW_6464260" localSheetId="1" hidden="1">Sheet1!$G$582</definedName>
    <definedName name="QB_ROW_6465260" localSheetId="1" hidden="1">Sheet1!$G$581</definedName>
    <definedName name="QB_ROW_647250" localSheetId="1" hidden="1">Sheet1!$F$3213</definedName>
    <definedName name="QB_ROW_6473260" localSheetId="1" hidden="1">Sheet1!$G$563</definedName>
    <definedName name="QB_ROW_6474260" localSheetId="1" hidden="1">Sheet1!$G$562</definedName>
    <definedName name="QB_ROW_6475260" localSheetId="1" hidden="1">Sheet1!$G$561</definedName>
    <definedName name="QB_ROW_6476260" localSheetId="1" hidden="1">Sheet1!$G$564</definedName>
    <definedName name="QB_ROW_6477260" localSheetId="1" hidden="1">Sheet1!$G$560</definedName>
    <definedName name="QB_ROW_6478040" localSheetId="1" hidden="1">Sheet1!$E$680</definedName>
    <definedName name="QB_ROW_6478340" localSheetId="1" hidden="1">Sheet1!$E$743</definedName>
    <definedName name="QB_ROW_6479040" localSheetId="1" hidden="1">Sheet1!$E$2471</definedName>
    <definedName name="QB_ROW_6479340" localSheetId="1" hidden="1">Sheet1!$E$2512</definedName>
    <definedName name="QB_ROW_6481050" localSheetId="1" hidden="1">Sheet1!$F$2472</definedName>
    <definedName name="QB_ROW_6481350" localSheetId="1" hidden="1">Sheet1!$F$2477</definedName>
    <definedName name="QB_ROW_6482050" localSheetId="1" hidden="1">Sheet1!$F$2489</definedName>
    <definedName name="QB_ROW_6482350" localSheetId="1" hidden="1">Sheet1!$F$2494</definedName>
    <definedName name="QB_ROW_6484050" localSheetId="1" hidden="1">Sheet1!$F$2478</definedName>
    <definedName name="QB_ROW_6484350" localSheetId="1" hidden="1">Sheet1!$F$2483</definedName>
    <definedName name="QB_ROW_6485050" localSheetId="1" hidden="1">Sheet1!$F$2501</definedName>
    <definedName name="QB_ROW_6485350" localSheetId="1" hidden="1">Sheet1!$F$2506</definedName>
    <definedName name="QB_ROW_6486050" localSheetId="1" hidden="1">Sheet1!$F$2507</definedName>
    <definedName name="QB_ROW_6486350" localSheetId="1" hidden="1">Sheet1!$F$2511</definedName>
    <definedName name="QB_ROW_6487050" localSheetId="1" hidden="1">Sheet1!$F$2484</definedName>
    <definedName name="QB_ROW_6487350" localSheetId="1" hidden="1">Sheet1!$F$2488</definedName>
    <definedName name="QB_ROW_6488050" localSheetId="1" hidden="1">Sheet1!$F$2495</definedName>
    <definedName name="QB_ROW_6488350" localSheetId="1" hidden="1">Sheet1!$F$2500</definedName>
    <definedName name="QB_ROW_649250" localSheetId="1" hidden="1">Sheet1!$F$3178</definedName>
    <definedName name="QB_ROW_6493260" localSheetId="1" hidden="1">Sheet1!$G$2475</definedName>
    <definedName name="QB_ROW_6494260" localSheetId="1" hidden="1">Sheet1!$G$2474</definedName>
    <definedName name="QB_ROW_6495260" localSheetId="1" hidden="1">Sheet1!$G$2473</definedName>
    <definedName name="QB_ROW_6496260" localSheetId="1" hidden="1">Sheet1!$G$2476</definedName>
    <definedName name="QB_ROW_6497260" localSheetId="1" hidden="1">Sheet1!$G$2492</definedName>
    <definedName name="QB_ROW_6498260" localSheetId="1" hidden="1">Sheet1!$G$2491</definedName>
    <definedName name="QB_ROW_6499260" localSheetId="1" hidden="1">Sheet1!$G$2490</definedName>
    <definedName name="QB_ROW_6500260" localSheetId="1" hidden="1">Sheet1!$G$2493</definedName>
    <definedName name="QB_ROW_6501260" localSheetId="1" hidden="1">Sheet1!$G$2498</definedName>
    <definedName name="QB_ROW_6502260" localSheetId="1" hidden="1">Sheet1!$G$2497</definedName>
    <definedName name="QB_ROW_650250" localSheetId="1" hidden="1">Sheet1!$F$3179</definedName>
    <definedName name="QB_ROW_6503260" localSheetId="1" hidden="1">Sheet1!$G$2496</definedName>
    <definedName name="QB_ROW_65040" localSheetId="1" hidden="1">Sheet1!$E$433</definedName>
    <definedName name="QB_ROW_6504260" localSheetId="1" hidden="1">Sheet1!$G$2499</definedName>
    <definedName name="QB_ROW_6505260" localSheetId="1" hidden="1">Sheet1!$G$2509</definedName>
    <definedName name="QB_ROW_6507260" localSheetId="1" hidden="1">Sheet1!$G$2508</definedName>
    <definedName name="QB_ROW_6508260" localSheetId="1" hidden="1">Sheet1!$G$2510</definedName>
    <definedName name="QB_ROW_6509260" localSheetId="1" hidden="1">Sheet1!$G$2504</definedName>
    <definedName name="QB_ROW_6510260" localSheetId="1" hidden="1">Sheet1!$G$2503</definedName>
    <definedName name="QB_ROW_6511260" localSheetId="1" hidden="1">Sheet1!$G$2502</definedName>
    <definedName name="QB_ROW_6512260" localSheetId="1" hidden="1">Sheet1!$G$2505</definedName>
    <definedName name="QB_ROW_651250" localSheetId="1" hidden="1">Sheet1!$F$3180</definedName>
    <definedName name="QB_ROW_6513260" localSheetId="1" hidden="1">Sheet1!$G$2481</definedName>
    <definedName name="QB_ROW_6514260" localSheetId="1" hidden="1">Sheet1!$G$2480</definedName>
    <definedName name="QB_ROW_6515260" localSheetId="1" hidden="1">Sheet1!$G$2479</definedName>
    <definedName name="QB_ROW_6516260" localSheetId="1" hidden="1">Sheet1!$G$2482</definedName>
    <definedName name="QB_ROW_6522260" localSheetId="1" hidden="1">Sheet1!$G$2486</definedName>
    <definedName name="QB_ROW_652250" localSheetId="1" hidden="1">Sheet1!$F$3181</definedName>
    <definedName name="QB_ROW_6523260" localSheetId="1" hidden="1">Sheet1!$G$2485</definedName>
    <definedName name="QB_ROW_6524260" localSheetId="1" hidden="1">Sheet1!$G$2487</definedName>
    <definedName name="QB_ROW_65340" localSheetId="1" hidden="1">Sheet1!$E$442</definedName>
    <definedName name="QB_ROW_6541020" localSheetId="1" hidden="1">Sheet1!$C$1901</definedName>
    <definedName name="QB_ROW_6541320" localSheetId="1" hidden="1">Sheet1!$C$1907</definedName>
    <definedName name="QB_ROW_654250" localSheetId="1" hidden="1">Sheet1!$F$3121</definedName>
    <definedName name="QB_ROW_6544030" localSheetId="1" hidden="1">Sheet1!$D$1902</definedName>
    <definedName name="QB_ROW_6544330" localSheetId="1" hidden="1">Sheet1!$D$1906</definedName>
    <definedName name="QB_ROW_655250" localSheetId="1" hidden="1">Sheet1!$F$3122</definedName>
    <definedName name="QB_ROW_6561240" localSheetId="1" hidden="1">Sheet1!$E$1904</definedName>
    <definedName name="QB_ROW_6562240" localSheetId="1" hidden="1">Sheet1!$E$1905</definedName>
    <definedName name="QB_ROW_656250" localSheetId="1" hidden="1">Sheet1!$F$3123</definedName>
    <definedName name="QB_ROW_6563240" localSheetId="1" hidden="1">Sheet1!$E$1903</definedName>
    <definedName name="QB_ROW_657250" localSheetId="1" hidden="1">Sheet1!$F$3124</definedName>
    <definedName name="QB_ROW_659250" localSheetId="1" hidden="1">Sheet1!$F$3140</definedName>
    <definedName name="QB_ROW_660250" localSheetId="1" hidden="1">Sheet1!$F$3141</definedName>
    <definedName name="QB_ROW_66040" localSheetId="1" hidden="1">Sheet1!$E$214</definedName>
    <definedName name="QB_ROW_661250" localSheetId="1" hidden="1">Sheet1!$F$3142</definedName>
    <definedName name="QB_ROW_662250" localSheetId="1" hidden="1">Sheet1!$F$3143</definedName>
    <definedName name="QB_ROW_66340" localSheetId="1" hidden="1">Sheet1!$E$222</definedName>
    <definedName name="QB_ROW_664250" localSheetId="1" hidden="1">Sheet1!$F$3110</definedName>
    <definedName name="QB_ROW_6651050" localSheetId="1" hidden="1">Sheet1!$F$715</definedName>
    <definedName name="QB_ROW_6651350" localSheetId="1" hidden="1">Sheet1!$F$721</definedName>
    <definedName name="QB_ROW_6652050" localSheetId="1" hidden="1">Sheet1!$F$687</definedName>
    <definedName name="QB_ROW_6652350" localSheetId="1" hidden="1">Sheet1!$F$693</definedName>
    <definedName name="QB_ROW_665250" localSheetId="1" hidden="1">Sheet1!$F$3111</definedName>
    <definedName name="QB_ROW_6653050" localSheetId="1" hidden="1">Sheet1!$F$703</definedName>
    <definedName name="QB_ROW_6653350" localSheetId="1" hidden="1">Sheet1!$F$708</definedName>
    <definedName name="QB_ROW_6656050" localSheetId="1" hidden="1">Sheet1!$F$729</definedName>
    <definedName name="QB_ROW_6656350" localSheetId="1" hidden="1">Sheet1!$F$735</definedName>
    <definedName name="QB_ROW_6657050" localSheetId="1" hidden="1">Sheet1!$F$694</definedName>
    <definedName name="QB_ROW_6657350" localSheetId="1" hidden="1">Sheet1!$F$702</definedName>
    <definedName name="QB_ROW_666250" localSheetId="1" hidden="1">Sheet1!$F$3112</definedName>
    <definedName name="QB_ROW_6668260" localSheetId="1" hidden="1">Sheet1!$G$706</definedName>
    <definedName name="QB_ROW_6670260" localSheetId="1" hidden="1">Sheet1!$G$705</definedName>
    <definedName name="QB_ROW_6671260" localSheetId="1" hidden="1">Sheet1!$G$707</definedName>
    <definedName name="QB_ROW_6672260" localSheetId="1" hidden="1">Sheet1!$G$704</definedName>
    <definedName name="QB_ROW_667250" localSheetId="1" hidden="1">Sheet1!$F$3113</definedName>
    <definedName name="QB_ROW_6683260" localSheetId="1" hidden="1">Sheet1!$G$733</definedName>
    <definedName name="QB_ROW_6684260" localSheetId="1" hidden="1">Sheet1!$G$732</definedName>
    <definedName name="QB_ROW_6685260" localSheetId="1" hidden="1">Sheet1!$G$731</definedName>
    <definedName name="QB_ROW_6686260" localSheetId="1" hidden="1">Sheet1!$G$734</definedName>
    <definedName name="QB_ROW_6687260" localSheetId="1" hidden="1">Sheet1!$G$730</definedName>
    <definedName name="QB_ROW_6689260" localSheetId="1" hidden="1">Sheet1!$G$700</definedName>
    <definedName name="QB_ROW_6690260" localSheetId="1" hidden="1">Sheet1!$G$699</definedName>
    <definedName name="QB_ROW_6691260" localSheetId="1" hidden="1">Sheet1!$G$701</definedName>
    <definedName name="QB_ROW_669250" localSheetId="1" hidden="1">Sheet1!$F$3236</definedName>
    <definedName name="QB_ROW_6693040" localSheetId="1" hidden="1">Sheet1!$E$612</definedName>
    <definedName name="QB_ROW_6693340" localSheetId="1" hidden="1">Sheet1!$E$638</definedName>
    <definedName name="QB_ROW_6694050" localSheetId="1" hidden="1">Sheet1!$F$628</definedName>
    <definedName name="QB_ROW_6694350" localSheetId="1" hidden="1">Sheet1!$F$633</definedName>
    <definedName name="QB_ROW_6697050" localSheetId="1" hidden="1">Sheet1!$F$613</definedName>
    <definedName name="QB_ROW_6697350" localSheetId="1" hidden="1">Sheet1!$F$617</definedName>
    <definedName name="QB_ROW_6699050" localSheetId="1" hidden="1">Sheet1!$F$618</definedName>
    <definedName name="QB_ROW_6699350" localSheetId="1" hidden="1">Sheet1!$F$622</definedName>
    <definedName name="QB_ROW_6700260" localSheetId="1" hidden="1">Sheet1!$G$631</definedName>
    <definedName name="QB_ROW_6702260" localSheetId="1" hidden="1">Sheet1!$G$630</definedName>
    <definedName name="QB_ROW_670250" localSheetId="1" hidden="1">Sheet1!$F$3085</definedName>
    <definedName name="QB_ROW_6703260" localSheetId="1" hidden="1">Sheet1!$G$632</definedName>
    <definedName name="QB_ROW_67040" localSheetId="1" hidden="1">Sheet1!$E$132</definedName>
    <definedName name="QB_ROW_6704260" localSheetId="1" hidden="1">Sheet1!$G$629</definedName>
    <definedName name="QB_ROW_671250" localSheetId="1" hidden="1">Sheet1!$F$3164</definedName>
    <definedName name="QB_ROW_6716260" localSheetId="1" hidden="1">Sheet1!$G$615</definedName>
    <definedName name="QB_ROW_6717260" localSheetId="1" hidden="1">Sheet1!$G$614</definedName>
    <definedName name="QB_ROW_6718260" localSheetId="1" hidden="1">Sheet1!$G$616</definedName>
    <definedName name="QB_ROW_672250" localSheetId="1" hidden="1">Sheet1!$F$3096</definedName>
    <definedName name="QB_ROW_6726260" localSheetId="1" hidden="1">Sheet1!$G$620</definedName>
    <definedName name="QB_ROW_6727260" localSheetId="1" hidden="1">Sheet1!$G$619</definedName>
    <definedName name="QB_ROW_6728260" localSheetId="1" hidden="1">Sheet1!$G$621</definedName>
    <definedName name="QB_ROW_673250" localSheetId="1" hidden="1">Sheet1!$F$3127</definedName>
    <definedName name="QB_ROW_67340" localSheetId="1" hidden="1">Sheet1!$E$141</definedName>
    <definedName name="QB_ROW_6735040" localSheetId="1" hidden="1">Sheet1!$E$639</definedName>
    <definedName name="QB_ROW_6735340" localSheetId="1" hidden="1">Sheet1!$E$679</definedName>
    <definedName name="QB_ROW_6737050" localSheetId="1" hidden="1">Sheet1!$F$640</definedName>
    <definedName name="QB_ROW_6737350" localSheetId="1" hidden="1">Sheet1!$F$643</definedName>
    <definedName name="QB_ROW_6738050" localSheetId="1" hidden="1">Sheet1!$F$649</definedName>
    <definedName name="QB_ROW_6738350" localSheetId="1" hidden="1">Sheet1!$F$653</definedName>
    <definedName name="QB_ROW_6740050" localSheetId="1" hidden="1">Sheet1!$F$666</definedName>
    <definedName name="QB_ROW_6740350" localSheetId="1" hidden="1">Sheet1!$F$671</definedName>
    <definedName name="QB_ROW_6742050" localSheetId="1" hidden="1">Sheet1!$F$644</definedName>
    <definedName name="QB_ROW_6742350" localSheetId="1" hidden="1">Sheet1!$F$648</definedName>
    <definedName name="QB_ROW_674250" localSheetId="1" hidden="1">Sheet1!$F$3146</definedName>
    <definedName name="QB_ROW_675250" localSheetId="1" hidden="1">Sheet1!$F$3184</definedName>
    <definedName name="QB_ROW_6754260" localSheetId="1" hidden="1">Sheet1!$G$651</definedName>
    <definedName name="QB_ROW_6755260" localSheetId="1" hidden="1">Sheet1!$G$650</definedName>
    <definedName name="QB_ROW_6756260" localSheetId="1" hidden="1">Sheet1!$G$652</definedName>
    <definedName name="QB_ROW_676250" localSheetId="1" hidden="1">Sheet1!$F$3226</definedName>
    <definedName name="QB_ROW_6763260" localSheetId="1" hidden="1">Sheet1!$G$669</definedName>
    <definedName name="QB_ROW_6764260" localSheetId="1" hidden="1">Sheet1!$G$668</definedName>
    <definedName name="QB_ROW_6765260" localSheetId="1" hidden="1">Sheet1!$G$667</definedName>
    <definedName name="QB_ROW_6766260" localSheetId="1" hidden="1">Sheet1!$G$670</definedName>
    <definedName name="QB_ROW_677250" localSheetId="1" hidden="1">Sheet1!$F$3194</definedName>
    <definedName name="QB_ROW_6774260" localSheetId="1" hidden="1">Sheet1!$G$646</definedName>
    <definedName name="QB_ROW_6775260" localSheetId="1" hidden="1">Sheet1!$G$645</definedName>
    <definedName name="QB_ROW_6776260" localSheetId="1" hidden="1">Sheet1!$G$647</definedName>
    <definedName name="QB_ROW_6778050" localSheetId="1" hidden="1">Sheet1!$F$654</definedName>
    <definedName name="QB_ROW_6778350" localSheetId="1" hidden="1">Sheet1!$F$658</definedName>
    <definedName name="QB_ROW_6779050" localSheetId="1" hidden="1">Sheet1!$F$659</definedName>
    <definedName name="QB_ROW_6779350" localSheetId="1" hidden="1">Sheet1!$F$665</definedName>
    <definedName name="QB_ROW_678250" localSheetId="1" hidden="1">Sheet1!$F$3216</definedName>
    <definedName name="QB_ROW_6785260" localSheetId="1" hidden="1">Sheet1!$G$663</definedName>
    <definedName name="QB_ROW_6786260" localSheetId="1" hidden="1">Sheet1!$G$662</definedName>
    <definedName name="QB_ROW_6787260" localSheetId="1" hidden="1">Sheet1!$G$661</definedName>
    <definedName name="QB_ROW_6788260" localSheetId="1" hidden="1">Sheet1!$G$664</definedName>
    <definedName name="QB_ROW_6789260" localSheetId="1" hidden="1">Sheet1!$G$660</definedName>
    <definedName name="QB_ROW_6790050" localSheetId="1" hidden="1">Sheet1!$F$572</definedName>
    <definedName name="QB_ROW_6790350" localSheetId="1" hidden="1">Sheet1!$F$579</definedName>
    <definedName name="QB_ROW_6792260" localSheetId="1" hidden="1">Sheet1!$G$577</definedName>
    <definedName name="QB_ROW_679250" localSheetId="1" hidden="1">Sheet1!$F$3205</definedName>
    <definedName name="QB_ROW_6793260" localSheetId="1" hidden="1">Sheet1!$G$576</definedName>
    <definedName name="QB_ROW_6794260" localSheetId="1" hidden="1">Sheet1!$G$578</definedName>
    <definedName name="QB_ROW_6796050" localSheetId="1" hidden="1">Sheet1!$F$634</definedName>
    <definedName name="QB_ROW_6796350" localSheetId="1" hidden="1">Sheet1!$F$637</definedName>
    <definedName name="QB_ROW_6798260" localSheetId="1" hidden="1">Sheet1!$G$636</definedName>
    <definedName name="QB_ROW_6799260" localSheetId="1" hidden="1">Sheet1!$G$635</definedName>
    <definedName name="QB_ROW_6802050" localSheetId="1" hidden="1">Sheet1!$F$709</definedName>
    <definedName name="QB_ROW_6802350" localSheetId="1" hidden="1">Sheet1!$F$714</definedName>
    <definedName name="QB_ROW_680250" localSheetId="1" hidden="1">Sheet1!$F$3175</definedName>
    <definedName name="QB_ROW_68040" localSheetId="1" hidden="1">Sheet1!$E$182</definedName>
    <definedName name="QB_ROW_681250" localSheetId="1" hidden="1">Sheet1!$F$3116</definedName>
    <definedName name="QB_ROW_6814050" localSheetId="1" hidden="1">Sheet1!$F$599</definedName>
    <definedName name="QB_ROW_6814350" localSheetId="1" hidden="1">Sheet1!$F$603</definedName>
    <definedName name="QB_ROW_6815050" localSheetId="1" hidden="1">Sheet1!$F$593</definedName>
    <definedName name="QB_ROW_6815350" localSheetId="1" hidden="1">Sheet1!$F$598</definedName>
    <definedName name="QB_ROW_682250" localSheetId="1" hidden="1">Sheet1!$F$3138</definedName>
    <definedName name="QB_ROW_683250" localSheetId="1" hidden="1">Sheet1!$F$3106</definedName>
    <definedName name="QB_ROW_68340" localSheetId="1" hidden="1">Sheet1!$E$189</definedName>
    <definedName name="QB_ROW_6836050" localSheetId="1" hidden="1">Sheet1!$F$722</definedName>
    <definedName name="QB_ROW_6836350" localSheetId="1" hidden="1">Sheet1!$F$728</definedName>
    <definedName name="QB_ROW_684250" localSheetId="1" hidden="1">Sheet1!$F$3237</definedName>
    <definedName name="QB_ROW_685250" localSheetId="1" hidden="1">Sheet1!$F$3086</definedName>
    <definedName name="QB_ROW_6859030" localSheetId="1" hidden="1">Sheet1!$D$1163</definedName>
    <definedName name="QB_ROW_6859330" localSheetId="1" hidden="1">Sheet1!$D$1185</definedName>
    <definedName name="QB_ROW_6860040" localSheetId="1" hidden="1">Sheet1!$E$1164</definedName>
    <definedName name="QB_ROW_6860340" localSheetId="1" hidden="1">Sheet1!$E$1170</definedName>
    <definedName name="QB_ROW_6861250" localSheetId="1" hidden="1">Sheet1!$F$1167</definedName>
    <definedName name="QB_ROW_6862250" localSheetId="1" hidden="1">Sheet1!$F$1166</definedName>
    <definedName name="QB_ROW_686250" localSheetId="1" hidden="1">Sheet1!$F$3165</definedName>
    <definedName name="QB_ROW_6863250" localSheetId="1" hidden="1">Sheet1!$F$1165</definedName>
    <definedName name="QB_ROW_6867040" localSheetId="1" hidden="1">Sheet1!$E$1180</definedName>
    <definedName name="QB_ROW_6867340" localSheetId="1" hidden="1">Sheet1!$E$1184</definedName>
    <definedName name="QB_ROW_6871250" localSheetId="1" hidden="1">Sheet1!$F$1181</definedName>
    <definedName name="QB_ROW_687250" localSheetId="1" hidden="1">Sheet1!$F$3097</definedName>
    <definedName name="QB_ROW_6874040" localSheetId="1" hidden="1">Sheet1!$E$1171</definedName>
    <definedName name="QB_ROW_6874340" localSheetId="1" hidden="1">Sheet1!$E$1175</definedName>
    <definedName name="QB_ROW_6875250" localSheetId="1" hidden="1">Sheet1!$F$1174</definedName>
    <definedName name="QB_ROW_6876250" localSheetId="1" hidden="1">Sheet1!$F$1173</definedName>
    <definedName name="QB_ROW_6877250" localSheetId="1" hidden="1">Sheet1!$F$1172</definedName>
    <definedName name="QB_ROW_6881040" localSheetId="1" hidden="1">Sheet1!$E$1176</definedName>
    <definedName name="QB_ROW_6881340" localSheetId="1" hidden="1">Sheet1!$E$1179</definedName>
    <definedName name="QB_ROW_688250" localSheetId="1" hidden="1">Sheet1!$F$3128</definedName>
    <definedName name="QB_ROW_6885250" localSheetId="1" hidden="1">Sheet1!$F$1177</definedName>
    <definedName name="QB_ROW_689250" localSheetId="1" hidden="1">Sheet1!$F$3147</definedName>
    <definedName name="QB_ROW_6895250" localSheetId="1" hidden="1">Sheet1!$F$1168</definedName>
    <definedName name="QB_ROW_6896250" localSheetId="1" hidden="1">Sheet1!$F$1169</definedName>
    <definedName name="QB_ROW_6897250" localSheetId="1" hidden="1">Sheet1!$F$1182</definedName>
    <definedName name="QB_ROW_6898250" localSheetId="1" hidden="1">Sheet1!$F$1183</definedName>
    <definedName name="QB_ROW_6902250" localSheetId="1" hidden="1">Sheet1!$F$1178</definedName>
    <definedName name="QB_ROW_690250" localSheetId="1" hidden="1">Sheet1!$F$3185</definedName>
    <definedName name="QB_ROW_69040" localSheetId="1" hidden="1">Sheet1!$E$166</definedName>
    <definedName name="QB_ROW_6912050" localSheetId="1" hidden="1">Sheet1!$F$623</definedName>
    <definedName name="QB_ROW_6912350" localSheetId="1" hidden="1">Sheet1!$F$627</definedName>
    <definedName name="QB_ROW_691250" localSheetId="1" hidden="1">Sheet1!$F$3227</definedName>
    <definedName name="QB_ROW_6922260" localSheetId="1" hidden="1">Sheet1!$G$625</definedName>
    <definedName name="QB_ROW_692250" localSheetId="1" hidden="1">Sheet1!$F$3195</definedName>
    <definedName name="QB_ROW_6923260" localSheetId="1" hidden="1">Sheet1!$G$624</definedName>
    <definedName name="QB_ROW_6924260" localSheetId="1" hidden="1">Sheet1!$G$626</definedName>
    <definedName name="QB_ROW_6926040" localSheetId="1" hidden="1">Sheet1!$E$790</definedName>
    <definedName name="QB_ROW_6926340" localSheetId="1" hidden="1">Sheet1!$E$817</definedName>
    <definedName name="QB_ROW_6929260" localSheetId="1" hidden="1">Sheet1!$G$726</definedName>
    <definedName name="QB_ROW_6930260" localSheetId="1" hidden="1">Sheet1!$G$727</definedName>
    <definedName name="QB_ROW_6931260" localSheetId="1" hidden="1">Sheet1!$G$725</definedName>
    <definedName name="QB_ROW_6932040" localSheetId="1" hidden="1">Sheet1!$E$781</definedName>
    <definedName name="QB_ROW_6932340" localSheetId="1" hidden="1">Sheet1!$E$789</definedName>
    <definedName name="QB_ROW_693250" localSheetId="1" hidden="1">Sheet1!$F$3217</definedName>
    <definedName name="QB_ROW_6933040" localSheetId="1" hidden="1">Sheet1!$E$744</definedName>
    <definedName name="QB_ROW_6933340" localSheetId="1" hidden="1">Sheet1!$E$780</definedName>
    <definedName name="QB_ROW_69340" localSheetId="1" hidden="1">Sheet1!$E$174</definedName>
    <definedName name="QB_ROW_6934050" localSheetId="1" hidden="1">Sheet1!$F$758</definedName>
    <definedName name="QB_ROW_6934350" localSheetId="1" hidden="1">Sheet1!$F$763</definedName>
    <definedName name="QB_ROW_6935050" localSheetId="1" hidden="1">Sheet1!$F$752</definedName>
    <definedName name="QB_ROW_6935350" localSheetId="1" hidden="1">Sheet1!$F$757</definedName>
    <definedName name="QB_ROW_6936050" localSheetId="1" hidden="1">Sheet1!$F$764</definedName>
    <definedName name="QB_ROW_6936350" localSheetId="1" hidden="1">Sheet1!$F$768</definedName>
    <definedName name="QB_ROW_6937050" localSheetId="1" hidden="1">Sheet1!$F$769</definedName>
    <definedName name="QB_ROW_6937350" localSheetId="1" hidden="1">Sheet1!$F$773</definedName>
    <definedName name="QB_ROW_6938050" localSheetId="1" hidden="1">Sheet1!$F$798</definedName>
    <definedName name="QB_ROW_6938350" localSheetId="1" hidden="1">Sheet1!$F$803</definedName>
    <definedName name="QB_ROW_6941050" localSheetId="1" hidden="1">Sheet1!$F$804</definedName>
    <definedName name="QB_ROW_6941350" localSheetId="1" hidden="1">Sheet1!$F$809</definedName>
    <definedName name="QB_ROW_694250" localSheetId="1" hidden="1">Sheet1!$F$3206</definedName>
    <definedName name="QB_ROW_6951260" localSheetId="1" hidden="1">Sheet1!$G$755</definedName>
    <definedName name="QB_ROW_6952260" localSheetId="1" hidden="1">Sheet1!$G$754</definedName>
    <definedName name="QB_ROW_695250" localSheetId="1" hidden="1">Sheet1!$F$3176</definedName>
    <definedName name="QB_ROW_6953260" localSheetId="1" hidden="1">Sheet1!$G$753</definedName>
    <definedName name="QB_ROW_6954260" localSheetId="1" hidden="1">Sheet1!$G$756</definedName>
    <definedName name="QB_ROW_6956260" localSheetId="1" hidden="1">Sheet1!$G$766</definedName>
    <definedName name="QB_ROW_6957260" localSheetId="1" hidden="1">Sheet1!$G$765</definedName>
    <definedName name="QB_ROW_6959260" localSheetId="1" hidden="1">Sheet1!$G$767</definedName>
    <definedName name="QB_ROW_6961260" localSheetId="1" hidden="1">Sheet1!$G$771</definedName>
    <definedName name="QB_ROW_696250" localSheetId="1" hidden="1">Sheet1!$F$3117</definedName>
    <definedName name="QB_ROW_6963260" localSheetId="1" hidden="1">Sheet1!$G$770</definedName>
    <definedName name="QB_ROW_6964260" localSheetId="1" hidden="1">Sheet1!$G$772</definedName>
    <definedName name="QB_ROW_697250" localSheetId="1" hidden="1">Sheet1!$F$3139</definedName>
    <definedName name="QB_ROW_6981260" localSheetId="1" hidden="1">Sheet1!$G$807</definedName>
    <definedName name="QB_ROW_6982260" localSheetId="1" hidden="1">Sheet1!$G$806</definedName>
    <definedName name="QB_ROW_698250" localSheetId="1" hidden="1">Sheet1!$F$3107</definedName>
    <definedName name="QB_ROW_6983260" localSheetId="1" hidden="1">Sheet1!$G$805</definedName>
    <definedName name="QB_ROW_6984260" localSheetId="1" hidden="1">Sheet1!$G$808</definedName>
    <definedName name="QB_ROW_699250" localSheetId="1" hidden="1">Sheet1!$F$3238</definedName>
    <definedName name="QB_ROW_700250" localSheetId="1" hidden="1">Sheet1!$F$3087</definedName>
    <definedName name="QB_ROW_70040" localSheetId="1" hidden="1">Sheet1!$E$199</definedName>
    <definedName name="QB_ROW_7006050" localSheetId="1" hidden="1">Sheet1!$F$1032</definedName>
    <definedName name="QB_ROW_7006350" localSheetId="1" hidden="1">Sheet1!$F$1041</definedName>
    <definedName name="QB_ROW_7011030" localSheetId="1" hidden="1">Sheet1!$D$1030</definedName>
    <definedName name="QB_ROW_7011330" localSheetId="1" hidden="1">Sheet1!$D$1070</definedName>
    <definedName name="QB_ROW_7012030" localSheetId="1" hidden="1">Sheet1!$D$936</definedName>
    <definedName name="QB_ROW_7012330" localSheetId="1" hidden="1">Sheet1!$D$987</definedName>
    <definedName name="QB_ROW_701250" localSheetId="1" hidden="1">Sheet1!$F$3166</definedName>
    <definedName name="QB_ROW_702250" localSheetId="1" hidden="1">Sheet1!$F$3098</definedName>
    <definedName name="QB_ROW_7030" localSheetId="1" hidden="1">Sheet1!$D$1584</definedName>
    <definedName name="QB_ROW_703250" localSheetId="1" hidden="1">Sheet1!$F$3129</definedName>
    <definedName name="QB_ROW_70340" localSheetId="1" hidden="1">Sheet1!$E$204</definedName>
    <definedName name="QB_ROW_704250" localSheetId="1" hidden="1">Sheet1!$F$3148</definedName>
    <definedName name="QB_ROW_705250" localSheetId="1" hidden="1">Sheet1!$F$3186</definedName>
    <definedName name="QB_ROW_706250" localSheetId="1" hidden="1">Sheet1!$F$3228</definedName>
    <definedName name="QB_ROW_707250" localSheetId="1" hidden="1">Sheet1!$F$3196</definedName>
    <definedName name="QB_ROW_708250" localSheetId="1" hidden="1">Sheet1!$F$3218</definedName>
    <definedName name="QB_ROW_709250" localSheetId="1" hidden="1">Sheet1!$F$3207</definedName>
    <definedName name="QB_ROW_710250" localSheetId="1" hidden="1">Sheet1!$F$3177</definedName>
    <definedName name="QB_ROW_71040" localSheetId="1" hidden="1">Sheet1!$E$190</definedName>
    <definedName name="QB_ROW_711250" localSheetId="1" hidden="1">Sheet1!$F$3118</definedName>
    <definedName name="QB_ROW_712250" localSheetId="1" hidden="1">Sheet1!$F$3108</definedName>
    <definedName name="QB_ROW_713250" localSheetId="1" hidden="1">Sheet1!$F$3239</definedName>
    <definedName name="QB_ROW_71340" localSheetId="1" hidden="1">Sheet1!$E$198</definedName>
    <definedName name="QB_ROW_714250" localSheetId="1" hidden="1">Sheet1!$F$3088</definedName>
    <definedName name="QB_ROW_715250" localSheetId="1" hidden="1">Sheet1!$F$3167</definedName>
    <definedName name="QB_ROW_716250" localSheetId="1" hidden="1">Sheet1!$F$3099</definedName>
    <definedName name="QB_ROW_717250" localSheetId="1" hidden="1">Sheet1!$F$3130</definedName>
    <definedName name="QB_ROW_7181030" localSheetId="1" hidden="1">Sheet1!$D$1945</definedName>
    <definedName name="QB_ROW_7181330" localSheetId="1" hidden="1">Sheet1!$D$1959</definedName>
    <definedName name="QB_ROW_7182030" localSheetId="1" hidden="1">Sheet1!$D$2033</definedName>
    <definedName name="QB_ROW_7182330" localSheetId="1" hidden="1">Sheet1!$D$2066</definedName>
    <definedName name="QB_ROW_718250" localSheetId="1" hidden="1">Sheet1!$F$3149</definedName>
    <definedName name="QB_ROW_7184040" localSheetId="1" hidden="1">Sheet1!$E$1949</definedName>
    <definedName name="QB_ROW_7184340" localSheetId="1" hidden="1">Sheet1!$E$1951</definedName>
    <definedName name="QB_ROW_7185040" localSheetId="1" hidden="1">Sheet1!$E$2034</definedName>
    <definedName name="QB_ROW_7185340" localSheetId="1" hidden="1">Sheet1!$E$2040</definedName>
    <definedName name="QB_ROW_7187040" localSheetId="1" hidden="1">Sheet1!$E$2052</definedName>
    <definedName name="QB_ROW_7187340" localSheetId="1" hidden="1">Sheet1!$E$2058</definedName>
    <definedName name="QB_ROW_719250" localSheetId="1" hidden="1">Sheet1!$F$3187</definedName>
    <definedName name="QB_ROW_7199250" localSheetId="1" hidden="1">Sheet1!$F$2038</definedName>
    <definedName name="QB_ROW_7200250" localSheetId="1" hidden="1">Sheet1!$F$2037</definedName>
    <definedName name="QB_ROW_7201250" localSheetId="1" hidden="1">Sheet1!$F$2039</definedName>
    <definedName name="QB_ROW_7202250" localSheetId="1" hidden="1">Sheet1!$F$2035</definedName>
    <definedName name="QB_ROW_720250" localSheetId="1" hidden="1">Sheet1!$F$3229</definedName>
    <definedName name="QB_ROW_72040" localSheetId="1" hidden="1">Sheet1!$E$175</definedName>
    <definedName name="QB_ROW_7208250" localSheetId="1" hidden="1">Sheet1!$F$2056</definedName>
    <definedName name="QB_ROW_7209250" localSheetId="1" hidden="1">Sheet1!$F$2055</definedName>
    <definedName name="QB_ROW_7210250" localSheetId="1" hidden="1">Sheet1!$F$2054</definedName>
    <definedName name="QB_ROW_7211250" localSheetId="1" hidden="1">Sheet1!$F$2057</definedName>
    <definedName name="QB_ROW_7212250" localSheetId="1" hidden="1">Sheet1!$F$2053</definedName>
    <definedName name="QB_ROW_721250" localSheetId="1" hidden="1">Sheet1!$F$3197</definedName>
    <definedName name="QB_ROW_722250" localSheetId="1" hidden="1">Sheet1!$F$3219</definedName>
    <definedName name="QB_ROW_7228050" localSheetId="1" hidden="1">Sheet1!$F$604</definedName>
    <definedName name="QB_ROW_7228350" localSheetId="1" hidden="1">Sheet1!$F$610</definedName>
    <definedName name="QB_ROW_7229050" localSheetId="1" hidden="1">Sheet1!$F$736</definedName>
    <definedName name="QB_ROW_7229350" localSheetId="1" hidden="1">Sheet1!$F$742</definedName>
    <definedName name="QB_ROW_7230050" localSheetId="1" hidden="1">Sheet1!$F$676</definedName>
    <definedName name="QB_ROW_7230350" localSheetId="1" hidden="1">Sheet1!$F$678</definedName>
    <definedName name="QB_ROW_7231050" localSheetId="1" hidden="1">Sheet1!$F$672</definedName>
    <definedName name="QB_ROW_7231350" localSheetId="1" hidden="1">Sheet1!$F$675</definedName>
    <definedName name="QB_ROW_7232050" localSheetId="1" hidden="1">Sheet1!$F$774</definedName>
    <definedName name="QB_ROW_7232350" localSheetId="1" hidden="1">Sheet1!$F$779</definedName>
    <definedName name="QB_ROW_723250" localSheetId="1" hidden="1">Sheet1!$F$3208</definedName>
    <definedName name="QB_ROW_7233050" localSheetId="1" hidden="1">Sheet1!$F$745</definedName>
    <definedName name="QB_ROW_7233350" localSheetId="1" hidden="1">Sheet1!$F$751</definedName>
    <definedName name="QB_ROW_72340" localSheetId="1" hidden="1">Sheet1!$E$181</definedName>
    <definedName name="QB_ROW_7235260" localSheetId="1" hidden="1">Sheet1!$G$913</definedName>
    <definedName name="QB_ROW_7237260" localSheetId="1" hidden="1">Sheet1!$G$914</definedName>
    <definedName name="QB_ROW_7238260" localSheetId="1" hidden="1">Sheet1!$G$912</definedName>
    <definedName name="QB_ROW_7240030" localSheetId="1" hidden="1">Sheet1!$D$550</definedName>
    <definedName name="QB_ROW_7240330" localSheetId="1" hidden="1">Sheet1!$D$818</definedName>
    <definedName name="QB_ROW_7247030" localSheetId="1" hidden="1">Sheet1!$D$530</definedName>
    <definedName name="QB_ROW_7247330" localSheetId="1" hidden="1">Sheet1!$D$549</definedName>
    <definedName name="QB_ROW_7248040" localSheetId="1" hidden="1">Sheet1!$E$531</definedName>
    <definedName name="QB_ROW_7248340" localSheetId="1" hidden="1">Sheet1!$E$541</definedName>
    <definedName name="QB_ROW_7249040" localSheetId="1" hidden="1">Sheet1!$E$542</definedName>
    <definedName name="QB_ROW_7249340" localSheetId="1" hidden="1">Sheet1!$E$548</definedName>
    <definedName name="QB_ROW_725250" localSheetId="1" hidden="1">Sheet1!$F$3119</definedName>
    <definedName name="QB_ROW_7259260" localSheetId="1" hidden="1">Sheet1!$G$608</definedName>
    <definedName name="QB_ROW_7260260" localSheetId="1" hidden="1">Sheet1!$G$607</definedName>
    <definedName name="QB_ROW_7261260" localSheetId="1" hidden="1">Sheet1!$G$606</definedName>
    <definedName name="QB_ROW_7262260" localSheetId="1" hidden="1">Sheet1!$G$609</definedName>
    <definedName name="QB_ROW_726250" localSheetId="1" hidden="1">Sheet1!$F$3109</definedName>
    <definedName name="QB_ROW_7263260" localSheetId="1" hidden="1">Sheet1!$G$605</definedName>
    <definedName name="QB_ROW_7264260" localSheetId="1" hidden="1">Sheet1!$G$556</definedName>
    <definedName name="QB_ROW_7265260" localSheetId="1" hidden="1">Sheet1!$G$555</definedName>
    <definedName name="QB_ROW_7266260" localSheetId="1" hidden="1">Sheet1!$G$554</definedName>
    <definedName name="QB_ROW_7267260" localSheetId="1" hidden="1">Sheet1!$G$557</definedName>
    <definedName name="QB_ROW_7268260" localSheetId="1" hidden="1">Sheet1!$G$553</definedName>
    <definedName name="QB_ROW_7269260" localSheetId="1" hidden="1">Sheet1!$G$596</definedName>
    <definedName name="QB_ROW_7270260" localSheetId="1" hidden="1">Sheet1!$G$595</definedName>
    <definedName name="QB_ROW_7272260" localSheetId="1" hidden="1">Sheet1!$G$597</definedName>
    <definedName name="QB_ROW_727250" localSheetId="1" hidden="1">Sheet1!$F$3240</definedName>
    <definedName name="QB_ROW_7273260" localSheetId="1" hidden="1">Sheet1!$G$594</definedName>
    <definedName name="QB_ROW_7274260" localSheetId="1" hidden="1">Sheet1!$G$588</definedName>
    <definedName name="QB_ROW_7275260" localSheetId="1" hidden="1">Sheet1!$G$587</definedName>
    <definedName name="QB_ROW_7276260" localSheetId="1" hidden="1">Sheet1!$G$586</definedName>
    <definedName name="QB_ROW_7277260" localSheetId="1" hidden="1">Sheet1!$G$589</definedName>
    <definedName name="QB_ROW_7278260" localSheetId="1" hidden="1">Sheet1!$G$585</definedName>
    <definedName name="QB_ROW_7279260" localSheetId="1" hidden="1">Sheet1!$G$601</definedName>
    <definedName name="QB_ROW_7280260" localSheetId="1" hidden="1">Sheet1!$G$600</definedName>
    <definedName name="QB_ROW_7282260" localSheetId="1" hidden="1">Sheet1!$G$602</definedName>
    <definedName name="QB_ROW_728250" localSheetId="1" hidden="1">Sheet1!$F$3089</definedName>
    <definedName name="QB_ROW_7284260" localSheetId="1" hidden="1">Sheet1!$G$574</definedName>
    <definedName name="QB_ROW_7287260" localSheetId="1" hidden="1">Sheet1!$G$575</definedName>
    <definedName name="QB_ROW_7288260" localSheetId="1" hidden="1">Sheet1!$G$573</definedName>
    <definedName name="QB_ROW_7289260" localSheetId="1" hidden="1">Sheet1!$G$740</definedName>
    <definedName name="QB_ROW_7290260" localSheetId="1" hidden="1">Sheet1!$G$739</definedName>
    <definedName name="QB_ROW_7291260" localSheetId="1" hidden="1">Sheet1!$G$738</definedName>
    <definedName name="QB_ROW_7292260" localSheetId="1" hidden="1">Sheet1!$G$741</definedName>
    <definedName name="QB_ROW_729250" localSheetId="1" hidden="1">Sheet1!$F$3168</definedName>
    <definedName name="QB_ROW_7293260" localSheetId="1" hidden="1">Sheet1!$G$737</definedName>
    <definedName name="QB_ROW_7294260" localSheetId="1" hidden="1">Sheet1!$G$691</definedName>
    <definedName name="QB_ROW_7295260" localSheetId="1" hidden="1">Sheet1!$G$690</definedName>
    <definedName name="QB_ROW_7296260" localSheetId="1" hidden="1">Sheet1!$G$689</definedName>
    <definedName name="QB_ROW_7297260" localSheetId="1" hidden="1">Sheet1!$G$692</definedName>
    <definedName name="QB_ROW_7298260" localSheetId="1" hidden="1">Sheet1!$G$688</definedName>
    <definedName name="QB_ROW_7299260" localSheetId="1" hidden="1">Sheet1!$G$719</definedName>
    <definedName name="QB_ROW_7300260" localSheetId="1" hidden="1">Sheet1!$G$718</definedName>
    <definedName name="QB_ROW_7301260" localSheetId="1" hidden="1">Sheet1!$G$717</definedName>
    <definedName name="QB_ROW_7302260" localSheetId="1" hidden="1">Sheet1!$G$720</definedName>
    <definedName name="QB_ROW_7303260" localSheetId="1" hidden="1">Sheet1!$G$716</definedName>
    <definedName name="QB_ROW_73040" localSheetId="1" hidden="1">Sheet1!$E$149</definedName>
    <definedName name="QB_ROW_7310260" localSheetId="1" hidden="1">Sheet1!$G$712</definedName>
    <definedName name="QB_ROW_7311260" localSheetId="1" hidden="1">Sheet1!$G$711</definedName>
    <definedName name="QB_ROW_7312260" localSheetId="1" hidden="1">Sheet1!$G$713</definedName>
    <definedName name="QB_ROW_731250" localSheetId="1" hidden="1">Sheet1!$F$3131</definedName>
    <definedName name="QB_ROW_7313260" localSheetId="1" hidden="1">Sheet1!$G$710</definedName>
    <definedName name="QB_ROW_7315260" localSheetId="1" hidden="1">Sheet1!$G$677</definedName>
    <definedName name="QB_ROW_7320260" localSheetId="1" hidden="1">Sheet1!$G$642</definedName>
    <definedName name="QB_ROW_7321260" localSheetId="1" hidden="1">Sheet1!$G$641</definedName>
    <definedName name="QB_ROW_732250" localSheetId="1" hidden="1">Sheet1!$F$3198</definedName>
    <definedName name="QB_ROW_7330" localSheetId="1" hidden="1">Sheet1!$D$1899</definedName>
    <definedName name="QB_ROW_7331260" localSheetId="1" hidden="1">Sheet1!$G$673</definedName>
    <definedName name="QB_ROW_7332260" localSheetId="1" hidden="1">Sheet1!$G$674</definedName>
    <definedName name="QB_ROW_733250" localSheetId="1" hidden="1">Sheet1!$F$3209</definedName>
    <definedName name="QB_ROW_73340" localSheetId="1" hidden="1">Sheet1!$E$156</definedName>
    <definedName name="QB_ROW_7335260" localSheetId="1" hidden="1">Sheet1!$G$656</definedName>
    <definedName name="QB_ROW_7336260" localSheetId="1" hidden="1">Sheet1!$G$655</definedName>
    <definedName name="QB_ROW_7337260" localSheetId="1" hidden="1">Sheet1!$G$657</definedName>
    <definedName name="QB_ROW_7339260" localSheetId="1" hidden="1">Sheet1!$G$777</definedName>
    <definedName name="QB_ROW_7340260" localSheetId="1" hidden="1">Sheet1!$G$776</definedName>
    <definedName name="QB_ROW_7341260" localSheetId="1" hidden="1">Sheet1!$G$775</definedName>
    <definedName name="QB_ROW_7342260" localSheetId="1" hidden="1">Sheet1!$G$778</definedName>
    <definedName name="QB_ROW_734250" localSheetId="1" hidden="1">Sheet1!$F$3120</definedName>
    <definedName name="QB_ROW_7344260" localSheetId="1" hidden="1">Sheet1!$G$749</definedName>
    <definedName name="QB_ROW_7345260" localSheetId="1" hidden="1">Sheet1!$G$748</definedName>
    <definedName name="QB_ROW_7346260" localSheetId="1" hidden="1">Sheet1!$G$747</definedName>
    <definedName name="QB_ROW_7347260" localSheetId="1" hidden="1">Sheet1!$G$750</definedName>
    <definedName name="QB_ROW_7348260" localSheetId="1" hidden="1">Sheet1!$G$746</definedName>
    <definedName name="QB_ROW_7349260" localSheetId="1" hidden="1">Sheet1!$G$761</definedName>
    <definedName name="QB_ROW_7350260" localSheetId="1" hidden="1">Sheet1!$G$760</definedName>
    <definedName name="QB_ROW_7351260" localSheetId="1" hidden="1">Sheet1!$G$759</definedName>
    <definedName name="QB_ROW_7352260" localSheetId="1" hidden="1">Sheet1!$G$762</definedName>
    <definedName name="QB_ROW_735260" localSheetId="1" hidden="1">Sheet1!$G$1391</definedName>
    <definedName name="QB_ROW_7355260" localSheetId="1" hidden="1">Sheet1!$G$801</definedName>
    <definedName name="QB_ROW_7356260" localSheetId="1" hidden="1">Sheet1!$G$800</definedName>
    <definedName name="QB_ROW_7357260" localSheetId="1" hidden="1">Sheet1!$G$802</definedName>
    <definedName name="QB_ROW_7358260" localSheetId="1" hidden="1">Sheet1!$G$799</definedName>
    <definedName name="QB_ROW_736260" localSheetId="1" hidden="1">Sheet1!$G$1392</definedName>
    <definedName name="QB_ROW_7364050" localSheetId="1" hidden="1">Sheet1!$F$791</definedName>
    <definedName name="QB_ROW_7364350" localSheetId="1" hidden="1">Sheet1!$F$797</definedName>
    <definedName name="QB_ROW_7365050" localSheetId="1" hidden="1">Sheet1!$F$810</definedName>
    <definedName name="QB_ROW_7365350" localSheetId="1" hidden="1">Sheet1!$F$816</definedName>
    <definedName name="QB_ROW_7366050" localSheetId="1" hidden="1">Sheet1!$F$782</definedName>
    <definedName name="QB_ROW_7366350" localSheetId="1" hidden="1">Sheet1!$F$785</definedName>
    <definedName name="QB_ROW_7367050" localSheetId="1" hidden="1">Sheet1!$F$786</definedName>
    <definedName name="QB_ROW_7367350" localSheetId="1" hidden="1">Sheet1!$F$788</definedName>
    <definedName name="QB_ROW_7368260" localSheetId="1" hidden="1">Sheet1!$G$814</definedName>
    <definedName name="QB_ROW_7369260" localSheetId="1" hidden="1">Sheet1!$G$813</definedName>
    <definedName name="QB_ROW_7370260" localSheetId="1" hidden="1">Sheet1!$G$812</definedName>
    <definedName name="QB_ROW_7371260" localSheetId="1" hidden="1">Sheet1!$G$815</definedName>
    <definedName name="QB_ROW_7372260" localSheetId="1" hidden="1">Sheet1!$G$811</definedName>
    <definedName name="QB_ROW_737260" localSheetId="1" hidden="1">Sheet1!$G$1393</definedName>
    <definedName name="QB_ROW_7373260" localSheetId="1" hidden="1">Sheet1!$G$795</definedName>
    <definedName name="QB_ROW_7374260" localSheetId="1" hidden="1">Sheet1!$G$794</definedName>
    <definedName name="QB_ROW_7375260" localSheetId="1" hidden="1">Sheet1!$G$793</definedName>
    <definedName name="QB_ROW_7376260" localSheetId="1" hidden="1">Sheet1!$G$796</definedName>
    <definedName name="QB_ROW_7377260" localSheetId="1" hidden="1">Sheet1!$G$792</definedName>
    <definedName name="QB_ROW_7382260" localSheetId="1" hidden="1">Sheet1!$G$787</definedName>
    <definedName name="QB_ROW_738260" localSheetId="1" hidden="1">Sheet1!$G$1394</definedName>
    <definedName name="QB_ROW_7384260" localSheetId="1" hidden="1">Sheet1!$G$784</definedName>
    <definedName name="QB_ROW_7387260" localSheetId="1" hidden="1">Sheet1!$G$783</definedName>
    <definedName name="QB_ROW_739260" localSheetId="1" hidden="1">Sheet1!$G$1395</definedName>
    <definedName name="QB_ROW_740260" localSheetId="1" hidden="1">Sheet1!$G$1396</definedName>
    <definedName name="QB_ROW_74040" localSheetId="1" hidden="1">Sheet1!$E$157</definedName>
    <definedName name="QB_ROW_741260" localSheetId="1" hidden="1">Sheet1!$G$1344</definedName>
    <definedName name="QB_ROW_742260" localSheetId="1" hidden="1">Sheet1!$G$1345</definedName>
    <definedName name="QB_ROW_7425050" localSheetId="1" hidden="1">Sheet1!$F$532</definedName>
    <definedName name="QB_ROW_7425350" localSheetId="1" hidden="1">Sheet1!$F$537</definedName>
    <definedName name="QB_ROW_743260" localSheetId="1" hidden="1">Sheet1!$G$1346</definedName>
    <definedName name="QB_ROW_74340" localSheetId="1" hidden="1">Sheet1!$E$165</definedName>
    <definedName name="QB_ROW_744260" localSheetId="1" hidden="1">Sheet1!$G$1347</definedName>
    <definedName name="QB_ROW_745260" localSheetId="1" hidden="1">Sheet1!$G$1348</definedName>
    <definedName name="QB_ROW_746260" localSheetId="1" hidden="1">Sheet1!$G$1349</definedName>
    <definedName name="QB_ROW_747260" localSheetId="1" hidden="1">Sheet1!$G$1361</definedName>
    <definedName name="QB_ROW_748260" localSheetId="1" hidden="1">Sheet1!$G$1362</definedName>
    <definedName name="QB_ROW_7488260" localSheetId="1" hidden="1">Sheet1!$G$535</definedName>
    <definedName name="QB_ROW_7489260" localSheetId="1" hidden="1">Sheet1!$G$534</definedName>
    <definedName name="QB_ROW_7490260" localSheetId="1" hidden="1">Sheet1!$G$536</definedName>
    <definedName name="QB_ROW_7491260" localSheetId="1" hidden="1">Sheet1!$G$533</definedName>
    <definedName name="QB_ROW_749260" localSheetId="1" hidden="1">Sheet1!$G$1363</definedName>
    <definedName name="QB_ROW_750260" localSheetId="1" hidden="1">Sheet1!$G$1364</definedName>
    <definedName name="QB_ROW_75040" localSheetId="1" hidden="1">Sheet1!$E$205</definedName>
    <definedName name="QB_ROW_75340" localSheetId="1" hidden="1">Sheet1!$E$213</definedName>
    <definedName name="QB_ROW_760260" localSheetId="1" hidden="1">Sheet1!$G$1352</definedName>
    <definedName name="QB_ROW_76040" localSheetId="1" hidden="1">Sheet1!$E$1882</definedName>
    <definedName name="QB_ROW_761260" localSheetId="1" hidden="1">Sheet1!$G$1353</definedName>
    <definedName name="QB_ROW_762260" localSheetId="1" hidden="1">Sheet1!$G$1354</definedName>
    <definedName name="QB_ROW_76340" localSheetId="1" hidden="1">Sheet1!$E$1898</definedName>
    <definedName name="QB_ROW_7643250" localSheetId="1" hidden="1">Sheet1!$F$1414</definedName>
    <definedName name="QB_ROW_7644250" localSheetId="1" hidden="1">Sheet1!$F$1415</definedName>
    <definedName name="QB_ROW_7651250" localSheetId="1" hidden="1">Sheet1!$F$1440</definedName>
    <definedName name="QB_ROW_7653250" localSheetId="1" hidden="1">Sheet1!$F$1449</definedName>
    <definedName name="QB_ROW_7655250" localSheetId="1" hidden="1">Sheet1!$F$3053</definedName>
    <definedName name="QB_ROW_7656250" localSheetId="1" hidden="1">Sheet1!$F$3052</definedName>
    <definedName name="QB_ROW_7657250" localSheetId="1" hidden="1">Sheet1!$F$3051</definedName>
    <definedName name="QB_ROW_7658250" localSheetId="1" hidden="1">Sheet1!$F$3054</definedName>
    <definedName name="QB_ROW_7659250" localSheetId="1" hidden="1">Sheet1!$F$3047</definedName>
    <definedName name="QB_ROW_7660250" localSheetId="1" hidden="1">Sheet1!$F$3048</definedName>
    <definedName name="QB_ROW_7661250" localSheetId="1" hidden="1">Sheet1!$F$3049</definedName>
    <definedName name="QB_ROW_7662250" localSheetId="1" hidden="1">Sheet1!$F$3050</definedName>
    <definedName name="QB_ROW_7664250" localSheetId="1" hidden="1">Sheet1!$F$3061</definedName>
    <definedName name="QB_ROW_7665250" localSheetId="1" hidden="1">Sheet1!$F$3060</definedName>
    <definedName name="QB_ROW_7666250" localSheetId="1" hidden="1">Sheet1!$F$3062</definedName>
    <definedName name="QB_ROW_7667250" localSheetId="1" hidden="1">Sheet1!$F$3057</definedName>
    <definedName name="QB_ROW_7668250" localSheetId="1" hidden="1">Sheet1!$F$3058</definedName>
    <definedName name="QB_ROW_7669250" localSheetId="1" hidden="1">Sheet1!$F$3071</definedName>
    <definedName name="QB_ROW_7670250" localSheetId="1" hidden="1">Sheet1!$F$3070</definedName>
    <definedName name="QB_ROW_7671250" localSheetId="1" hidden="1">Sheet1!$F$3069</definedName>
    <definedName name="QB_ROW_7672250" localSheetId="1" hidden="1">Sheet1!$F$3072</definedName>
    <definedName name="QB_ROW_767260" localSheetId="1" hidden="1">Sheet1!$G$1357</definedName>
    <definedName name="QB_ROW_7673250" localSheetId="1" hidden="1">Sheet1!$F$3065</definedName>
    <definedName name="QB_ROW_7674250" localSheetId="1" hidden="1">Sheet1!$F$3066</definedName>
    <definedName name="QB_ROW_7675250" localSheetId="1" hidden="1">Sheet1!$F$3059</definedName>
    <definedName name="QB_ROW_7677250" localSheetId="1" hidden="1">Sheet1!$F$3067</definedName>
    <definedName name="QB_ROW_7678250" localSheetId="1" hidden="1">Sheet1!$F$3068</definedName>
    <definedName name="QB_ROW_768260" localSheetId="1" hidden="1">Sheet1!$G$1358</definedName>
    <definedName name="QB_ROW_77040" localSheetId="1" hidden="1">Sheet1!$E$1585</definedName>
    <definedName name="QB_ROW_771260" localSheetId="1" hidden="1">Sheet1!$G$1367</definedName>
    <definedName name="QB_ROW_772260" localSheetId="1" hidden="1">Sheet1!$G$1368</definedName>
    <definedName name="QB_ROW_773260" localSheetId="1" hidden="1">Sheet1!$G$1369</definedName>
    <definedName name="QB_ROW_77340" localSheetId="1" hidden="1">Sheet1!$E$1601</definedName>
    <definedName name="QB_ROW_774260" localSheetId="1" hidden="1">Sheet1!$G$1370</definedName>
    <definedName name="QB_ROW_775260" localSheetId="1" hidden="1">Sheet1!$G$1371</definedName>
    <definedName name="QB_ROW_776260" localSheetId="1" hidden="1">Sheet1!$G$1372</definedName>
    <definedName name="QB_ROW_7770250" localSheetId="1" hidden="1">Sheet1!$F$2265</definedName>
    <definedName name="QB_ROW_7771250" localSheetId="1" hidden="1">Sheet1!$F$2266</definedName>
    <definedName name="QB_ROW_7772250" localSheetId="1" hidden="1">Sheet1!$F$2307</definedName>
    <definedName name="QB_ROW_777260" localSheetId="1" hidden="1">Sheet1!$G$1385</definedName>
    <definedName name="QB_ROW_7773250" localSheetId="1" hidden="1">Sheet1!$F$2308</definedName>
    <definedName name="QB_ROW_7776250" localSheetId="1" hidden="1">Sheet1!$F$2317</definedName>
    <definedName name="QB_ROW_7777250" localSheetId="1" hidden="1">Sheet1!$F$2318</definedName>
    <definedName name="QB_ROW_7780250" localSheetId="1" hidden="1">Sheet1!$F$2275</definedName>
    <definedName name="QB_ROW_7782040" localSheetId="1" hidden="1">Sheet1!$E$2513</definedName>
    <definedName name="QB_ROW_7782340" localSheetId="1" hidden="1">Sheet1!$E$2517</definedName>
    <definedName name="QB_ROW_778260" localSheetId="1" hidden="1">Sheet1!$G$1386</definedName>
    <definedName name="QB_ROW_7789050" localSheetId="1" hidden="1">Sheet1!$F$2514</definedName>
    <definedName name="QB_ROW_7789350" localSheetId="1" hidden="1">Sheet1!$F$2516</definedName>
    <definedName name="QB_ROW_779260" localSheetId="1" hidden="1">Sheet1!$G$1387</definedName>
    <definedName name="QB_ROW_780260" localSheetId="1" hidden="1">Sheet1!$G$1388</definedName>
    <definedName name="QB_ROW_78040" localSheetId="1" hidden="1">Sheet1!$E$1751</definedName>
    <definedName name="QB_ROW_7819260" localSheetId="1" hidden="1">Sheet1!$G$2515</definedName>
    <definedName name="QB_ROW_7828030" localSheetId="1" hidden="1">Sheet1!$D$109</definedName>
    <definedName name="QB_ROW_7828330" localSheetId="1" hidden="1">Sheet1!$D$130</definedName>
    <definedName name="QB_ROW_7829040" localSheetId="1" hidden="1">Sheet1!$E$120</definedName>
    <definedName name="QB_ROW_7829340" localSheetId="1" hidden="1">Sheet1!$E$129</definedName>
    <definedName name="QB_ROW_7830040" localSheetId="1" hidden="1">Sheet1!$E$110</definedName>
    <definedName name="QB_ROW_7830340" localSheetId="1" hidden="1">Sheet1!$E$119</definedName>
    <definedName name="QB_ROW_7831030" localSheetId="1" hidden="1">Sheet1!$D$1464</definedName>
    <definedName name="QB_ROW_7831330" localSheetId="1" hidden="1">Sheet1!$D$1474</definedName>
    <definedName name="QB_ROW_7832040" localSheetId="1" hidden="1">Sheet1!$E$1468</definedName>
    <definedName name="QB_ROW_7832340" localSheetId="1" hidden="1">Sheet1!$E$1473</definedName>
    <definedName name="QB_ROW_783260" localSheetId="1" hidden="1">Sheet1!$G$1375</definedName>
    <definedName name="QB_ROW_7833040" localSheetId="1" hidden="1">Sheet1!$E$1465</definedName>
    <definedName name="QB_ROW_7833340" localSheetId="1" hidden="1">Sheet1!$E$1467</definedName>
    <definedName name="QB_ROW_78340" localSheetId="1" hidden="1">Sheet1!$E$1767</definedName>
    <definedName name="QB_ROW_7834250" localSheetId="1" hidden="1">Sheet1!$F$127</definedName>
    <definedName name="QB_ROW_7835250" localSheetId="1" hidden="1">Sheet1!$F$126</definedName>
    <definedName name="QB_ROW_7836250" localSheetId="1" hidden="1">Sheet1!$F$125</definedName>
    <definedName name="QB_ROW_7837250" localSheetId="1" hidden="1">Sheet1!$F$128</definedName>
    <definedName name="QB_ROW_7838250" localSheetId="1" hidden="1">Sheet1!$F$121</definedName>
    <definedName name="QB_ROW_7839250" localSheetId="1" hidden="1">Sheet1!$F$122</definedName>
    <definedName name="QB_ROW_7840250" localSheetId="1" hidden="1">Sheet1!$F$123</definedName>
    <definedName name="QB_ROW_7841250" localSheetId="1" hidden="1">Sheet1!$F$124</definedName>
    <definedName name="QB_ROW_7842250" localSheetId="1" hidden="1">Sheet1!$F$117</definedName>
    <definedName name="QB_ROW_784260" localSheetId="1" hidden="1">Sheet1!$G$1376</definedName>
    <definedName name="QB_ROW_7843250" localSheetId="1" hidden="1">Sheet1!$F$116</definedName>
    <definedName name="QB_ROW_7844250" localSheetId="1" hidden="1">Sheet1!$F$115</definedName>
    <definedName name="QB_ROW_7845250" localSheetId="1" hidden="1">Sheet1!$F$118</definedName>
    <definedName name="QB_ROW_7846250" localSheetId="1" hidden="1">Sheet1!$F$111</definedName>
    <definedName name="QB_ROW_7847250" localSheetId="1" hidden="1">Sheet1!$F$112</definedName>
    <definedName name="QB_ROW_7848250" localSheetId="1" hidden="1">Sheet1!$F$113</definedName>
    <definedName name="QB_ROW_7849250" localSheetId="1" hidden="1">Sheet1!$F$114</definedName>
    <definedName name="QB_ROW_7852250" localSheetId="1" hidden="1">Sheet1!$F$1471</definedName>
    <definedName name="QB_ROW_785260" localSheetId="1" hidden="1">Sheet1!$G$1377</definedName>
    <definedName name="QB_ROW_7853250" localSheetId="1" hidden="1">Sheet1!$F$1472</definedName>
    <definedName name="QB_ROW_7855250" localSheetId="1" hidden="1">Sheet1!$F$1469</definedName>
    <definedName name="QB_ROW_7856250" localSheetId="1" hidden="1">Sheet1!$F$1470</definedName>
    <definedName name="QB_ROW_786260" localSheetId="1" hidden="1">Sheet1!$G$1378</definedName>
    <definedName name="QB_ROW_7863250" localSheetId="1" hidden="1">Sheet1!$F$1466</definedName>
    <definedName name="QB_ROW_7868030" localSheetId="1" hidden="1">Sheet1!$D$2842</definedName>
    <definedName name="QB_ROW_7868330" localSheetId="1" hidden="1">Sheet1!$D$2851</definedName>
    <definedName name="QB_ROW_7869240" localSheetId="1" hidden="1">Sheet1!$E$2849</definedName>
    <definedName name="QB_ROW_7870240" localSheetId="1" hidden="1">Sheet1!$E$2848</definedName>
    <definedName name="QB_ROW_7871240" localSheetId="1" hidden="1">Sheet1!$E$2847</definedName>
    <definedName name="QB_ROW_7872240" localSheetId="1" hidden="1">Sheet1!$E$2850</definedName>
    <definedName name="QB_ROW_7873240" localSheetId="1" hidden="1">Sheet1!$E$2843</definedName>
    <definedName name="QB_ROW_7874240" localSheetId="1" hidden="1">Sheet1!$E$2844</definedName>
    <definedName name="QB_ROW_7875030" localSheetId="1" hidden="1">Sheet1!$D$5</definedName>
    <definedName name="QB_ROW_7875330" localSheetId="1" hidden="1">Sheet1!$D$51</definedName>
    <definedName name="QB_ROW_7876040" localSheetId="1" hidden="1">Sheet1!$E$43</definedName>
    <definedName name="QB_ROW_7876340" localSheetId="1" hidden="1">Sheet1!$E$50</definedName>
    <definedName name="QB_ROW_7877040" localSheetId="1" hidden="1">Sheet1!$E$6</definedName>
    <definedName name="QB_ROW_7877340" localSheetId="1" hidden="1">Sheet1!$E$13</definedName>
    <definedName name="QB_ROW_7878040" localSheetId="1" hidden="1">Sheet1!$E$29</definedName>
    <definedName name="QB_ROW_7878340" localSheetId="1" hidden="1">Sheet1!$E$33</definedName>
    <definedName name="QB_ROW_7879040" localSheetId="1" hidden="1">Sheet1!$E$34</definedName>
    <definedName name="QB_ROW_7879340" localSheetId="1" hidden="1">Sheet1!$E$42</definedName>
    <definedName name="QB_ROW_7881250" localSheetId="1" hidden="1">Sheet1!$F$48</definedName>
    <definedName name="QB_ROW_7882250" localSheetId="1" hidden="1">Sheet1!$F$47</definedName>
    <definedName name="QB_ROW_7883250" localSheetId="1" hidden="1">Sheet1!$F$49</definedName>
    <definedName name="QB_ROW_7884250" localSheetId="1" hidden="1">Sheet1!$F$44</definedName>
    <definedName name="QB_ROW_7885250" localSheetId="1" hidden="1">Sheet1!$F$45</definedName>
    <definedName name="QB_ROW_7886250" localSheetId="1" hidden="1">Sheet1!$F$46</definedName>
    <definedName name="QB_ROW_7890250" localSheetId="1" hidden="1">Sheet1!$F$11</definedName>
    <definedName name="QB_ROW_7891250" localSheetId="1" hidden="1">Sheet1!$F$12</definedName>
    <definedName name="QB_ROW_7892250" localSheetId="1" hidden="1">Sheet1!$F$7</definedName>
    <definedName name="QB_ROW_7893250" localSheetId="1" hidden="1">Sheet1!$F$8</definedName>
    <definedName name="QB_ROW_7894250" localSheetId="1" hidden="1">Sheet1!$F$9</definedName>
    <definedName name="QB_ROW_7895250" localSheetId="1" hidden="1">Sheet1!$F$10</definedName>
    <definedName name="QB_ROW_7898250" localSheetId="1" hidden="1">Sheet1!$F$31</definedName>
    <definedName name="QB_ROW_7899250" localSheetId="1" hidden="1">Sheet1!$F$32</definedName>
    <definedName name="QB_ROW_7900250" localSheetId="1" hidden="1">Sheet1!$F$30</definedName>
    <definedName name="QB_ROW_790260" localSheetId="1" hidden="1">Sheet1!$G$1381</definedName>
    <definedName name="QB_ROW_79040" localSheetId="1" hidden="1">Sheet1!$E$1602</definedName>
    <definedName name="QB_ROW_7905250" localSheetId="1" hidden="1">Sheet1!$F$40</definedName>
    <definedName name="QB_ROW_7906250" localSheetId="1" hidden="1">Sheet1!$F$39</definedName>
    <definedName name="QB_ROW_7907250" localSheetId="1" hidden="1">Sheet1!$F$41</definedName>
    <definedName name="QB_ROW_7908250" localSheetId="1" hidden="1">Sheet1!$F$35</definedName>
    <definedName name="QB_ROW_7909250" localSheetId="1" hidden="1">Sheet1!$F$36</definedName>
    <definedName name="QB_ROW_7910250" localSheetId="1" hidden="1">Sheet1!$F$37</definedName>
    <definedName name="QB_ROW_7911250" localSheetId="1" hidden="1">Sheet1!$F$38</definedName>
    <definedName name="QB_ROW_7912240" localSheetId="1" hidden="1">Sheet1!$E$2919</definedName>
    <definedName name="QB_ROW_7913240" localSheetId="1" hidden="1">Sheet1!$E$2920</definedName>
    <definedName name="QB_ROW_7914240" localSheetId="1" hidden="1">Sheet1!$E$2833</definedName>
    <definedName name="QB_ROW_7915240" localSheetId="1" hidden="1">Sheet1!$E$2834</definedName>
    <definedName name="QB_ROW_7916240" localSheetId="1" hidden="1">Sheet1!$E$2891</definedName>
    <definedName name="QB_ROW_7917240" localSheetId="1" hidden="1">Sheet1!$E$2892</definedName>
    <definedName name="QB_ROW_7918240" localSheetId="1" hidden="1">Sheet1!$E$2881</definedName>
    <definedName name="QB_ROW_7919240" localSheetId="1" hidden="1">Sheet1!$E$2882</definedName>
    <definedName name="QB_ROW_7920240" localSheetId="1" hidden="1">Sheet1!$E$2901</definedName>
    <definedName name="QB_ROW_7922240" localSheetId="1" hidden="1">Sheet1!$E$2910</definedName>
    <definedName name="QB_ROW_792260" localSheetId="1" hidden="1">Sheet1!$G$1382</definedName>
    <definedName name="QB_ROW_7923240" localSheetId="1" hidden="1">Sheet1!$E$2911</definedName>
    <definedName name="QB_ROW_7924240" localSheetId="1" hidden="1">Sheet1!$E$2871</definedName>
    <definedName name="QB_ROW_7925240" localSheetId="1" hidden="1">Sheet1!$E$2872</definedName>
    <definedName name="QB_ROW_7926240" localSheetId="1" hidden="1">Sheet1!$E$2845</definedName>
    <definedName name="QB_ROW_7927240" localSheetId="1" hidden="1">Sheet1!$E$2846</definedName>
    <definedName name="QB_ROW_7928040" localSheetId="1" hidden="1">Sheet1!$E$20</definedName>
    <definedName name="QB_ROW_7928340" localSheetId="1" hidden="1">Sheet1!$E$28</definedName>
    <definedName name="QB_ROW_7929250" localSheetId="1" hidden="1">Sheet1!$F$26</definedName>
    <definedName name="QB_ROW_7930250" localSheetId="1" hidden="1">Sheet1!$F$25</definedName>
    <definedName name="QB_ROW_7931250" localSheetId="1" hidden="1">Sheet1!$F$24</definedName>
    <definedName name="QB_ROW_7932250" localSheetId="1" hidden="1">Sheet1!$F$27</definedName>
    <definedName name="QB_ROW_7933250" localSheetId="1" hidden="1">Sheet1!$F$21</definedName>
    <definedName name="QB_ROW_79340" localSheetId="1" hidden="1">Sheet1!$E$1617</definedName>
    <definedName name="QB_ROW_7934250" localSheetId="1" hidden="1">Sheet1!$F$22</definedName>
    <definedName name="QB_ROW_7936250" localSheetId="1" hidden="1">Sheet1!$F$23</definedName>
    <definedName name="QB_ROW_7937040" localSheetId="1" hidden="1">Sheet1!$E$14</definedName>
    <definedName name="QB_ROW_7937340" localSheetId="1" hidden="1">Sheet1!$E$19</definedName>
    <definedName name="QB_ROW_7941250" localSheetId="1" hidden="1">Sheet1!$F$18</definedName>
    <definedName name="QB_ROW_7942250" localSheetId="1" hidden="1">Sheet1!$F$15</definedName>
    <definedName name="QB_ROW_7944250" localSheetId="1" hidden="1">Sheet1!$F$16</definedName>
    <definedName name="QB_ROW_7945250" localSheetId="1" hidden="1">Sheet1!$F$17</definedName>
    <definedName name="QB_ROW_7946250" localSheetId="1" hidden="1">Sheet1!$F$2199</definedName>
    <definedName name="QB_ROW_7947250" localSheetId="1" hidden="1">Sheet1!$F$2227</definedName>
    <definedName name="QB_ROW_7948250" localSheetId="1" hidden="1">Sheet1!$F$2198</definedName>
    <definedName name="QB_ROW_7949020" localSheetId="1" hidden="1">Sheet1!$C$2334</definedName>
    <definedName name="QB_ROW_7949320" localSheetId="1" hidden="1">Sheet1!$C$2390</definedName>
    <definedName name="QB_ROW_7950030" localSheetId="1" hidden="1">Sheet1!$D$2335</definedName>
    <definedName name="QB_ROW_7950330" localSheetId="1" hidden="1">Sheet1!$D$2389</definedName>
    <definedName name="QB_ROW_7951040" localSheetId="1" hidden="1">Sheet1!$E$2379</definedName>
    <definedName name="QB_ROW_7951340" localSheetId="1" hidden="1">Sheet1!$E$2388</definedName>
    <definedName name="QB_ROW_7952040" localSheetId="1" hidden="1">Sheet1!$E$2336</definedName>
    <definedName name="QB_ROW_7952340" localSheetId="1" hidden="1">Sheet1!$E$2345</definedName>
    <definedName name="QB_ROW_7953250" localSheetId="1" hidden="1">Sheet1!$F$2343</definedName>
    <definedName name="QB_ROW_7954250" localSheetId="1" hidden="1">Sheet1!$F$2342</definedName>
    <definedName name="QB_ROW_7955250" localSheetId="1" hidden="1">Sheet1!$F$2341</definedName>
    <definedName name="QB_ROW_7956250" localSheetId="1" hidden="1">Sheet1!$F$2344</definedName>
    <definedName name="QB_ROW_7957250" localSheetId="1" hidden="1">Sheet1!$F$2337</definedName>
    <definedName name="QB_ROW_7958250" localSheetId="1" hidden="1">Sheet1!$F$2338</definedName>
    <definedName name="QB_ROW_7959250" localSheetId="1" hidden="1">Sheet1!$F$2339</definedName>
    <definedName name="QB_ROW_7960250" localSheetId="1" hidden="1">Sheet1!$F$2340</definedName>
    <definedName name="QB_ROW_7961250" localSheetId="1" hidden="1">Sheet1!$F$2386</definedName>
    <definedName name="QB_ROW_7962250" localSheetId="1" hidden="1">Sheet1!$F$2385</definedName>
    <definedName name="QB_ROW_7963250" localSheetId="1" hidden="1">Sheet1!$F$2384</definedName>
    <definedName name="QB_ROW_7964250" localSheetId="1" hidden="1">Sheet1!$F$2387</definedName>
    <definedName name="QB_ROW_7965250" localSheetId="1" hidden="1">Sheet1!$F$2380</definedName>
    <definedName name="QB_ROW_7966250" localSheetId="1" hidden="1">Sheet1!$F$2381</definedName>
    <definedName name="QB_ROW_7967250" localSheetId="1" hidden="1">Sheet1!$F$2382</definedName>
    <definedName name="QB_ROW_7968250" localSheetId="1" hidden="1">Sheet1!$F$2383</definedName>
    <definedName name="QB_ROW_7969250" localSheetId="1" hidden="1">Sheet1!$F$2216</definedName>
    <definedName name="QB_ROW_7970250" localSheetId="1" hidden="1">Sheet1!$F$2217</definedName>
    <definedName name="QB_ROW_7971250" localSheetId="1" hidden="1">Sheet1!$F$2235</definedName>
    <definedName name="QB_ROW_7977250" localSheetId="1" hidden="1">Sheet1!$F$2226</definedName>
    <definedName name="QB_ROW_7978250" localSheetId="1" hidden="1">Sheet1!$F$2182</definedName>
    <definedName name="QB_ROW_7979250" localSheetId="1" hidden="1">Sheet1!$F$2183</definedName>
    <definedName name="QB_ROW_7980020" localSheetId="1" hidden="1">Sheet1!$C$820</definedName>
    <definedName name="QB_ROW_7980320" localSheetId="1" hidden="1">Sheet1!$C$849</definedName>
    <definedName name="QB_ROW_7981030" localSheetId="1" hidden="1">Sheet1!$D$821</definedName>
    <definedName name="QB_ROW_7981330" localSheetId="1" hidden="1">Sheet1!$D$848</definedName>
    <definedName name="QB_ROW_7982040" localSheetId="1" hidden="1">Sheet1!$E$840</definedName>
    <definedName name="QB_ROW_7982340" localSheetId="1" hidden="1">Sheet1!$E$847</definedName>
    <definedName name="QB_ROW_798260" localSheetId="1" hidden="1">Sheet1!$G$1399</definedName>
    <definedName name="QB_ROW_7983040" localSheetId="1" hidden="1">Sheet1!$E$822</definedName>
    <definedName name="QB_ROW_7983340" localSheetId="1" hidden="1">Sheet1!$E$831</definedName>
    <definedName name="QB_ROW_7984250" localSheetId="1" hidden="1">Sheet1!$F$829</definedName>
    <definedName name="QB_ROW_7985250" localSheetId="1" hidden="1">Sheet1!$F$828</definedName>
    <definedName name="QB_ROW_7986250" localSheetId="1" hidden="1">Sheet1!$F$827</definedName>
    <definedName name="QB_ROW_7987250" localSheetId="1" hidden="1">Sheet1!$F$830</definedName>
    <definedName name="QB_ROW_7988250" localSheetId="1" hidden="1">Sheet1!$F$823</definedName>
    <definedName name="QB_ROW_7989250" localSheetId="1" hidden="1">Sheet1!$F$824</definedName>
    <definedName name="QB_ROW_7990250" localSheetId="1" hidden="1">Sheet1!$F$825</definedName>
    <definedName name="QB_ROW_7991250" localSheetId="1" hidden="1">Sheet1!$F$826</definedName>
    <definedName name="QB_ROW_7992250" localSheetId="1" hidden="1">Sheet1!$F$845</definedName>
    <definedName name="QB_ROW_799260" localSheetId="1" hidden="1">Sheet1!$G$1400</definedName>
    <definedName name="QB_ROW_7993250" localSheetId="1" hidden="1">Sheet1!$F$844</definedName>
    <definedName name="QB_ROW_7994250" localSheetId="1" hidden="1">Sheet1!$F$843</definedName>
    <definedName name="QB_ROW_7995250" localSheetId="1" hidden="1">Sheet1!$F$846</definedName>
    <definedName name="QB_ROW_7996250" localSheetId="1" hidden="1">Sheet1!$F$841</definedName>
    <definedName name="QB_ROW_7997250" localSheetId="1" hidden="1">Sheet1!$F$842</definedName>
    <definedName name="QB_ROW_8000030" localSheetId="1" hidden="1">Sheet1!$D$2069</definedName>
    <definedName name="QB_ROW_8000330" localSheetId="1" hidden="1">Sheet1!$D$2167</definedName>
    <definedName name="QB_ROW_8001040" localSheetId="1" hidden="1">Sheet1!$E$2158</definedName>
    <definedName name="QB_ROW_8001340" localSheetId="1" hidden="1">Sheet1!$E$2166</definedName>
    <definedName name="QB_ROW_8002040" localSheetId="1" hidden="1">Sheet1!$E$2070</definedName>
    <definedName name="QB_ROW_8002340" localSheetId="1" hidden="1">Sheet1!$E$2079</definedName>
    <definedName name="QB_ROW_800260" localSheetId="1" hidden="1">Sheet1!$G$1401</definedName>
    <definedName name="QB_ROW_8003040" localSheetId="1" hidden="1">Sheet1!$E$2125</definedName>
    <definedName name="QB_ROW_8003340" localSheetId="1" hidden="1">Sheet1!$E$2134</definedName>
    <definedName name="QB_ROW_80040" localSheetId="1" hidden="1">Sheet1!$E$1704</definedName>
    <definedName name="QB_ROW_8004040" localSheetId="1" hidden="1">Sheet1!$E$2135</definedName>
    <definedName name="QB_ROW_8004340" localSheetId="1" hidden="1">Sheet1!$E$2143</definedName>
    <definedName name="QB_ROW_8005040" localSheetId="1" hidden="1">Sheet1!$E$2152</definedName>
    <definedName name="QB_ROW_8005340" localSheetId="1" hidden="1">Sheet1!$E$2157</definedName>
    <definedName name="QB_ROW_8006040" localSheetId="1" hidden="1">Sheet1!$E$2144</definedName>
    <definedName name="QB_ROW_8006340" localSheetId="1" hidden="1">Sheet1!$E$2151</definedName>
    <definedName name="QB_ROW_8007040" localSheetId="1" hidden="1">Sheet1!$E$2115</definedName>
    <definedName name="QB_ROW_8007340" localSheetId="1" hidden="1">Sheet1!$E$2124</definedName>
    <definedName name="QB_ROW_8008040" localSheetId="1" hidden="1">Sheet1!$E$2080</definedName>
    <definedName name="QB_ROW_8008340" localSheetId="1" hidden="1">Sheet1!$E$2089</definedName>
    <definedName name="QB_ROW_8009040" localSheetId="1" hidden="1">Sheet1!$E$2090</definedName>
    <definedName name="QB_ROW_8009340" localSheetId="1" hidden="1">Sheet1!$E$2099</definedName>
    <definedName name="QB_ROW_8010040" localSheetId="1" hidden="1">Sheet1!$E$2100</definedName>
    <definedName name="QB_ROW_8010340" localSheetId="1" hidden="1">Sheet1!$E$2105</definedName>
    <definedName name="QB_ROW_8011250" localSheetId="1" hidden="1">Sheet1!$F$2164</definedName>
    <definedName name="QB_ROW_8012250" localSheetId="1" hidden="1">Sheet1!$F$2163</definedName>
    <definedName name="QB_ROW_801260" localSheetId="1" hidden="1">Sheet1!$G$1402</definedName>
    <definedName name="QB_ROW_8013250" localSheetId="1" hidden="1">Sheet1!$F$2162</definedName>
    <definedName name="QB_ROW_8014250" localSheetId="1" hidden="1">Sheet1!$F$2165</definedName>
    <definedName name="QB_ROW_8015250" localSheetId="1" hidden="1">Sheet1!$F$2159</definedName>
    <definedName name="QB_ROW_8016250" localSheetId="1" hidden="1">Sheet1!$F$2160</definedName>
    <definedName name="QB_ROW_8017250" localSheetId="1" hidden="1">Sheet1!$F$2161</definedName>
    <definedName name="QB_ROW_8019250" localSheetId="1" hidden="1">Sheet1!$F$2077</definedName>
    <definedName name="QB_ROW_8020250" localSheetId="1" hidden="1">Sheet1!$F$2076</definedName>
    <definedName name="QB_ROW_8021250" localSheetId="1" hidden="1">Sheet1!$F$2075</definedName>
    <definedName name="QB_ROW_8022250" localSheetId="1" hidden="1">Sheet1!$F$2078</definedName>
    <definedName name="QB_ROW_802260" localSheetId="1" hidden="1">Sheet1!$G$1403</definedName>
    <definedName name="QB_ROW_8023250" localSheetId="1" hidden="1">Sheet1!$F$2071</definedName>
    <definedName name="QB_ROW_8024250" localSheetId="1" hidden="1">Sheet1!$F$2072</definedName>
    <definedName name="QB_ROW_8025250" localSheetId="1" hidden="1">Sheet1!$F$2073</definedName>
    <definedName name="QB_ROW_8026250" localSheetId="1" hidden="1">Sheet1!$F$2074</definedName>
    <definedName name="QB_ROW_8027250" localSheetId="1" hidden="1">Sheet1!$F$2132</definedName>
    <definedName name="QB_ROW_8028250" localSheetId="1" hidden="1">Sheet1!$F$2131</definedName>
    <definedName name="QB_ROW_8029250" localSheetId="1" hidden="1">Sheet1!$F$2130</definedName>
    <definedName name="QB_ROW_8030" localSheetId="1" hidden="1">Sheet1!$D$1475</definedName>
    <definedName name="QB_ROW_8030250" localSheetId="1" hidden="1">Sheet1!$F$2133</definedName>
    <definedName name="QB_ROW_8031250" localSheetId="1" hidden="1">Sheet1!$F$2126</definedName>
    <definedName name="QB_ROW_8032250" localSheetId="1" hidden="1">Sheet1!$F$2127</definedName>
    <definedName name="QB_ROW_803260" localSheetId="1" hidden="1">Sheet1!$G$1404</definedName>
    <definedName name="QB_ROW_8033250" localSheetId="1" hidden="1">Sheet1!$F$2128</definedName>
    <definedName name="QB_ROW_80340" localSheetId="1" hidden="1">Sheet1!$E$1720</definedName>
    <definedName name="QB_ROW_8034250" localSheetId="1" hidden="1">Sheet1!$F$2129</definedName>
    <definedName name="QB_ROW_8035250" localSheetId="1" hidden="1">Sheet1!$F$2141</definedName>
    <definedName name="QB_ROW_8036250" localSheetId="1" hidden="1">Sheet1!$F$2140</definedName>
    <definedName name="QB_ROW_8037250" localSheetId="1" hidden="1">Sheet1!$F$2139</definedName>
    <definedName name="QB_ROW_8038250" localSheetId="1" hidden="1">Sheet1!$F$2142</definedName>
    <definedName name="QB_ROW_8039250" localSheetId="1" hidden="1">Sheet1!$F$2136</definedName>
    <definedName name="QB_ROW_8040250" localSheetId="1" hidden="1">Sheet1!$F$2137</definedName>
    <definedName name="QB_ROW_8042250" localSheetId="1" hidden="1">Sheet1!$F$2138</definedName>
    <definedName name="QB_ROW_8043250" localSheetId="1" hidden="1">Sheet1!$F$2155</definedName>
    <definedName name="QB_ROW_8044250" localSheetId="1" hidden="1">Sheet1!$F$2154</definedName>
    <definedName name="QB_ROW_8046250" localSheetId="1" hidden="1">Sheet1!$F$2156</definedName>
    <definedName name="QB_ROW_8047250" localSheetId="1" hidden="1">Sheet1!$F$2153</definedName>
    <definedName name="QB_ROW_8051250" localSheetId="1" hidden="1">Sheet1!$F$2149</definedName>
    <definedName name="QB_ROW_8052250" localSheetId="1" hidden="1">Sheet1!$F$2148</definedName>
    <definedName name="QB_ROW_805250" localSheetId="1" hidden="1">Sheet1!$F$218</definedName>
    <definedName name="QB_ROW_8053250" localSheetId="1" hidden="1">Sheet1!$F$2147</definedName>
    <definedName name="QB_ROW_8054250" localSheetId="1" hidden="1">Sheet1!$F$2150</definedName>
    <definedName name="QB_ROW_8055250" localSheetId="1" hidden="1">Sheet1!$F$2145</definedName>
    <definedName name="QB_ROW_8056250" localSheetId="1" hidden="1">Sheet1!$F$2146</definedName>
    <definedName name="QB_ROW_8059250" localSheetId="1" hidden="1">Sheet1!$F$2122</definedName>
    <definedName name="QB_ROW_8060250" localSheetId="1" hidden="1">Sheet1!$F$2121</definedName>
    <definedName name="QB_ROW_8061250" localSheetId="1" hidden="1">Sheet1!$F$2120</definedName>
    <definedName name="QB_ROW_8062250" localSheetId="1" hidden="1">Sheet1!$F$2123</definedName>
    <definedName name="QB_ROW_806250" localSheetId="1" hidden="1">Sheet1!$F$219</definedName>
    <definedName name="QB_ROW_8063250" localSheetId="1" hidden="1">Sheet1!$F$2116</definedName>
    <definedName name="QB_ROW_8064250" localSheetId="1" hidden="1">Sheet1!$F$2117</definedName>
    <definedName name="QB_ROW_8065250" localSheetId="1" hidden="1">Sheet1!$F$2118</definedName>
    <definedName name="QB_ROW_8066250" localSheetId="1" hidden="1">Sheet1!$F$2119</definedName>
    <definedName name="QB_ROW_8067250" localSheetId="1" hidden="1">Sheet1!$F$2087</definedName>
    <definedName name="QB_ROW_8068250" localSheetId="1" hidden="1">Sheet1!$F$2086</definedName>
    <definedName name="QB_ROW_8069250" localSheetId="1" hidden="1">Sheet1!$F$2085</definedName>
    <definedName name="QB_ROW_8070250" localSheetId="1" hidden="1">Sheet1!$F$2088</definedName>
    <definedName name="QB_ROW_8071250" localSheetId="1" hidden="1">Sheet1!$F$2081</definedName>
    <definedName name="QB_ROW_8072250" localSheetId="1" hidden="1">Sheet1!$F$2082</definedName>
    <definedName name="QB_ROW_807250" localSheetId="1" hidden="1">Sheet1!$F$220</definedName>
    <definedName name="QB_ROW_8073250" localSheetId="1" hidden="1">Sheet1!$F$2083</definedName>
    <definedName name="QB_ROW_8074250" localSheetId="1" hidden="1">Sheet1!$F$2084</definedName>
    <definedName name="QB_ROW_8075250" localSheetId="1" hidden="1">Sheet1!$F$2097</definedName>
    <definedName name="QB_ROW_8076250" localSheetId="1" hidden="1">Sheet1!$F$2096</definedName>
    <definedName name="QB_ROW_8077250" localSheetId="1" hidden="1">Sheet1!$F$2095</definedName>
    <definedName name="QB_ROW_8078250" localSheetId="1" hidden="1">Sheet1!$F$2098</definedName>
    <definedName name="QB_ROW_8079250" localSheetId="1" hidden="1">Sheet1!$F$2091</definedName>
    <definedName name="QB_ROW_8080250" localSheetId="1" hidden="1">Sheet1!$F$2092</definedName>
    <definedName name="QB_ROW_8081250" localSheetId="1" hidden="1">Sheet1!$F$2093</definedName>
    <definedName name="QB_ROW_8082250" localSheetId="1" hidden="1">Sheet1!$F$2094</definedName>
    <definedName name="QB_ROW_808250" localSheetId="1" hidden="1">Sheet1!$F$221</definedName>
    <definedName name="QB_ROW_8084250" localSheetId="1" hidden="1">Sheet1!$F$2104</definedName>
    <definedName name="QB_ROW_8085250" localSheetId="1" hidden="1">Sheet1!$F$2103</definedName>
    <definedName name="QB_ROW_8087250" localSheetId="1" hidden="1">Sheet1!$F$2101</definedName>
    <definedName name="QB_ROW_8088250" localSheetId="1" hidden="1">Sheet1!$F$2102</definedName>
    <definedName name="QB_ROW_8091250" localSheetId="1" hidden="1">Sheet1!$F$217</definedName>
    <definedName name="QB_ROW_809250" localSheetId="1" hidden="1">Sheet1!$F$137</definedName>
    <definedName name="QB_ROW_8093250" localSheetId="1" hidden="1">Sheet1!$F$135</definedName>
    <definedName name="QB_ROW_8094250" localSheetId="1" hidden="1">Sheet1!$F$136</definedName>
    <definedName name="QB_ROW_8097250" localSheetId="1" hidden="1">Sheet1!$F$169</definedName>
    <definedName name="QB_ROW_8101250" localSheetId="1" hidden="1">Sheet1!$F$193</definedName>
    <definedName name="QB_ROW_810250" localSheetId="1" hidden="1">Sheet1!$F$138</definedName>
    <definedName name="QB_ROW_81040" localSheetId="1" hidden="1">Sheet1!$E$1721</definedName>
    <definedName name="QB_ROW_8105250" localSheetId="1" hidden="1">Sheet1!$F$151</definedName>
    <definedName name="QB_ROW_8107250" localSheetId="1" hidden="1">Sheet1!$F$160</definedName>
    <definedName name="QB_ROW_8109250" localSheetId="1" hidden="1">Sheet1!$F$208</definedName>
    <definedName name="QB_ROW_8111040" localSheetId="1" hidden="1">Sheet1!$E$142</definedName>
    <definedName name="QB_ROW_8111340" localSheetId="1" hidden="1">Sheet1!$E$148</definedName>
    <definedName name="QB_ROW_8112250" localSheetId="1" hidden="1">Sheet1!$F$146</definedName>
    <definedName name="QB_ROW_811250" localSheetId="1" hidden="1">Sheet1!$F$139</definedName>
    <definedName name="QB_ROW_8113250" localSheetId="1" hidden="1">Sheet1!$F$145</definedName>
    <definedName name="QB_ROW_8114250" localSheetId="1" hidden="1">Sheet1!$F$144</definedName>
    <definedName name="QB_ROW_8115250" localSheetId="1" hidden="1">Sheet1!$F$147</definedName>
    <definedName name="QB_ROW_8116250" localSheetId="1" hidden="1">Sheet1!$F$143</definedName>
    <definedName name="QB_ROW_8120040" localSheetId="1" hidden="1">Sheet1!$E$832</definedName>
    <definedName name="QB_ROW_8120340" localSheetId="1" hidden="1">Sheet1!$E$839</definedName>
    <definedName name="QB_ROW_8121250" localSheetId="1" hidden="1">Sheet1!$F$837</definedName>
    <definedName name="QB_ROW_8122250" localSheetId="1" hidden="1">Sheet1!$F$836</definedName>
    <definedName name="QB_ROW_812250" localSheetId="1" hidden="1">Sheet1!$F$140</definedName>
    <definedName name="QB_ROW_8123250" localSheetId="1" hidden="1">Sheet1!$F$835</definedName>
    <definedName name="QB_ROW_8124250" localSheetId="1" hidden="1">Sheet1!$F$838</definedName>
    <definedName name="QB_ROW_8125250" localSheetId="1" hidden="1">Sheet1!$F$833</definedName>
    <definedName name="QB_ROW_8126250" localSheetId="1" hidden="1">Sheet1!$F$834</definedName>
    <definedName name="QB_ROW_813250" localSheetId="1" hidden="1">Sheet1!$F$185</definedName>
    <definedName name="QB_ROW_81340" localSheetId="1" hidden="1">Sheet1!$E$1734</definedName>
    <definedName name="QB_ROW_8142040" localSheetId="1" hidden="1">Sheet1!$E$2106</definedName>
    <definedName name="QB_ROW_8142340" localSheetId="1" hidden="1">Sheet1!$E$2114</definedName>
    <definedName name="QB_ROW_814250" localSheetId="1" hidden="1">Sheet1!$F$186</definedName>
    <definedName name="QB_ROW_8143250" localSheetId="1" hidden="1">Sheet1!$F$2112</definedName>
    <definedName name="QB_ROW_8144250" localSheetId="1" hidden="1">Sheet1!$F$2111</definedName>
    <definedName name="QB_ROW_8145250" localSheetId="1" hidden="1">Sheet1!$F$2110</definedName>
    <definedName name="QB_ROW_8146250" localSheetId="1" hidden="1">Sheet1!$F$2113</definedName>
    <definedName name="QB_ROW_8147250" localSheetId="1" hidden="1">Sheet1!$F$2107</definedName>
    <definedName name="QB_ROW_8148250" localSheetId="1" hidden="1">Sheet1!$F$2108</definedName>
    <definedName name="QB_ROW_8149250" localSheetId="1" hidden="1">Sheet1!$F$2109</definedName>
    <definedName name="QB_ROW_8151040" localSheetId="1" hidden="1">Sheet1!$E$1946</definedName>
    <definedName name="QB_ROW_8151340" localSheetId="1" hidden="1">Sheet1!$E$1948</definedName>
    <definedName name="QB_ROW_815250" localSheetId="1" hidden="1">Sheet1!$F$187</definedName>
    <definedName name="QB_ROW_8154250" localSheetId="1" hidden="1">Sheet1!$F$1950</definedName>
    <definedName name="QB_ROW_8160250" localSheetId="1" hidden="1">Sheet1!$F$1947</definedName>
    <definedName name="QB_ROW_816250" localSheetId="1" hidden="1">Sheet1!$F$188</definedName>
    <definedName name="QB_ROW_8167040" localSheetId="1" hidden="1">Sheet1!$E$2049</definedName>
    <definedName name="QB_ROW_8167340" localSheetId="1" hidden="1">Sheet1!$E$2051</definedName>
    <definedName name="QB_ROW_8168040" localSheetId="1" hidden="1">Sheet1!$E$2059</definedName>
    <definedName name="QB_ROW_8168340" localSheetId="1" hidden="1">Sheet1!$E$2061</definedName>
    <definedName name="QB_ROW_817250" localSheetId="1" hidden="1">Sheet1!$F$170</definedName>
    <definedName name="QB_ROW_8173250" localSheetId="1" hidden="1">Sheet1!$F$2060</definedName>
    <definedName name="QB_ROW_8178250" localSheetId="1" hidden="1">Sheet1!$F$2050</definedName>
    <definedName name="QB_ROW_8181250" localSheetId="1" hidden="1">Sheet1!$F$2036</definedName>
    <definedName name="QB_ROW_818250" localSheetId="1" hidden="1">Sheet1!$F$171</definedName>
    <definedName name="QB_ROW_8183030" localSheetId="1" hidden="1">Sheet1!$D$988</definedName>
    <definedName name="QB_ROW_8183330" localSheetId="1" hidden="1">Sheet1!$D$1029</definedName>
    <definedName name="QB_ROW_8184040" localSheetId="1" hidden="1">Sheet1!$E$989</definedName>
    <definedName name="QB_ROW_8184340" localSheetId="1" hidden="1">Sheet1!$E$1028</definedName>
    <definedName name="QB_ROW_8185050" localSheetId="1" hidden="1">Sheet1!$F$1011</definedName>
    <definedName name="QB_ROW_8185350" localSheetId="1" hidden="1">Sheet1!$F$1018</definedName>
    <definedName name="QB_ROW_8186050" localSheetId="1" hidden="1">Sheet1!$F$1019</definedName>
    <definedName name="QB_ROW_8186350" localSheetId="1" hidden="1">Sheet1!$F$1027</definedName>
    <definedName name="QB_ROW_8187050" localSheetId="1" hidden="1">Sheet1!$F$990</definedName>
    <definedName name="QB_ROW_8187350" localSheetId="1" hidden="1">Sheet1!$F$997</definedName>
    <definedName name="QB_ROW_8188050" localSheetId="1" hidden="1">Sheet1!$F$998</definedName>
    <definedName name="QB_ROW_8188350" localSheetId="1" hidden="1">Sheet1!$F$1005</definedName>
    <definedName name="QB_ROW_8189050" localSheetId="1" hidden="1">Sheet1!$F$1006</definedName>
    <definedName name="QB_ROW_8189350" localSheetId="1" hidden="1">Sheet1!$F$1010</definedName>
    <definedName name="QB_ROW_8190260" localSheetId="1" hidden="1">Sheet1!$G$1016</definedName>
    <definedName name="QB_ROW_8191260" localSheetId="1" hidden="1">Sheet1!$G$1015</definedName>
    <definedName name="QB_ROW_8192260" localSheetId="1" hidden="1">Sheet1!$G$1014</definedName>
    <definedName name="QB_ROW_819250" localSheetId="1" hidden="1">Sheet1!$F$172</definedName>
    <definedName name="QB_ROW_8193260" localSheetId="1" hidden="1">Sheet1!$G$1017</definedName>
    <definedName name="QB_ROW_8194260" localSheetId="1" hidden="1">Sheet1!$G$1012</definedName>
    <definedName name="QB_ROW_8195260" localSheetId="1" hidden="1">Sheet1!$G$1013</definedName>
    <definedName name="QB_ROW_8198260" localSheetId="1" hidden="1">Sheet1!$G$995</definedName>
    <definedName name="QB_ROW_8199260" localSheetId="1" hidden="1">Sheet1!$G$994</definedName>
    <definedName name="QB_ROW_8200260" localSheetId="1" hidden="1">Sheet1!$G$993</definedName>
    <definedName name="QB_ROW_8201260" localSheetId="1" hidden="1">Sheet1!$G$996</definedName>
    <definedName name="QB_ROW_8202260" localSheetId="1" hidden="1">Sheet1!$G$991</definedName>
    <definedName name="QB_ROW_820250" localSheetId="1" hidden="1">Sheet1!$F$173</definedName>
    <definedName name="QB_ROW_8203260" localSheetId="1" hidden="1">Sheet1!$G$992</definedName>
    <definedName name="QB_ROW_82040" localSheetId="1" hidden="1">Sheet1!$E$1804</definedName>
    <definedName name="QB_ROW_8206260" localSheetId="1" hidden="1">Sheet1!$G$1025</definedName>
    <definedName name="QB_ROW_8207260" localSheetId="1" hidden="1">Sheet1!$G$1024</definedName>
    <definedName name="QB_ROW_8208260" localSheetId="1" hidden="1">Sheet1!$G$1023</definedName>
    <definedName name="QB_ROW_8209260" localSheetId="1" hidden="1">Sheet1!$G$1026</definedName>
    <definedName name="QB_ROW_8210260" localSheetId="1" hidden="1">Sheet1!$G$1020</definedName>
    <definedName name="QB_ROW_8211260" localSheetId="1" hidden="1">Sheet1!$G$1021</definedName>
    <definedName name="QB_ROW_8212260" localSheetId="1" hidden="1">Sheet1!$G$1022</definedName>
    <definedName name="QB_ROW_821250" localSheetId="1" hidden="1">Sheet1!$F$200</definedName>
    <definedName name="QB_ROW_8214260" localSheetId="1" hidden="1">Sheet1!$G$1003</definedName>
    <definedName name="QB_ROW_8215260" localSheetId="1" hidden="1">Sheet1!$G$1002</definedName>
    <definedName name="QB_ROW_8216260" localSheetId="1" hidden="1">Sheet1!$G$1001</definedName>
    <definedName name="QB_ROW_8217260" localSheetId="1" hidden="1">Sheet1!$G$1004</definedName>
    <definedName name="QB_ROW_8218260" localSheetId="1" hidden="1">Sheet1!$G$999</definedName>
    <definedName name="QB_ROW_8219260" localSheetId="1" hidden="1">Sheet1!$G$1000</definedName>
    <definedName name="QB_ROW_822250" localSheetId="1" hidden="1">Sheet1!$F$201</definedName>
    <definedName name="QB_ROW_8223260" localSheetId="1" hidden="1">Sheet1!$G$1008</definedName>
    <definedName name="QB_ROW_8224260" localSheetId="1" hidden="1">Sheet1!$G$1007</definedName>
    <definedName name="QB_ROW_8225260" localSheetId="1" hidden="1">Sheet1!$G$1009</definedName>
    <definedName name="QB_ROW_8230260" localSheetId="1" hidden="1">Sheet1!$G$1039</definedName>
    <definedName name="QB_ROW_8231260" localSheetId="1" hidden="1">Sheet1!$G$1038</definedName>
    <definedName name="QB_ROW_8232260" localSheetId="1" hidden="1">Sheet1!$G$1037</definedName>
    <definedName name="QB_ROW_823250" localSheetId="1" hidden="1">Sheet1!$F$202</definedName>
    <definedName name="QB_ROW_8233260" localSheetId="1" hidden="1">Sheet1!$G$1040</definedName>
    <definedName name="QB_ROW_82340" localSheetId="1" hidden="1">Sheet1!$E$1818</definedName>
    <definedName name="QB_ROW_8234260" localSheetId="1" hidden="1">Sheet1!$G$1033</definedName>
    <definedName name="QB_ROW_8235260" localSheetId="1" hidden="1">Sheet1!$G$1034</definedName>
    <definedName name="QB_ROW_8236260" localSheetId="1" hidden="1">Sheet1!$G$1035</definedName>
    <definedName name="QB_ROW_8237260" localSheetId="1" hidden="1">Sheet1!$G$1036</definedName>
    <definedName name="QB_ROW_8238260" localSheetId="1" hidden="1">Sheet1!$G$1059</definedName>
    <definedName name="QB_ROW_8239260" localSheetId="1" hidden="1">Sheet1!$G$1058</definedName>
    <definedName name="QB_ROW_8240260" localSheetId="1" hidden="1">Sheet1!$G$1057</definedName>
    <definedName name="QB_ROW_8241260" localSheetId="1" hidden="1">Sheet1!$G$1060</definedName>
    <definedName name="QB_ROW_8242260" localSheetId="1" hidden="1">Sheet1!$G$1053</definedName>
    <definedName name="QB_ROW_824250" localSheetId="1" hidden="1">Sheet1!$F$203</definedName>
    <definedName name="QB_ROW_8243260" localSheetId="1" hidden="1">Sheet1!$G$1054</definedName>
    <definedName name="QB_ROW_8244260" localSheetId="1" hidden="1">Sheet1!$G$1055</definedName>
    <definedName name="QB_ROW_8245260" localSheetId="1" hidden="1">Sheet1!$G$1056</definedName>
    <definedName name="QB_ROW_8246260" localSheetId="1" hidden="1">Sheet1!$G$1049</definedName>
    <definedName name="QB_ROW_8247260" localSheetId="1" hidden="1">Sheet1!$G$1048</definedName>
    <definedName name="QB_ROW_8248260" localSheetId="1" hidden="1">Sheet1!$G$1047</definedName>
    <definedName name="QB_ROW_8249260" localSheetId="1" hidden="1">Sheet1!$G$1050</definedName>
    <definedName name="QB_ROW_8250260" localSheetId="1" hidden="1">Sheet1!$G$1043</definedName>
    <definedName name="QB_ROW_8251260" localSheetId="1" hidden="1">Sheet1!$G$1044</definedName>
    <definedName name="QB_ROW_8252260" localSheetId="1" hidden="1">Sheet1!$G$1045</definedName>
    <definedName name="QB_ROW_825250" localSheetId="1" hidden="1">Sheet1!$F$194</definedName>
    <definedName name="QB_ROW_8253260" localSheetId="1" hidden="1">Sheet1!$G$1046</definedName>
    <definedName name="QB_ROW_826250" localSheetId="1" hidden="1">Sheet1!$F$195</definedName>
    <definedName name="QB_ROW_8263030" localSheetId="1" hidden="1">Sheet1!$D$2691</definedName>
    <definedName name="QB_ROW_8263330" localSheetId="1" hidden="1">Sheet1!$D$2803</definedName>
    <definedName name="QB_ROW_8264040" localSheetId="1" hidden="1">Sheet1!$E$2692</definedName>
    <definedName name="QB_ROW_8264340" localSheetId="1" hidden="1">Sheet1!$E$2705</definedName>
    <definedName name="QB_ROW_8265040" localSheetId="1" hidden="1">Sheet1!$E$2762</definedName>
    <definedName name="QB_ROW_8265340" localSheetId="1" hidden="1">Sheet1!$E$2775</definedName>
    <definedName name="QB_ROW_8266040" localSheetId="1" hidden="1">Sheet1!$E$2734</definedName>
    <definedName name="QB_ROW_8266340" localSheetId="1" hidden="1">Sheet1!$E$2747</definedName>
    <definedName name="QB_ROW_8267040" localSheetId="1" hidden="1">Sheet1!$E$2748</definedName>
    <definedName name="QB_ROW_8267340" localSheetId="1" hidden="1">Sheet1!$E$2761</definedName>
    <definedName name="QB_ROW_8268040" localSheetId="1" hidden="1">Sheet1!$E$2790</definedName>
    <definedName name="QB_ROW_8268340" localSheetId="1" hidden="1">Sheet1!$E$2802</definedName>
    <definedName name="QB_ROW_8269040" localSheetId="1" hidden="1">Sheet1!$E$2776</definedName>
    <definedName name="QB_ROW_8269340" localSheetId="1" hidden="1">Sheet1!$E$2789</definedName>
    <definedName name="QB_ROW_8270040" localSheetId="1" hidden="1">Sheet1!$E$2706</definedName>
    <definedName name="QB_ROW_8270340" localSheetId="1" hidden="1">Sheet1!$E$2719</definedName>
    <definedName name="QB_ROW_8271040" localSheetId="1" hidden="1">Sheet1!$E$2720</definedName>
    <definedName name="QB_ROW_8271340" localSheetId="1" hidden="1">Sheet1!$E$2733</definedName>
    <definedName name="QB_ROW_8272250" localSheetId="1" hidden="1">Sheet1!$F$2749</definedName>
    <definedName name="QB_ROW_827250" localSheetId="1" hidden="1">Sheet1!$F$196</definedName>
    <definedName name="QB_ROW_8273250" localSheetId="1" hidden="1">Sheet1!$F$2750</definedName>
    <definedName name="QB_ROW_8274250" localSheetId="1" hidden="1">Sheet1!$F$2751</definedName>
    <definedName name="QB_ROW_8275250" localSheetId="1" hidden="1">Sheet1!$F$2752</definedName>
    <definedName name="QB_ROW_8276250" localSheetId="1" hidden="1">Sheet1!$F$2753</definedName>
    <definedName name="QB_ROW_8277250" localSheetId="1" hidden="1">Sheet1!$F$2754</definedName>
    <definedName name="QB_ROW_8278250" localSheetId="1" hidden="1">Sheet1!$F$2755</definedName>
    <definedName name="QB_ROW_8279250" localSheetId="1" hidden="1">Sheet1!$F$2756</definedName>
    <definedName name="QB_ROW_8280250" localSheetId="1" hidden="1">Sheet1!$F$2757</definedName>
    <definedName name="QB_ROW_8281250" localSheetId="1" hidden="1">Sheet1!$F$2758</definedName>
    <definedName name="QB_ROW_8282250" localSheetId="1" hidden="1">Sheet1!$F$2759</definedName>
    <definedName name="QB_ROW_828250" localSheetId="1" hidden="1">Sheet1!$F$197</definedName>
    <definedName name="QB_ROW_8283250" localSheetId="1" hidden="1">Sheet1!$F$2760</definedName>
    <definedName name="QB_ROW_8284250" localSheetId="1" hidden="1">Sheet1!$F$2693</definedName>
    <definedName name="QB_ROW_8285250" localSheetId="1" hidden="1">Sheet1!$F$2694</definedName>
    <definedName name="QB_ROW_8286250" localSheetId="1" hidden="1">Sheet1!$F$2695</definedName>
    <definedName name="QB_ROW_8287250" localSheetId="1" hidden="1">Sheet1!$F$2696</definedName>
    <definedName name="QB_ROW_8288250" localSheetId="1" hidden="1">Sheet1!$F$2697</definedName>
    <definedName name="QB_ROW_8289250" localSheetId="1" hidden="1">Sheet1!$F$2698</definedName>
    <definedName name="QB_ROW_8290250" localSheetId="1" hidden="1">Sheet1!$F$2699</definedName>
    <definedName name="QB_ROW_8291250" localSheetId="1" hidden="1">Sheet1!$F$2700</definedName>
    <definedName name="QB_ROW_8292250" localSheetId="1" hidden="1">Sheet1!$F$2701</definedName>
    <definedName name="QB_ROW_829250" localSheetId="1" hidden="1">Sheet1!$F$152</definedName>
    <definedName name="QB_ROW_8293250" localSheetId="1" hidden="1">Sheet1!$F$2702</definedName>
    <definedName name="QB_ROW_8294250" localSheetId="1" hidden="1">Sheet1!$F$2703</definedName>
    <definedName name="QB_ROW_8295250" localSheetId="1" hidden="1">Sheet1!$F$2704</definedName>
    <definedName name="QB_ROW_8296250" localSheetId="1" hidden="1">Sheet1!$F$2763</definedName>
    <definedName name="QB_ROW_8297250" localSheetId="1" hidden="1">Sheet1!$F$2764</definedName>
    <definedName name="QB_ROW_8298250" localSheetId="1" hidden="1">Sheet1!$F$2765</definedName>
    <definedName name="QB_ROW_8299250" localSheetId="1" hidden="1">Sheet1!$F$2766</definedName>
    <definedName name="QB_ROW_8300250" localSheetId="1" hidden="1">Sheet1!$F$2767</definedName>
    <definedName name="QB_ROW_8301250" localSheetId="1" hidden="1">Sheet1!$F$2768</definedName>
    <definedName name="QB_ROW_8302250" localSheetId="1" hidden="1">Sheet1!$F$2769</definedName>
    <definedName name="QB_ROW_830250" localSheetId="1" hidden="1">Sheet1!$F$153</definedName>
    <definedName name="QB_ROW_8303250" localSheetId="1" hidden="1">Sheet1!$F$2770</definedName>
    <definedName name="QB_ROW_83040" localSheetId="1" hidden="1">Sheet1!$E$1868</definedName>
    <definedName name="QB_ROW_8304250" localSheetId="1" hidden="1">Sheet1!$F$2771</definedName>
    <definedName name="QB_ROW_8305250" localSheetId="1" hidden="1">Sheet1!$F$2772</definedName>
    <definedName name="QB_ROW_8306250" localSheetId="1" hidden="1">Sheet1!$F$2773</definedName>
    <definedName name="QB_ROW_8307250" localSheetId="1" hidden="1">Sheet1!$F$2774</definedName>
    <definedName name="QB_ROW_8308250" localSheetId="1" hidden="1">Sheet1!$F$2735</definedName>
    <definedName name="QB_ROW_8309250" localSheetId="1" hidden="1">Sheet1!$F$2736</definedName>
    <definedName name="QB_ROW_8310250" localSheetId="1" hidden="1">Sheet1!$F$2737</definedName>
    <definedName name="QB_ROW_8311250" localSheetId="1" hidden="1">Sheet1!$F$2738</definedName>
    <definedName name="QB_ROW_8312250" localSheetId="1" hidden="1">Sheet1!$F$2739</definedName>
    <definedName name="QB_ROW_831250" localSheetId="1" hidden="1">Sheet1!$F$154</definedName>
    <definedName name="QB_ROW_8313250" localSheetId="1" hidden="1">Sheet1!$F$2740</definedName>
    <definedName name="QB_ROW_8314250" localSheetId="1" hidden="1">Sheet1!$F$2741</definedName>
    <definedName name="QB_ROW_8315250" localSheetId="1" hidden="1">Sheet1!$F$2742</definedName>
    <definedName name="QB_ROW_8316250" localSheetId="1" hidden="1">Sheet1!$F$2743</definedName>
    <definedName name="QB_ROW_8317250" localSheetId="1" hidden="1">Sheet1!$F$2744</definedName>
    <definedName name="QB_ROW_8318250" localSheetId="1" hidden="1">Sheet1!$F$2745</definedName>
    <definedName name="QB_ROW_8319250" localSheetId="1" hidden="1">Sheet1!$F$2746</definedName>
    <definedName name="QB_ROW_8320250" localSheetId="1" hidden="1">Sheet1!$F$2777</definedName>
    <definedName name="QB_ROW_8321250" localSheetId="1" hidden="1">Sheet1!$F$2778</definedName>
    <definedName name="QB_ROW_8322250" localSheetId="1" hidden="1">Sheet1!$F$2779</definedName>
    <definedName name="QB_ROW_832250" localSheetId="1" hidden="1">Sheet1!$F$155</definedName>
    <definedName name="QB_ROW_8323250" localSheetId="1" hidden="1">Sheet1!$F$2780</definedName>
    <definedName name="QB_ROW_8324250" localSheetId="1" hidden="1">Sheet1!$F$2781</definedName>
    <definedName name="QB_ROW_8325250" localSheetId="1" hidden="1">Sheet1!$F$2782</definedName>
    <definedName name="QB_ROW_8326250" localSheetId="1" hidden="1">Sheet1!$F$2783</definedName>
    <definedName name="QB_ROW_8327250" localSheetId="1" hidden="1">Sheet1!$F$2784</definedName>
    <definedName name="QB_ROW_8328250" localSheetId="1" hidden="1">Sheet1!$F$2785</definedName>
    <definedName name="QB_ROW_8329250" localSheetId="1" hidden="1">Sheet1!$F$2786</definedName>
    <definedName name="QB_ROW_8330" localSheetId="1" hidden="1">Sheet1!$D$1583</definedName>
    <definedName name="QB_ROW_8330250" localSheetId="1" hidden="1">Sheet1!$F$2787</definedName>
    <definedName name="QB_ROW_8331250" localSheetId="1" hidden="1">Sheet1!$F$2788</definedName>
    <definedName name="QB_ROW_8332250" localSheetId="1" hidden="1">Sheet1!$F$2707</definedName>
    <definedName name="QB_ROW_833250" localSheetId="1" hidden="1">Sheet1!$F$161</definedName>
    <definedName name="QB_ROW_8333250" localSheetId="1" hidden="1">Sheet1!$F$2708</definedName>
    <definedName name="QB_ROW_83340" localSheetId="1" hidden="1">Sheet1!$E$1881</definedName>
    <definedName name="QB_ROW_8334250" localSheetId="1" hidden="1">Sheet1!$F$2709</definedName>
    <definedName name="QB_ROW_8335250" localSheetId="1" hidden="1">Sheet1!$F$2710</definedName>
    <definedName name="QB_ROW_8336250" localSheetId="1" hidden="1">Sheet1!$F$2711</definedName>
    <definedName name="QB_ROW_8337250" localSheetId="1" hidden="1">Sheet1!$F$2712</definedName>
    <definedName name="QB_ROW_8338250" localSheetId="1" hidden="1">Sheet1!$F$2713</definedName>
    <definedName name="QB_ROW_8339250" localSheetId="1" hidden="1">Sheet1!$F$2714</definedName>
    <definedName name="QB_ROW_8340250" localSheetId="1" hidden="1">Sheet1!$F$2715</definedName>
    <definedName name="QB_ROW_8341250" localSheetId="1" hidden="1">Sheet1!$F$2716</definedName>
    <definedName name="QB_ROW_8342250" localSheetId="1" hidden="1">Sheet1!$F$2717</definedName>
    <definedName name="QB_ROW_834250" localSheetId="1" hidden="1">Sheet1!$F$162</definedName>
    <definedName name="QB_ROW_8343250" localSheetId="1" hidden="1">Sheet1!$F$2718</definedName>
    <definedName name="QB_ROW_8344250" localSheetId="1" hidden="1">Sheet1!$F$2721</definedName>
    <definedName name="QB_ROW_8345250" localSheetId="1" hidden="1">Sheet1!$F$2722</definedName>
    <definedName name="QB_ROW_8346250" localSheetId="1" hidden="1">Sheet1!$F$2723</definedName>
    <definedName name="QB_ROW_8347250" localSheetId="1" hidden="1">Sheet1!$F$2724</definedName>
    <definedName name="QB_ROW_8348250" localSheetId="1" hidden="1">Sheet1!$F$2725</definedName>
    <definedName name="QB_ROW_8349250" localSheetId="1" hidden="1">Sheet1!$F$2726</definedName>
    <definedName name="QB_ROW_8350250" localSheetId="1" hidden="1">Sheet1!$F$2727</definedName>
    <definedName name="QB_ROW_8351250" localSheetId="1" hidden="1">Sheet1!$F$2728</definedName>
    <definedName name="QB_ROW_8352250" localSheetId="1" hidden="1">Sheet1!$F$2729</definedName>
    <definedName name="QB_ROW_835250" localSheetId="1" hidden="1">Sheet1!$F$163</definedName>
    <definedName name="QB_ROW_8353250" localSheetId="1" hidden="1">Sheet1!$F$2730</definedName>
    <definedName name="QB_ROW_8354250" localSheetId="1" hidden="1">Sheet1!$F$2731</definedName>
    <definedName name="QB_ROW_8355250" localSheetId="1" hidden="1">Sheet1!$F$2732</definedName>
    <definedName name="QB_ROW_8357250" localSheetId="1" hidden="1">Sheet1!$F$2791</definedName>
    <definedName name="QB_ROW_8358250" localSheetId="1" hidden="1">Sheet1!$F$2792</definedName>
    <definedName name="QB_ROW_8359250" localSheetId="1" hidden="1">Sheet1!$F$2793</definedName>
    <definedName name="QB_ROW_8360250" localSheetId="1" hidden="1">Sheet1!$F$2794</definedName>
    <definedName name="QB_ROW_8361250" localSheetId="1" hidden="1">Sheet1!$F$2795</definedName>
    <definedName name="QB_ROW_8362250" localSheetId="1" hidden="1">Sheet1!$F$2796</definedName>
    <definedName name="QB_ROW_836250" localSheetId="1" hidden="1">Sheet1!$F$164</definedName>
    <definedName name="QB_ROW_8363250" localSheetId="1" hidden="1">Sheet1!$F$2797</definedName>
    <definedName name="QB_ROW_8364250" localSheetId="1" hidden="1">Sheet1!$F$2799</definedName>
    <definedName name="QB_ROW_8365250" localSheetId="1" hidden="1">Sheet1!$F$2800</definedName>
    <definedName name="QB_ROW_8366250" localSheetId="1" hidden="1">Sheet1!$F$2801</definedName>
    <definedName name="QB_ROW_8367250" localSheetId="1" hidden="1">Sheet1!$F$2798</definedName>
    <definedName name="QB_ROW_8368040" localSheetId="1" hidden="1">Sheet1!$E$2518</definedName>
    <definedName name="QB_ROW_8368340" localSheetId="1" hidden="1">Sheet1!$E$2529</definedName>
    <definedName name="QB_ROW_837250" localSheetId="1" hidden="1">Sheet1!$F$209</definedName>
    <definedName name="QB_ROW_8379050" localSheetId="1" hidden="1">Sheet1!$F$2519</definedName>
    <definedName name="QB_ROW_8379350" localSheetId="1" hidden="1">Sheet1!$F$2528</definedName>
    <definedName name="QB_ROW_838250" localSheetId="1" hidden="1">Sheet1!$F$210</definedName>
    <definedName name="QB_ROW_839250" localSheetId="1" hidden="1">Sheet1!$F$211</definedName>
    <definedName name="QB_ROW_840250" localSheetId="1" hidden="1">Sheet1!$F$212</definedName>
    <definedName name="QB_ROW_84040" localSheetId="1" hidden="1">Sheet1!$E$1819</definedName>
    <definedName name="QB_ROW_841250" localSheetId="1" hidden="1">Sheet1!$F$215</definedName>
    <definedName name="QB_ROW_842250" localSheetId="1" hidden="1">Sheet1!$F$133</definedName>
    <definedName name="QB_ROW_843250" localSheetId="1" hidden="1">Sheet1!$F$183</definedName>
    <definedName name="QB_ROW_84340" localSheetId="1" hidden="1">Sheet1!$E$1835</definedName>
    <definedName name="QB_ROW_844250" localSheetId="1" hidden="1">Sheet1!$F$167</definedName>
    <definedName name="QB_ROW_8460260" localSheetId="1" hidden="1">Sheet1!$G$2526</definedName>
    <definedName name="QB_ROW_8461260" localSheetId="1" hidden="1">Sheet1!$G$2525</definedName>
    <definedName name="QB_ROW_8462260" localSheetId="1" hidden="1">Sheet1!$G$2524</definedName>
    <definedName name="QB_ROW_846250" localSheetId="1" hidden="1">Sheet1!$F$191</definedName>
    <definedName name="QB_ROW_8463260" localSheetId="1" hidden="1">Sheet1!$G$2527</definedName>
    <definedName name="QB_ROW_8464260" localSheetId="1" hidden="1">Sheet1!$G$2520</definedName>
    <definedName name="QB_ROW_8465260" localSheetId="1" hidden="1">Sheet1!$G$2521</definedName>
    <definedName name="QB_ROW_8466260" localSheetId="1" hidden="1">Sheet1!$G$2522</definedName>
    <definedName name="QB_ROW_8467260" localSheetId="1" hidden="1">Sheet1!$G$2523</definedName>
    <definedName name="QB_ROW_8468040" localSheetId="1" hidden="1">Sheet1!$E$1523</definedName>
    <definedName name="QB_ROW_8468340" localSheetId="1" hidden="1">Sheet1!$E$1525</definedName>
    <definedName name="QB_ROW_8471250" localSheetId="1" hidden="1">Sheet1!$F$1524</definedName>
    <definedName name="QB_ROW_847250" localSheetId="1" hidden="1">Sheet1!$F$150</definedName>
    <definedName name="QB_ROW_848250" localSheetId="1" hidden="1">Sheet1!$F$158</definedName>
    <definedName name="QB_ROW_849250" localSheetId="1" hidden="1">Sheet1!$F$206</definedName>
    <definedName name="QB_ROW_850250" localSheetId="1" hidden="1">Sheet1!$F$216</definedName>
    <definedName name="QB_ROW_85040" localSheetId="1" hidden="1">Sheet1!$E$1853</definedName>
    <definedName name="QB_ROW_851250" localSheetId="1" hidden="1">Sheet1!$F$134</definedName>
    <definedName name="QB_ROW_852250" localSheetId="1" hidden="1">Sheet1!$F$184</definedName>
    <definedName name="QB_ROW_853250" localSheetId="1" hidden="1">Sheet1!$F$168</definedName>
    <definedName name="QB_ROW_85340" localSheetId="1" hidden="1">Sheet1!$E$1867</definedName>
    <definedName name="QB_ROW_855250" localSheetId="1" hidden="1">Sheet1!$F$192</definedName>
    <definedName name="QB_ROW_857250" localSheetId="1" hidden="1">Sheet1!$F$159</definedName>
    <definedName name="QB_ROW_858250" localSheetId="1" hidden="1">Sheet1!$F$207</definedName>
    <definedName name="QB_ROW_8584040" localSheetId="1" hidden="1">Sheet1!$E$286</definedName>
    <definedName name="QB_ROW_8584340" localSheetId="1" hidden="1">Sheet1!$E$290</definedName>
    <definedName name="QB_ROW_8585040" localSheetId="1" hidden="1">Sheet1!$E$236</definedName>
    <definedName name="QB_ROW_8585340" localSheetId="1" hidden="1">Sheet1!$E$239</definedName>
    <definedName name="QB_ROW_8586040" localSheetId="1" hidden="1">Sheet1!$E$443</definedName>
    <definedName name="QB_ROW_8586340" localSheetId="1" hidden="1">Sheet1!$E$447</definedName>
    <definedName name="QB_ROW_8587040" localSheetId="1" hidden="1">Sheet1!$E$279</definedName>
    <definedName name="QB_ROW_8587340" localSheetId="1" hidden="1">Sheet1!$E$285</definedName>
    <definedName name="QB_ROW_8590250" localSheetId="1" hidden="1">Sheet1!$F$288</definedName>
    <definedName name="QB_ROW_8591250" localSheetId="1" hidden="1">Sheet1!$F$289</definedName>
    <definedName name="QB_ROW_859250" localSheetId="1" hidden="1">Sheet1!$F$1892</definedName>
    <definedName name="QB_ROW_8593250" localSheetId="1" hidden="1">Sheet1!$F$287</definedName>
    <definedName name="QB_ROW_8597250" localSheetId="1" hidden="1">Sheet1!$F$237</definedName>
    <definedName name="QB_ROW_8599250" localSheetId="1" hidden="1">Sheet1!$F$238</definedName>
    <definedName name="QB_ROW_860250" localSheetId="1" hidden="1">Sheet1!$F$1893</definedName>
    <definedName name="QB_ROW_86040" localSheetId="1" hidden="1">Sheet1!$E$1836</definedName>
    <definedName name="QB_ROW_8604250" localSheetId="1" hidden="1">Sheet1!$F$283</definedName>
    <definedName name="QB_ROW_8605250" localSheetId="1" hidden="1">Sheet1!$F$282</definedName>
    <definedName name="QB_ROW_8606250" localSheetId="1" hidden="1">Sheet1!$F$281</definedName>
    <definedName name="QB_ROW_8607250" localSheetId="1" hidden="1">Sheet1!$F$284</definedName>
    <definedName name="QB_ROW_8608250" localSheetId="1" hidden="1">Sheet1!$F$280</definedName>
    <definedName name="QB_ROW_8612250" localSheetId="1" hidden="1">Sheet1!$F$446</definedName>
    <definedName name="QB_ROW_861250" localSheetId="1" hidden="1">Sheet1!$F$1894</definedName>
    <definedName name="QB_ROW_8616250" localSheetId="1" hidden="1">Sheet1!$F$444</definedName>
    <definedName name="QB_ROW_8617250" localSheetId="1" hidden="1">Sheet1!$F$445</definedName>
    <definedName name="QB_ROW_862250" localSheetId="1" hidden="1">Sheet1!$F$1895</definedName>
    <definedName name="QB_ROW_863250" localSheetId="1" hidden="1">Sheet1!$F$1896</definedName>
    <definedName name="QB_ROW_86340" localSheetId="1" hidden="1">Sheet1!$E$1852</definedName>
    <definedName name="QB_ROW_8639030" localSheetId="1" hidden="1">Sheet1!$D$52</definedName>
    <definedName name="QB_ROW_8639330" localSheetId="1" hidden="1">Sheet1!$D$108</definedName>
    <definedName name="QB_ROW_8640040" localSheetId="1" hidden="1">Sheet1!$E$80</definedName>
    <definedName name="QB_ROW_8640340" localSheetId="1" hidden="1">Sheet1!$E$89</definedName>
    <definedName name="QB_ROW_8641040" localSheetId="1" hidden="1">Sheet1!$E$90</definedName>
    <definedName name="QB_ROW_8641340" localSheetId="1" hidden="1">Sheet1!$E$99</definedName>
    <definedName name="QB_ROW_8642040" localSheetId="1" hidden="1">Sheet1!$E$100</definedName>
    <definedName name="QB_ROW_8642340" localSheetId="1" hidden="1">Sheet1!$E$107</definedName>
    <definedName name="QB_ROW_864250" localSheetId="1" hidden="1">Sheet1!$F$1897</definedName>
    <definedName name="QB_ROW_8643040" localSheetId="1" hidden="1">Sheet1!$E$67</definedName>
    <definedName name="QB_ROW_8643340" localSheetId="1" hidden="1">Sheet1!$E$74</definedName>
    <definedName name="QB_ROW_8644040" localSheetId="1" hidden="1">Sheet1!$E$58</definedName>
    <definedName name="QB_ROW_8644340" localSheetId="1" hidden="1">Sheet1!$E$66</definedName>
    <definedName name="QB_ROW_8645250" localSheetId="1" hidden="1">Sheet1!$F$87</definedName>
    <definedName name="QB_ROW_8646250" localSheetId="1" hidden="1">Sheet1!$F$86</definedName>
    <definedName name="QB_ROW_8647250" localSheetId="1" hidden="1">Sheet1!$F$85</definedName>
    <definedName name="QB_ROW_8648250" localSheetId="1" hidden="1">Sheet1!$F$88</definedName>
    <definedName name="QB_ROW_8649250" localSheetId="1" hidden="1">Sheet1!$F$81</definedName>
    <definedName name="QB_ROW_8650250" localSheetId="1" hidden="1">Sheet1!$F$82</definedName>
    <definedName name="QB_ROW_8651250" localSheetId="1" hidden="1">Sheet1!$F$97</definedName>
    <definedName name="QB_ROW_8652250" localSheetId="1" hidden="1">Sheet1!$F$96</definedName>
    <definedName name="QB_ROW_865250" localSheetId="1" hidden="1">Sheet1!$F$1595</definedName>
    <definedName name="QB_ROW_8653250" localSheetId="1" hidden="1">Sheet1!$F$95</definedName>
    <definedName name="QB_ROW_8654250" localSheetId="1" hidden="1">Sheet1!$F$98</definedName>
    <definedName name="QB_ROW_8655250" localSheetId="1" hidden="1">Sheet1!$F$91</definedName>
    <definedName name="QB_ROW_8656250" localSheetId="1" hidden="1">Sheet1!$F$92</definedName>
    <definedName name="QB_ROW_8659250" localSheetId="1" hidden="1">Sheet1!$F$105</definedName>
    <definedName name="QB_ROW_8660250" localSheetId="1" hidden="1">Sheet1!$F$106</definedName>
    <definedName name="QB_ROW_8661250" localSheetId="1" hidden="1">Sheet1!$F$101</definedName>
    <definedName name="QB_ROW_8662250" localSheetId="1" hidden="1">Sheet1!$F$102</definedName>
    <definedName name="QB_ROW_866250" localSheetId="1" hidden="1">Sheet1!$F$1596</definedName>
    <definedName name="QB_ROW_8665250" localSheetId="1" hidden="1">Sheet1!$F$72</definedName>
    <definedName name="QB_ROW_8666250" localSheetId="1" hidden="1">Sheet1!$F$73</definedName>
    <definedName name="QB_ROW_8667250" localSheetId="1" hidden="1">Sheet1!$F$68</definedName>
    <definedName name="QB_ROW_8668250" localSheetId="1" hidden="1">Sheet1!$F$69</definedName>
    <definedName name="QB_ROW_8670250" localSheetId="1" hidden="1">Sheet1!$F$64</definedName>
    <definedName name="QB_ROW_8671250" localSheetId="1" hidden="1">Sheet1!$F$63</definedName>
    <definedName name="QB_ROW_8672250" localSheetId="1" hidden="1">Sheet1!$F$65</definedName>
    <definedName name="QB_ROW_867250" localSheetId="1" hidden="1">Sheet1!$F$1597</definedName>
    <definedName name="QB_ROW_8673250" localSheetId="1" hidden="1">Sheet1!$F$59</definedName>
    <definedName name="QB_ROW_8674250" localSheetId="1" hidden="1">Sheet1!$F$60</definedName>
    <definedName name="QB_ROW_8675020" localSheetId="1" hidden="1">Sheet1!$C$850</definedName>
    <definedName name="QB_ROW_8675320" localSheetId="1" hidden="1">Sheet1!$C$907</definedName>
    <definedName name="QB_ROW_8676030" localSheetId="1" hidden="1">Sheet1!$D$851</definedName>
    <definedName name="QB_ROW_8676330" localSheetId="1" hidden="1">Sheet1!$D$906</definedName>
    <definedName name="QB_ROW_8677040" localSheetId="1" hidden="1">Sheet1!$E$870</definedName>
    <definedName name="QB_ROW_8677340" localSheetId="1" hidden="1">Sheet1!$E$887</definedName>
    <definedName name="QB_ROW_8678040" localSheetId="1" hidden="1">Sheet1!$E$888</definedName>
    <definedName name="QB_ROW_8678340" localSheetId="1" hidden="1">Sheet1!$E$905</definedName>
    <definedName name="QB_ROW_8679040" localSheetId="1" hidden="1">Sheet1!$E$852</definedName>
    <definedName name="QB_ROW_8679340" localSheetId="1" hidden="1">Sheet1!$E$869</definedName>
    <definedName name="QB_ROW_8680250" localSheetId="1" hidden="1">Sheet1!$F$861</definedName>
    <definedName name="QB_ROW_8681250" localSheetId="1" hidden="1">Sheet1!$F$862</definedName>
    <definedName name="QB_ROW_8682250" localSheetId="1" hidden="1">Sheet1!$F$863</definedName>
    <definedName name="QB_ROW_868250" localSheetId="1" hidden="1">Sheet1!$F$1598</definedName>
    <definedName name="QB_ROW_8683250" localSheetId="1" hidden="1">Sheet1!$F$864</definedName>
    <definedName name="QB_ROW_8684250" localSheetId="1" hidden="1">Sheet1!$F$865</definedName>
    <definedName name="QB_ROW_8685250" localSheetId="1" hidden="1">Sheet1!$F$866</definedName>
    <definedName name="QB_ROW_8686250" localSheetId="1" hidden="1">Sheet1!$F$867</definedName>
    <definedName name="QB_ROW_8687250" localSheetId="1" hidden="1">Sheet1!$F$868</definedName>
    <definedName name="QB_ROW_8688250" localSheetId="1" hidden="1">Sheet1!$F$879</definedName>
    <definedName name="QB_ROW_8689250" localSheetId="1" hidden="1">Sheet1!$F$880</definedName>
    <definedName name="QB_ROW_8690250" localSheetId="1" hidden="1">Sheet1!$F$881</definedName>
    <definedName name="QB_ROW_8691250" localSheetId="1" hidden="1">Sheet1!$F$882</definedName>
    <definedName name="QB_ROW_8692250" localSheetId="1" hidden="1">Sheet1!$F$883</definedName>
    <definedName name="QB_ROW_869250" localSheetId="1" hidden="1">Sheet1!$F$1599</definedName>
    <definedName name="QB_ROW_8693250" localSheetId="1" hidden="1">Sheet1!$F$884</definedName>
    <definedName name="QB_ROW_8694250" localSheetId="1" hidden="1">Sheet1!$F$885</definedName>
    <definedName name="QB_ROW_8695250" localSheetId="1" hidden="1">Sheet1!$F$886</definedName>
    <definedName name="QB_ROW_8696250" localSheetId="1" hidden="1">Sheet1!$F$897</definedName>
    <definedName name="QB_ROW_8697250" localSheetId="1" hidden="1">Sheet1!$F$898</definedName>
    <definedName name="QB_ROW_8698250" localSheetId="1" hidden="1">Sheet1!$F$899</definedName>
    <definedName name="QB_ROW_8699250" localSheetId="1" hidden="1">Sheet1!$F$900</definedName>
    <definedName name="QB_ROW_8700250" localSheetId="1" hidden="1">Sheet1!$F$901</definedName>
    <definedName name="QB_ROW_8701250" localSheetId="1" hidden="1">Sheet1!$F$902</definedName>
    <definedName name="QB_ROW_8702250" localSheetId="1" hidden="1">Sheet1!$F$903</definedName>
    <definedName name="QB_ROW_870250" localSheetId="1" hidden="1">Sheet1!$F$1600</definedName>
    <definedName name="QB_ROW_8703250" localSheetId="1" hidden="1">Sheet1!$F$904</definedName>
    <definedName name="QB_ROW_87040" localSheetId="1" hidden="1">Sheet1!$E$1675</definedName>
    <definedName name="QB_ROW_8705260" localSheetId="1" hidden="1">Sheet1!$G$723</definedName>
    <definedName name="QB_ROW_8707260" localSheetId="1" hidden="1">Sheet1!$G$724</definedName>
    <definedName name="QB_ROW_8709260" localSheetId="1" hidden="1">Sheet1!$G$697</definedName>
    <definedName name="QB_ROW_8710260" localSheetId="1" hidden="1">Sheet1!$G$696</definedName>
    <definedName name="QB_ROW_8711260" localSheetId="1" hidden="1">Sheet1!$G$695</definedName>
    <definedName name="QB_ROW_8712260" localSheetId="1" hidden="1">Sheet1!$G$698</definedName>
    <definedName name="QB_ROW_871250" localSheetId="1" hidden="1">Sheet1!$F$1761</definedName>
    <definedName name="QB_ROW_8719050" localSheetId="1" hidden="1">Sheet1!$F$681</definedName>
    <definedName name="QB_ROW_8719350" localSheetId="1" hidden="1">Sheet1!$F$686</definedName>
    <definedName name="QB_ROW_8721260" localSheetId="1" hidden="1">Sheet1!$G$684</definedName>
    <definedName name="QB_ROW_8722260" localSheetId="1" hidden="1">Sheet1!$G$683</definedName>
    <definedName name="QB_ROW_872250" localSheetId="1" hidden="1">Sheet1!$F$1762</definedName>
    <definedName name="QB_ROW_8723260" localSheetId="1" hidden="1">Sheet1!$G$685</definedName>
    <definedName name="QB_ROW_8724260" localSheetId="1" hidden="1">Sheet1!$G$682</definedName>
    <definedName name="QB_ROW_8725040" localSheetId="1" hidden="1">Sheet1!$E$1952</definedName>
    <definedName name="QB_ROW_8725340" localSheetId="1" hidden="1">Sheet1!$E$1958</definedName>
    <definedName name="QB_ROW_8726250" localSheetId="1" hidden="1">Sheet1!$F$1956</definedName>
    <definedName name="QB_ROW_8727250" localSheetId="1" hidden="1">Sheet1!$F$1955</definedName>
    <definedName name="QB_ROW_8728250" localSheetId="1" hidden="1">Sheet1!$F$1954</definedName>
    <definedName name="QB_ROW_8729250" localSheetId="1" hidden="1">Sheet1!$F$1957</definedName>
    <definedName name="QB_ROW_8730250" localSheetId="1" hidden="1">Sheet1!$F$1953</definedName>
    <definedName name="QB_ROW_8732040" localSheetId="1" hidden="1">Sheet1!$E$2189</definedName>
    <definedName name="QB_ROW_8732340" localSheetId="1" hidden="1">Sheet1!$E$2194</definedName>
    <definedName name="QB_ROW_873250" localSheetId="1" hidden="1">Sheet1!$F$1763</definedName>
    <definedName name="QB_ROW_8733250" localSheetId="1" hidden="1">Sheet1!$F$2192</definedName>
    <definedName name="QB_ROW_87340" localSheetId="1" hidden="1">Sheet1!$E$1687</definedName>
    <definedName name="QB_ROW_8734250" localSheetId="1" hidden="1">Sheet1!$F$2191</definedName>
    <definedName name="QB_ROW_8735250" localSheetId="1" hidden="1">Sheet1!$F$2190</definedName>
    <definedName name="QB_ROW_8736250" localSheetId="1" hidden="1">Sheet1!$F$2193</definedName>
    <definedName name="QB_ROW_8741250" localSheetId="1" hidden="1">Sheet1!$F$83</definedName>
    <definedName name="QB_ROW_8742250" localSheetId="1" hidden="1">Sheet1!$F$84</definedName>
    <definedName name="QB_ROW_874250" localSheetId="1" hidden="1">Sheet1!$F$1764</definedName>
    <definedName name="QB_ROW_8743250" localSheetId="1" hidden="1">Sheet1!$F$93</definedName>
    <definedName name="QB_ROW_8744250" localSheetId="1" hidden="1">Sheet1!$F$94</definedName>
    <definedName name="QB_ROW_8745250" localSheetId="1" hidden="1">Sheet1!$F$103</definedName>
    <definedName name="QB_ROW_8746250" localSheetId="1" hidden="1">Sheet1!$F$104</definedName>
    <definedName name="QB_ROW_8747250" localSheetId="1" hidden="1">Sheet1!$F$70</definedName>
    <definedName name="QB_ROW_8748250" localSheetId="1" hidden="1">Sheet1!$F$71</definedName>
    <definedName name="QB_ROW_8749250" localSheetId="1" hidden="1">Sheet1!$F$61</definedName>
    <definedName name="QB_ROW_8750250" localSheetId="1" hidden="1">Sheet1!$F$62</definedName>
    <definedName name="QB_ROW_875250" localSheetId="1" hidden="1">Sheet1!$F$1765</definedName>
    <definedName name="QB_ROW_876250" localSheetId="1" hidden="1">Sheet1!$F$1766</definedName>
    <definedName name="QB_ROW_877250" localSheetId="1" hidden="1">Sheet1!$F$1612</definedName>
    <definedName name="QB_ROW_878250" localSheetId="1" hidden="1">Sheet1!$F$1613</definedName>
    <definedName name="QB_ROW_879250" localSheetId="1" hidden="1">Sheet1!$F$1614</definedName>
    <definedName name="QB_ROW_8797040" localSheetId="1" hidden="1">Sheet1!$E$2041</definedName>
    <definedName name="QB_ROW_8797340" localSheetId="1" hidden="1">Sheet1!$E$2048</definedName>
    <definedName name="QB_ROW_8798040" localSheetId="1" hidden="1">Sheet1!$E$369</definedName>
    <definedName name="QB_ROW_8798340" localSheetId="1" hidden="1">Sheet1!$E$375</definedName>
    <definedName name="QB_ROW_8800250" localSheetId="1" hidden="1">Sheet1!$F$373</definedName>
    <definedName name="QB_ROW_8801250" localSheetId="1" hidden="1">Sheet1!$F$372</definedName>
    <definedName name="QB_ROW_8802250" localSheetId="1" hidden="1">Sheet1!$F$374</definedName>
    <definedName name="QB_ROW_880250" localSheetId="1" hidden="1">Sheet1!$F$1615</definedName>
    <definedName name="QB_ROW_8803250" localSheetId="1" hidden="1">Sheet1!$F$370</definedName>
    <definedName name="QB_ROW_8804250" localSheetId="1" hidden="1">Sheet1!$F$371</definedName>
    <definedName name="QB_ROW_881250" localSheetId="1" hidden="1">Sheet1!$F$1616</definedName>
    <definedName name="QB_ROW_8816250" localSheetId="1" hidden="1">Sheet1!$F$2046</definedName>
    <definedName name="QB_ROW_8817250" localSheetId="1" hidden="1">Sheet1!$F$2045</definedName>
    <definedName name="QB_ROW_8818250" localSheetId="1" hidden="1">Sheet1!$F$2044</definedName>
    <definedName name="QB_ROW_8819250" localSheetId="1" hidden="1">Sheet1!$F$2047</definedName>
    <definedName name="QB_ROW_8820250" localSheetId="1" hidden="1">Sheet1!$F$2042</definedName>
    <definedName name="QB_ROW_8821250" localSheetId="1" hidden="1">Sheet1!$F$2043</definedName>
    <definedName name="QB_ROW_882250" localSheetId="1" hidden="1">Sheet1!$F$1714</definedName>
    <definedName name="QB_ROW_8823250" localSheetId="1" hidden="1">Sheet1!$F$853</definedName>
    <definedName name="QB_ROW_8824250" localSheetId="1" hidden="1">Sheet1!$F$854</definedName>
    <definedName name="QB_ROW_8825250" localSheetId="1" hidden="1">Sheet1!$F$855</definedName>
    <definedName name="QB_ROW_8826250" localSheetId="1" hidden="1">Sheet1!$F$856</definedName>
    <definedName name="QB_ROW_8827250" localSheetId="1" hidden="1">Sheet1!$F$857</definedName>
    <definedName name="QB_ROW_8828250" localSheetId="1" hidden="1">Sheet1!$F$858</definedName>
    <definedName name="QB_ROW_8829250" localSheetId="1" hidden="1">Sheet1!$F$859</definedName>
    <definedName name="QB_ROW_8830250" localSheetId="1" hidden="1">Sheet1!$F$860</definedName>
    <definedName name="QB_ROW_8831250" localSheetId="1" hidden="1">Sheet1!$F$871</definedName>
    <definedName name="QB_ROW_8832250" localSheetId="1" hidden="1">Sheet1!$F$872</definedName>
    <definedName name="QB_ROW_883250" localSheetId="1" hidden="1">Sheet1!$F$1715</definedName>
    <definedName name="QB_ROW_8833250" localSheetId="1" hidden="1">Sheet1!$F$873</definedName>
    <definedName name="QB_ROW_8834250" localSheetId="1" hidden="1">Sheet1!$F$874</definedName>
    <definedName name="QB_ROW_8835250" localSheetId="1" hidden="1">Sheet1!$F$875</definedName>
    <definedName name="QB_ROW_8836250" localSheetId="1" hidden="1">Sheet1!$F$876</definedName>
    <definedName name="QB_ROW_8837250" localSheetId="1" hidden="1">Sheet1!$F$877</definedName>
    <definedName name="QB_ROW_8838250" localSheetId="1" hidden="1">Sheet1!$F$878</definedName>
    <definedName name="QB_ROW_8839250" localSheetId="1" hidden="1">Sheet1!$F$889</definedName>
    <definedName name="QB_ROW_8840250" localSheetId="1" hidden="1">Sheet1!$F$890</definedName>
    <definedName name="QB_ROW_8841250" localSheetId="1" hidden="1">Sheet1!$F$891</definedName>
    <definedName name="QB_ROW_8842250" localSheetId="1" hidden="1">Sheet1!$F$892</definedName>
    <definedName name="QB_ROW_884250" localSheetId="1" hidden="1">Sheet1!$F$1716</definedName>
    <definedName name="QB_ROW_8843250" localSheetId="1" hidden="1">Sheet1!$F$893</definedName>
    <definedName name="QB_ROW_8844250" localSheetId="1" hidden="1">Sheet1!$F$894</definedName>
    <definedName name="QB_ROW_8845250" localSheetId="1" hidden="1">Sheet1!$F$895</definedName>
    <definedName name="QB_ROW_8846250" localSheetId="1" hidden="1">Sheet1!$F$896</definedName>
    <definedName name="QB_ROW_885250" localSheetId="1" hidden="1">Sheet1!$F$1717</definedName>
    <definedName name="QB_ROW_886250" localSheetId="1" hidden="1">Sheet1!$F$1718</definedName>
    <definedName name="QB_ROW_887250" localSheetId="1" hidden="1">Sheet1!$F$1719</definedName>
    <definedName name="QB_ROW_8875030" localSheetId="1" hidden="1">Sheet1!$D$1960</definedName>
    <definedName name="QB_ROW_8875330" localSheetId="1" hidden="1">Sheet1!$D$1998</definedName>
    <definedName name="QB_ROW_8876040" localSheetId="1" hidden="1">Sheet1!$E$1961</definedName>
    <definedName name="QB_ROW_8876340" localSheetId="1" hidden="1">Sheet1!$E$1968</definedName>
    <definedName name="QB_ROW_8877040" localSheetId="1" hidden="1">Sheet1!$E$1990</definedName>
    <definedName name="QB_ROW_8877340" localSheetId="1" hidden="1">Sheet1!$E$1997</definedName>
    <definedName name="QB_ROW_8878040" localSheetId="1" hidden="1">Sheet1!$E$1969</definedName>
    <definedName name="QB_ROW_8878340" localSheetId="1" hidden="1">Sheet1!$E$1976</definedName>
    <definedName name="QB_ROW_8879040" localSheetId="1" hidden="1">Sheet1!$E$1977</definedName>
    <definedName name="QB_ROW_8879340" localSheetId="1" hidden="1">Sheet1!$E$1984</definedName>
    <definedName name="QB_ROW_8880250" localSheetId="1" hidden="1">Sheet1!$F$1966</definedName>
    <definedName name="QB_ROW_8881250" localSheetId="1" hidden="1">Sheet1!$F$1965</definedName>
    <definedName name="QB_ROW_8882250" localSheetId="1" hidden="1">Sheet1!$F$1964</definedName>
    <definedName name="QB_ROW_888250" localSheetId="1" hidden="1">Sheet1!$F$1729</definedName>
    <definedName name="QB_ROW_8883250" localSheetId="1" hidden="1">Sheet1!$F$1967</definedName>
    <definedName name="QB_ROW_8884250" localSheetId="1" hidden="1">Sheet1!$F$1962</definedName>
    <definedName name="QB_ROW_8885250" localSheetId="1" hidden="1">Sheet1!$F$1963</definedName>
    <definedName name="QB_ROW_8888250" localSheetId="1" hidden="1">Sheet1!$F$1995</definedName>
    <definedName name="QB_ROW_8889250" localSheetId="1" hidden="1">Sheet1!$F$1994</definedName>
    <definedName name="QB_ROW_8890250" localSheetId="1" hidden="1">Sheet1!$F$1993</definedName>
    <definedName name="QB_ROW_8891250" localSheetId="1" hidden="1">Sheet1!$F$1996</definedName>
    <definedName name="QB_ROW_8892250" localSheetId="1" hidden="1">Sheet1!$F$1991</definedName>
    <definedName name="QB_ROW_889250" localSheetId="1" hidden="1">Sheet1!$F$1730</definedName>
    <definedName name="QB_ROW_8893250" localSheetId="1" hidden="1">Sheet1!$F$1992</definedName>
    <definedName name="QB_ROW_8896250" localSheetId="1" hidden="1">Sheet1!$F$1974</definedName>
    <definedName name="QB_ROW_8897250" localSheetId="1" hidden="1">Sheet1!$F$1973</definedName>
    <definedName name="QB_ROW_8898250" localSheetId="1" hidden="1">Sheet1!$F$1972</definedName>
    <definedName name="QB_ROW_8899250" localSheetId="1" hidden="1">Sheet1!$F$1975</definedName>
    <definedName name="QB_ROW_8900250" localSheetId="1" hidden="1">Sheet1!$F$1970</definedName>
    <definedName name="QB_ROW_8901250" localSheetId="1" hidden="1">Sheet1!$F$1971</definedName>
    <definedName name="QB_ROW_890250" localSheetId="1" hidden="1">Sheet1!$F$1731</definedName>
    <definedName name="QB_ROW_89040" localSheetId="1" hidden="1">Sheet1!$E$1783</definedName>
    <definedName name="QB_ROW_8904250" localSheetId="1" hidden="1">Sheet1!$F$1982</definedName>
    <definedName name="QB_ROW_8905250" localSheetId="1" hidden="1">Sheet1!$F$1981</definedName>
    <definedName name="QB_ROW_8906250" localSheetId="1" hidden="1">Sheet1!$F$1980</definedName>
    <definedName name="QB_ROW_8907250" localSheetId="1" hidden="1">Sheet1!$F$1983</definedName>
    <definedName name="QB_ROW_8908250" localSheetId="1" hidden="1">Sheet1!$F$1978</definedName>
    <definedName name="QB_ROW_8909250" localSheetId="1" hidden="1">Sheet1!$F$1979</definedName>
    <definedName name="QB_ROW_8912020" localSheetId="1" hidden="1">Sheet1!$C$1072</definedName>
    <definedName name="QB_ROW_8912320" localSheetId="1" hidden="1">Sheet1!$C$1160</definedName>
    <definedName name="QB_ROW_891250" localSheetId="1" hidden="1">Sheet1!$F$1732</definedName>
    <definedName name="QB_ROW_8913030" localSheetId="1" hidden="1">Sheet1!$D$1131</definedName>
    <definedName name="QB_ROW_8913330" localSheetId="1" hidden="1">Sheet1!$D$1141</definedName>
    <definedName name="QB_ROW_8914030" localSheetId="1" hidden="1">Sheet1!$D$1083</definedName>
    <definedName name="QB_ROW_8914330" localSheetId="1" hidden="1">Sheet1!$D$1087</definedName>
    <definedName name="QB_ROW_8915030" localSheetId="1" hidden="1">Sheet1!$D$1142</definedName>
    <definedName name="QB_ROW_8915330" localSheetId="1" hidden="1">Sheet1!$D$1150</definedName>
    <definedName name="QB_ROW_8916030" localSheetId="1" hidden="1">Sheet1!$D$1097</definedName>
    <definedName name="QB_ROW_8916330" localSheetId="1" hidden="1">Sheet1!$D$1104</definedName>
    <definedName name="QB_ROW_8917030" localSheetId="1" hidden="1">Sheet1!$D$1114</definedName>
    <definedName name="QB_ROW_8917330" localSheetId="1" hidden="1">Sheet1!$D$1121</definedName>
    <definedName name="QB_ROW_8918030" localSheetId="1" hidden="1">Sheet1!$D$1088</definedName>
    <definedName name="QB_ROW_8918330" localSheetId="1" hidden="1">Sheet1!$D$1096</definedName>
    <definedName name="QB_ROW_8919030" localSheetId="1" hidden="1">Sheet1!$D$1105</definedName>
    <definedName name="QB_ROW_8919330" localSheetId="1" hidden="1">Sheet1!$D$1113</definedName>
    <definedName name="QB_ROW_8920240" localSheetId="1" hidden="1">Sheet1!$E$1138</definedName>
    <definedName name="QB_ROW_8921240" localSheetId="1" hidden="1">Sheet1!$E$1137</definedName>
    <definedName name="QB_ROW_8922240" localSheetId="1" hidden="1">Sheet1!$E$1136</definedName>
    <definedName name="QB_ROW_892250" localSheetId="1" hidden="1">Sheet1!$F$1733</definedName>
    <definedName name="QB_ROW_8923240" localSheetId="1" hidden="1">Sheet1!$E$1139</definedName>
    <definedName name="QB_ROW_8924240" localSheetId="1" hidden="1">Sheet1!$E$1132</definedName>
    <definedName name="QB_ROW_8925240" localSheetId="1" hidden="1">Sheet1!$E$1133</definedName>
    <definedName name="QB_ROW_8926240" localSheetId="1" hidden="1">Sheet1!$E$1134</definedName>
    <definedName name="QB_ROW_8927240" localSheetId="1" hidden="1">Sheet1!$E$1135</definedName>
    <definedName name="QB_ROW_8928240" localSheetId="1" hidden="1">Sheet1!$E$1140</definedName>
    <definedName name="QB_ROW_8930240" localSheetId="1" hidden="1">Sheet1!$E$1085</definedName>
    <definedName name="QB_ROW_8932240" localSheetId="1" hidden="1">Sheet1!$E$1086</definedName>
    <definedName name="QB_ROW_8933240" localSheetId="1" hidden="1">Sheet1!$E$1084</definedName>
    <definedName name="QB_ROW_89340" localSheetId="1" hidden="1">Sheet1!$E$1796</definedName>
    <definedName name="QB_ROW_8938240" localSheetId="1" hidden="1">Sheet1!$E$1147</definedName>
    <definedName name="QB_ROW_8939240" localSheetId="1" hidden="1">Sheet1!$E$1146</definedName>
    <definedName name="QB_ROW_8940240" localSheetId="1" hidden="1">Sheet1!$E$1145</definedName>
    <definedName name="QB_ROW_8941240" localSheetId="1" hidden="1">Sheet1!$E$1148</definedName>
    <definedName name="QB_ROW_8942240" localSheetId="1" hidden="1">Sheet1!$E$1143</definedName>
    <definedName name="QB_ROW_8943240" localSheetId="1" hidden="1">Sheet1!$E$1144</definedName>
    <definedName name="QB_ROW_8946240" localSheetId="1" hidden="1">Sheet1!$E$1149</definedName>
    <definedName name="QB_ROW_8947240" localSheetId="1" hidden="1">Sheet1!$E$1101</definedName>
    <definedName name="QB_ROW_8948240" localSheetId="1" hidden="1">Sheet1!$E$1100</definedName>
    <definedName name="QB_ROW_8949240" localSheetId="1" hidden="1">Sheet1!$E$1099</definedName>
    <definedName name="QB_ROW_8950240" localSheetId="1" hidden="1">Sheet1!$E$1102</definedName>
    <definedName name="QB_ROW_8951240" localSheetId="1" hidden="1">Sheet1!$E$1098</definedName>
    <definedName name="QB_ROW_8955240" localSheetId="1" hidden="1">Sheet1!$E$1103</definedName>
    <definedName name="QB_ROW_8956240" localSheetId="1" hidden="1">Sheet1!$E$1118</definedName>
    <definedName name="QB_ROW_8957240" localSheetId="1" hidden="1">Sheet1!$E$1117</definedName>
    <definedName name="QB_ROW_8958240" localSheetId="1" hidden="1">Sheet1!$E$1116</definedName>
    <definedName name="QB_ROW_8959240" localSheetId="1" hidden="1">Sheet1!$E$1119</definedName>
    <definedName name="QB_ROW_8960240" localSheetId="1" hidden="1">Sheet1!$E$1115</definedName>
    <definedName name="QB_ROW_8964240" localSheetId="1" hidden="1">Sheet1!$E$1120</definedName>
    <definedName name="QB_ROW_8965240" localSheetId="1" hidden="1">Sheet1!$E$1093</definedName>
    <definedName name="QB_ROW_8966240" localSheetId="1" hidden="1">Sheet1!$E$1092</definedName>
    <definedName name="QB_ROW_8967240" localSheetId="1" hidden="1">Sheet1!$E$1091</definedName>
    <definedName name="QB_ROW_8968240" localSheetId="1" hidden="1">Sheet1!$E$1094</definedName>
    <definedName name="QB_ROW_8969240" localSheetId="1" hidden="1">Sheet1!$E$1089</definedName>
    <definedName name="QB_ROW_8970240" localSheetId="1" hidden="1">Sheet1!$E$1090</definedName>
    <definedName name="QB_ROW_8973240" localSheetId="1" hidden="1">Sheet1!$E$1095</definedName>
    <definedName name="QB_ROW_8974240" localSheetId="1" hidden="1">Sheet1!$E$1110</definedName>
    <definedName name="QB_ROW_8975240" localSheetId="1" hidden="1">Sheet1!$E$1109</definedName>
    <definedName name="QB_ROW_8976240" localSheetId="1" hidden="1">Sheet1!$E$1108</definedName>
    <definedName name="QB_ROW_8977240" localSheetId="1" hidden="1">Sheet1!$E$1111</definedName>
    <definedName name="QB_ROW_8978240" localSheetId="1" hidden="1">Sheet1!$E$1106</definedName>
    <definedName name="QB_ROW_8979240" localSheetId="1" hidden="1">Sheet1!$E$1107</definedName>
    <definedName name="QB_ROW_8982240" localSheetId="1" hidden="1">Sheet1!$E$1112</definedName>
    <definedName name="QB_ROW_898250" localSheetId="1" hidden="1">Sheet1!$F$1813</definedName>
    <definedName name="QB_ROW_8983240" localSheetId="1" hidden="1">Sheet1!$E$2855</definedName>
    <definedName name="QB_ROW_8985040" localSheetId="1" hidden="1">Sheet1!$E$2530</definedName>
    <definedName name="QB_ROW_8985340" localSheetId="1" hidden="1">Sheet1!$E$2587</definedName>
    <definedName name="QB_ROW_8986050" localSheetId="1" hidden="1">Sheet1!$F$2580</definedName>
    <definedName name="QB_ROW_8986350" localSheetId="1" hidden="1">Sheet1!$F$2586</definedName>
    <definedName name="QB_ROW_8987050" localSheetId="1" hidden="1">Sheet1!$F$2531</definedName>
    <definedName name="QB_ROW_8987350" localSheetId="1" hidden="1">Sheet1!$F$2540</definedName>
    <definedName name="QB_ROW_8988050" localSheetId="1" hidden="1">Sheet1!$F$2561</definedName>
    <definedName name="QB_ROW_8988350" localSheetId="1" hidden="1">Sheet1!$F$2569</definedName>
    <definedName name="QB_ROW_8991050" localSheetId="1" hidden="1">Sheet1!$F$2570</definedName>
    <definedName name="QB_ROW_8991350" localSheetId="1" hidden="1">Sheet1!$F$2579</definedName>
    <definedName name="QB_ROW_8992050" localSheetId="1" hidden="1">Sheet1!$F$2541</definedName>
    <definedName name="QB_ROW_8992350" localSheetId="1" hidden="1">Sheet1!$F$2550</definedName>
    <definedName name="QB_ROW_899250" localSheetId="1" hidden="1">Sheet1!$F$1814</definedName>
    <definedName name="QB_ROW_8993050" localSheetId="1" hidden="1">Sheet1!$F$2551</definedName>
    <definedName name="QB_ROW_8993350" localSheetId="1" hidden="1">Sheet1!$F$2560</definedName>
    <definedName name="QB_ROW_8995260" localSheetId="1" hidden="1">Sheet1!$G$2584</definedName>
    <definedName name="QB_ROW_8996260" localSheetId="1" hidden="1">Sheet1!$G$2583</definedName>
    <definedName name="QB_ROW_8997260" localSheetId="1" hidden="1">Sheet1!$G$2582</definedName>
    <definedName name="QB_ROW_8998260" localSheetId="1" hidden="1">Sheet1!$G$2585</definedName>
    <definedName name="QB_ROW_9000260" localSheetId="1" hidden="1">Sheet1!$G$2581</definedName>
    <definedName name="QB_ROW_900250" localSheetId="1" hidden="1">Sheet1!$F$1815</definedName>
    <definedName name="QB_ROW_9003260" localSheetId="1" hidden="1">Sheet1!$G$2538</definedName>
    <definedName name="QB_ROW_90040" localSheetId="1" hidden="1">Sheet1!$E$1735</definedName>
    <definedName name="QB_ROW_9004260" localSheetId="1" hidden="1">Sheet1!$G$2537</definedName>
    <definedName name="QB_ROW_9005260" localSheetId="1" hidden="1">Sheet1!$G$2536</definedName>
    <definedName name="QB_ROW_9006260" localSheetId="1" hidden="1">Sheet1!$G$2539</definedName>
    <definedName name="QB_ROW_9007260" localSheetId="1" hidden="1">Sheet1!$G$2532</definedName>
    <definedName name="QB_ROW_9008260" localSheetId="1" hidden="1">Sheet1!$G$2533</definedName>
    <definedName name="QB_ROW_9009260" localSheetId="1" hidden="1">Sheet1!$G$2534</definedName>
    <definedName name="QB_ROW_9010260" localSheetId="1" hidden="1">Sheet1!$G$2535</definedName>
    <definedName name="QB_ROW_9011260" localSheetId="1" hidden="1">Sheet1!$G$2567</definedName>
    <definedName name="QB_ROW_9012260" localSheetId="1" hidden="1">Sheet1!$G$2566</definedName>
    <definedName name="QB_ROW_901250" localSheetId="1" hidden="1">Sheet1!$F$1816</definedName>
    <definedName name="QB_ROW_9013260" localSheetId="1" hidden="1">Sheet1!$G$2565</definedName>
    <definedName name="QB_ROW_9014260" localSheetId="1" hidden="1">Sheet1!$G$2568</definedName>
    <definedName name="QB_ROW_9015260" localSheetId="1" hidden="1">Sheet1!$G$2562</definedName>
    <definedName name="QB_ROW_9016260" localSheetId="1" hidden="1">Sheet1!$G$2563</definedName>
    <definedName name="QB_ROW_9018260" localSheetId="1" hidden="1">Sheet1!$G$2564</definedName>
    <definedName name="QB_ROW_902250" localSheetId="1" hidden="1">Sheet1!$F$1817</definedName>
    <definedName name="QB_ROW_9030" localSheetId="1" hidden="1">Sheet1!$D$3083</definedName>
    <definedName name="QB_ROW_903250" localSheetId="1" hidden="1">Sheet1!$F$1875</definedName>
    <definedName name="QB_ROW_90340" localSheetId="1" hidden="1">Sheet1!$E$1749</definedName>
    <definedName name="QB_ROW_9035260" localSheetId="1" hidden="1">Sheet1!$G$2577</definedName>
    <definedName name="QB_ROW_9036260" localSheetId="1" hidden="1">Sheet1!$G$2576</definedName>
    <definedName name="QB_ROW_9037260" localSheetId="1" hidden="1">Sheet1!$G$2575</definedName>
    <definedName name="QB_ROW_9038260" localSheetId="1" hidden="1">Sheet1!$G$2578</definedName>
    <definedName name="QB_ROW_9039260" localSheetId="1" hidden="1">Sheet1!$G$2571</definedName>
    <definedName name="QB_ROW_9040260" localSheetId="1" hidden="1">Sheet1!$G$2572</definedName>
    <definedName name="QB_ROW_9041260" localSheetId="1" hidden="1">Sheet1!$G$2573</definedName>
    <definedName name="QB_ROW_9042260" localSheetId="1" hidden="1">Sheet1!$G$2574</definedName>
    <definedName name="QB_ROW_904250" localSheetId="1" hidden="1">Sheet1!$F$1877</definedName>
    <definedName name="QB_ROW_9043260" localSheetId="1" hidden="1">Sheet1!$G$2548</definedName>
    <definedName name="QB_ROW_9044260" localSheetId="1" hidden="1">Sheet1!$G$2547</definedName>
    <definedName name="QB_ROW_9045260" localSheetId="1" hidden="1">Sheet1!$G$2546</definedName>
    <definedName name="QB_ROW_9046260" localSheetId="1" hidden="1">Sheet1!$G$2549</definedName>
    <definedName name="QB_ROW_9047260" localSheetId="1" hidden="1">Sheet1!$G$2542</definedName>
    <definedName name="QB_ROW_9048260" localSheetId="1" hidden="1">Sheet1!$G$2543</definedName>
    <definedName name="QB_ROW_9049260" localSheetId="1" hidden="1">Sheet1!$G$2544</definedName>
    <definedName name="QB_ROW_9050260" localSheetId="1" hidden="1">Sheet1!$G$2545</definedName>
    <definedName name="QB_ROW_9051260" localSheetId="1" hidden="1">Sheet1!$G$2558</definedName>
    <definedName name="QB_ROW_9052260" localSheetId="1" hidden="1">Sheet1!$G$2557</definedName>
    <definedName name="QB_ROW_905250" localSheetId="1" hidden="1">Sheet1!$F$1878</definedName>
    <definedName name="QB_ROW_9053260" localSheetId="1" hidden="1">Sheet1!$G$2556</definedName>
    <definedName name="QB_ROW_9054260" localSheetId="1" hidden="1">Sheet1!$G$2559</definedName>
    <definedName name="QB_ROW_9055260" localSheetId="1" hidden="1">Sheet1!$G$2552</definedName>
    <definedName name="QB_ROW_9056260" localSheetId="1" hidden="1">Sheet1!$G$2553</definedName>
    <definedName name="QB_ROW_9057260" localSheetId="1" hidden="1">Sheet1!$G$2554</definedName>
    <definedName name="QB_ROW_9058260" localSheetId="1" hidden="1">Sheet1!$G$2555</definedName>
    <definedName name="QB_ROW_906250" localSheetId="1" hidden="1">Sheet1!$F$1879</definedName>
    <definedName name="QB_ROW_9067040" localSheetId="1" hidden="1">Sheet1!$E$937</definedName>
    <definedName name="QB_ROW_9067340" localSheetId="1" hidden="1">Sheet1!$E$986</definedName>
    <definedName name="QB_ROW_9068050" localSheetId="1" hidden="1">Sheet1!$F$938</definedName>
    <definedName name="QB_ROW_9068350" localSheetId="1" hidden="1">Sheet1!$F$947</definedName>
    <definedName name="QB_ROW_9069050" localSheetId="1" hidden="1">Sheet1!$F$976</definedName>
    <definedName name="QB_ROW_9069350" localSheetId="1" hidden="1">Sheet1!$F$985</definedName>
    <definedName name="QB_ROW_9070050" localSheetId="1" hidden="1">Sheet1!$F$966</definedName>
    <definedName name="QB_ROW_9070350" localSheetId="1" hidden="1">Sheet1!$F$975</definedName>
    <definedName name="QB_ROW_9071050" localSheetId="1" hidden="1">Sheet1!$F$956</definedName>
    <definedName name="QB_ROW_9071350" localSheetId="1" hidden="1">Sheet1!$F$965</definedName>
    <definedName name="QB_ROW_9072260" localSheetId="1" hidden="1">Sheet1!$G$945</definedName>
    <definedName name="QB_ROW_907250" localSheetId="1" hidden="1">Sheet1!$F$1880</definedName>
    <definedName name="QB_ROW_9073260" localSheetId="1" hidden="1">Sheet1!$G$944</definedName>
    <definedName name="QB_ROW_9074260" localSheetId="1" hidden="1">Sheet1!$G$943</definedName>
    <definedName name="QB_ROW_9075260" localSheetId="1" hidden="1">Sheet1!$G$946</definedName>
    <definedName name="QB_ROW_9076260" localSheetId="1" hidden="1">Sheet1!$G$939</definedName>
    <definedName name="QB_ROW_9077260" localSheetId="1" hidden="1">Sheet1!$G$940</definedName>
    <definedName name="QB_ROW_9078260" localSheetId="1" hidden="1">Sheet1!$G$941</definedName>
    <definedName name="QB_ROW_9079260" localSheetId="1" hidden="1">Sheet1!$G$942</definedName>
    <definedName name="QB_ROW_9080260" localSheetId="1" hidden="1">Sheet1!$G$973</definedName>
    <definedName name="QB_ROW_9081260" localSheetId="1" hidden="1">Sheet1!$G$972</definedName>
    <definedName name="QB_ROW_9082260" localSheetId="1" hidden="1">Sheet1!$G$971</definedName>
    <definedName name="QB_ROW_908250" localSheetId="1" hidden="1">Sheet1!$F$1829</definedName>
    <definedName name="QB_ROW_9083260" localSheetId="1" hidden="1">Sheet1!$G$974</definedName>
    <definedName name="QB_ROW_9084260" localSheetId="1" hidden="1">Sheet1!$G$967</definedName>
    <definedName name="QB_ROW_9085260" localSheetId="1" hidden="1">Sheet1!$G$968</definedName>
    <definedName name="QB_ROW_9086260" localSheetId="1" hidden="1">Sheet1!$G$969</definedName>
    <definedName name="QB_ROW_9087260" localSheetId="1" hidden="1">Sheet1!$G$970</definedName>
    <definedName name="QB_ROW_9088260" localSheetId="1" hidden="1">Sheet1!$G$963</definedName>
    <definedName name="QB_ROW_9089260" localSheetId="1" hidden="1">Sheet1!$G$962</definedName>
    <definedName name="QB_ROW_9090260" localSheetId="1" hidden="1">Sheet1!$G$961</definedName>
    <definedName name="QB_ROW_9091260" localSheetId="1" hidden="1">Sheet1!$G$964</definedName>
    <definedName name="QB_ROW_9092260" localSheetId="1" hidden="1">Sheet1!$G$957</definedName>
    <definedName name="QB_ROW_909250" localSheetId="1" hidden="1">Sheet1!$F$1830</definedName>
    <definedName name="QB_ROW_9093260" localSheetId="1" hidden="1">Sheet1!$G$958</definedName>
    <definedName name="QB_ROW_9094260" localSheetId="1" hidden="1">Sheet1!$G$959</definedName>
    <definedName name="QB_ROW_9095260" localSheetId="1" hidden="1">Sheet1!$G$960</definedName>
    <definedName name="QB_ROW_9096260" localSheetId="1" hidden="1">Sheet1!$G$983</definedName>
    <definedName name="QB_ROW_9097260" localSheetId="1" hidden="1">Sheet1!$G$982</definedName>
    <definedName name="QB_ROW_9098260" localSheetId="1" hidden="1">Sheet1!$G$981</definedName>
    <definedName name="QB_ROW_9099260" localSheetId="1" hidden="1">Sheet1!$G$984</definedName>
    <definedName name="QB_ROW_9100260" localSheetId="1" hidden="1">Sheet1!$G$977</definedName>
    <definedName name="QB_ROW_9101260" localSheetId="1" hidden="1">Sheet1!$G$978</definedName>
    <definedName name="QB_ROW_9102260" localSheetId="1" hidden="1">Sheet1!$G$979</definedName>
    <definedName name="QB_ROW_910250" localSheetId="1" hidden="1">Sheet1!$F$1831</definedName>
    <definedName name="QB_ROW_9103260" localSheetId="1" hidden="1">Sheet1!$G$980</definedName>
    <definedName name="QB_ROW_91040" localSheetId="1" hidden="1">Sheet1!$E$1635</definedName>
    <definedName name="QB_ROW_9104020" localSheetId="1" hidden="1">Sheet1!$C$1908</definedName>
    <definedName name="QB_ROW_9104320" localSheetId="1" hidden="1">Sheet1!$C$2067</definedName>
    <definedName name="QB_ROW_9105030" localSheetId="1" hidden="1">Sheet1!$D$1909</definedName>
    <definedName name="QB_ROW_9105330" localSheetId="1" hidden="1">Sheet1!$D$1944</definedName>
    <definedName name="QB_ROW_9106040" localSheetId="1" hidden="1">Sheet1!$E$1910</definedName>
    <definedName name="QB_ROW_9106340" localSheetId="1" hidden="1">Sheet1!$E$1917</definedName>
    <definedName name="QB_ROW_9108040" localSheetId="1" hidden="1">Sheet1!$E$1933</definedName>
    <definedName name="QB_ROW_9108340" localSheetId="1" hidden="1">Sheet1!$E$1935</definedName>
    <definedName name="QB_ROW_9109040" localSheetId="1" hidden="1">Sheet1!$E$1925</definedName>
    <definedName name="QB_ROW_9109340" localSheetId="1" hidden="1">Sheet1!$E$1932</definedName>
    <definedName name="QB_ROW_9110040" localSheetId="1" hidden="1">Sheet1!$E$1936</definedName>
    <definedName name="QB_ROW_9110340" localSheetId="1" hidden="1">Sheet1!$E$1943</definedName>
    <definedName name="QB_ROW_9111040" localSheetId="1" hidden="1">Sheet1!$E$1918</definedName>
    <definedName name="QB_ROW_9111340" localSheetId="1" hidden="1">Sheet1!$E$1924</definedName>
    <definedName name="QB_ROW_9112250" localSheetId="1" hidden="1">Sheet1!$F$1915</definedName>
    <definedName name="QB_ROW_911250" localSheetId="1" hidden="1">Sheet1!$F$1832</definedName>
    <definedName name="QB_ROW_9113250" localSheetId="1" hidden="1">Sheet1!$F$1914</definedName>
    <definedName name="QB_ROW_9114250" localSheetId="1" hidden="1">Sheet1!$F$1913</definedName>
    <definedName name="QB_ROW_9115250" localSheetId="1" hidden="1">Sheet1!$F$1916</definedName>
    <definedName name="QB_ROW_9116250" localSheetId="1" hidden="1">Sheet1!$F$1911</definedName>
    <definedName name="QB_ROW_9117250" localSheetId="1" hidden="1">Sheet1!$F$1912</definedName>
    <definedName name="QB_ROW_912250" localSheetId="1" hidden="1">Sheet1!$F$1833</definedName>
    <definedName name="QB_ROW_9126250" localSheetId="1" hidden="1">Sheet1!$F$1934</definedName>
    <definedName name="QB_ROW_9130250" localSheetId="1" hidden="1">Sheet1!$F$1930</definedName>
    <definedName name="QB_ROW_9131250" localSheetId="1" hidden="1">Sheet1!$F$1929</definedName>
    <definedName name="QB_ROW_9132250" localSheetId="1" hidden="1">Sheet1!$F$1928</definedName>
    <definedName name="QB_ROW_913250" localSheetId="1" hidden="1">Sheet1!$F$1834</definedName>
    <definedName name="QB_ROW_9133250" localSheetId="1" hidden="1">Sheet1!$F$1931</definedName>
    <definedName name="QB_ROW_91340" localSheetId="1" hidden="1">Sheet1!$E$1651</definedName>
    <definedName name="QB_ROW_9134250" localSheetId="1" hidden="1">Sheet1!$F$1926</definedName>
    <definedName name="QB_ROW_9135250" localSheetId="1" hidden="1">Sheet1!$F$1927</definedName>
    <definedName name="QB_ROW_9136250" localSheetId="1" hidden="1">Sheet1!$F$1941</definedName>
    <definedName name="QB_ROW_9137250" localSheetId="1" hidden="1">Sheet1!$F$1940</definedName>
    <definedName name="QB_ROW_9138250" localSheetId="1" hidden="1">Sheet1!$F$1939</definedName>
    <definedName name="QB_ROW_9139250" localSheetId="1" hidden="1">Sheet1!$F$1942</definedName>
    <definedName name="QB_ROW_9140250" localSheetId="1" hidden="1">Sheet1!$F$1937</definedName>
    <definedName name="QB_ROW_9141250" localSheetId="1" hidden="1">Sheet1!$F$1938</definedName>
    <definedName name="QB_ROW_9142250" localSheetId="1" hidden="1">Sheet1!$F$1923</definedName>
    <definedName name="QB_ROW_914250" localSheetId="1" hidden="1">Sheet1!$F$1682</definedName>
    <definedName name="QB_ROW_9143250" localSheetId="1" hidden="1">Sheet1!$F$1922</definedName>
    <definedName name="QB_ROW_9144250" localSheetId="1" hidden="1">Sheet1!$F$1921</definedName>
    <definedName name="QB_ROW_9146250" localSheetId="1" hidden="1">Sheet1!$F$1919</definedName>
    <definedName name="QB_ROW_9147250" localSheetId="1" hidden="1">Sheet1!$F$1920</definedName>
    <definedName name="QB_ROW_9148020" localSheetId="1" hidden="1">Sheet1!$C$477</definedName>
    <definedName name="QB_ROW_9148320" localSheetId="1" hidden="1">Sheet1!$C$528</definedName>
    <definedName name="QB_ROW_9150030" localSheetId="1" hidden="1">Sheet1!$D$478</definedName>
    <definedName name="QB_ROW_9150330" localSheetId="1" hidden="1">Sheet1!$D$527</definedName>
    <definedName name="QB_ROW_9151040" localSheetId="1" hidden="1">Sheet1!$E$479</definedName>
    <definedName name="QB_ROW_9151340" localSheetId="1" hidden="1">Sheet1!$E$486</definedName>
    <definedName name="QB_ROW_9152040" localSheetId="1" hidden="1">Sheet1!$E$503</definedName>
    <definedName name="QB_ROW_9152340" localSheetId="1" hidden="1">Sheet1!$E$510</definedName>
    <definedName name="QB_ROW_915250" localSheetId="1" hidden="1">Sheet1!$F$1683</definedName>
    <definedName name="QB_ROW_9153040" localSheetId="1" hidden="1">Sheet1!$E$487</definedName>
    <definedName name="QB_ROW_9153340" localSheetId="1" hidden="1">Sheet1!$E$494</definedName>
    <definedName name="QB_ROW_9154040" localSheetId="1" hidden="1">Sheet1!$E$519</definedName>
    <definedName name="QB_ROW_9154340" localSheetId="1" hidden="1">Sheet1!$E$526</definedName>
    <definedName name="QB_ROW_9155040" localSheetId="1" hidden="1">Sheet1!$E$511</definedName>
    <definedName name="QB_ROW_9155340" localSheetId="1" hidden="1">Sheet1!$E$518</definedName>
    <definedName name="QB_ROW_9156040" localSheetId="1" hidden="1">Sheet1!$E$495</definedName>
    <definedName name="QB_ROW_9156340" localSheetId="1" hidden="1">Sheet1!$E$502</definedName>
    <definedName name="QB_ROW_916250" localSheetId="1" hidden="1">Sheet1!$F$1684</definedName>
    <definedName name="QB_ROW_9164250" localSheetId="1" hidden="1">Sheet1!$F$484</definedName>
    <definedName name="QB_ROW_9165250" localSheetId="1" hidden="1">Sheet1!$F$483</definedName>
    <definedName name="QB_ROW_9166250" localSheetId="1" hidden="1">Sheet1!$F$482</definedName>
    <definedName name="QB_ROW_9167250" localSheetId="1" hidden="1">Sheet1!$F$485</definedName>
    <definedName name="QB_ROW_9168250" localSheetId="1" hidden="1">Sheet1!$F$480</definedName>
    <definedName name="QB_ROW_9169250" localSheetId="1" hidden="1">Sheet1!$F$481</definedName>
    <definedName name="QB_ROW_9170250" localSheetId="1" hidden="1">Sheet1!$F$508</definedName>
    <definedName name="QB_ROW_9171250" localSheetId="1" hidden="1">Sheet1!$F$507</definedName>
    <definedName name="QB_ROW_9172250" localSheetId="1" hidden="1">Sheet1!$F$506</definedName>
    <definedName name="QB_ROW_917250" localSheetId="1" hidden="1">Sheet1!$F$1685</definedName>
    <definedName name="QB_ROW_9173250" localSheetId="1" hidden="1">Sheet1!$F$509</definedName>
    <definedName name="QB_ROW_9174250" localSheetId="1" hidden="1">Sheet1!$F$504</definedName>
    <definedName name="QB_ROW_9175250" localSheetId="1" hidden="1">Sheet1!$F$505</definedName>
    <definedName name="QB_ROW_9176250" localSheetId="1" hidden="1">Sheet1!$F$492</definedName>
    <definedName name="QB_ROW_9177250" localSheetId="1" hidden="1">Sheet1!$F$491</definedName>
    <definedName name="QB_ROW_9178250" localSheetId="1" hidden="1">Sheet1!$F$490</definedName>
    <definedName name="QB_ROW_9179250" localSheetId="1" hidden="1">Sheet1!$F$493</definedName>
    <definedName name="QB_ROW_9180250" localSheetId="1" hidden="1">Sheet1!$F$488</definedName>
    <definedName name="QB_ROW_9181250" localSheetId="1" hidden="1">Sheet1!$F$489</definedName>
    <definedName name="QB_ROW_9182250" localSheetId="1" hidden="1">Sheet1!$F$524</definedName>
    <definedName name="QB_ROW_918250" localSheetId="1" hidden="1">Sheet1!$F$1686</definedName>
    <definedName name="QB_ROW_9183250" localSheetId="1" hidden="1">Sheet1!$F$523</definedName>
    <definedName name="QB_ROW_9184250" localSheetId="1" hidden="1">Sheet1!$F$522</definedName>
    <definedName name="QB_ROW_9185250" localSheetId="1" hidden="1">Sheet1!$F$525</definedName>
    <definedName name="QB_ROW_9186250" localSheetId="1" hidden="1">Sheet1!$F$520</definedName>
    <definedName name="QB_ROW_9187250" localSheetId="1" hidden="1">Sheet1!$F$521</definedName>
    <definedName name="QB_ROW_9188250" localSheetId="1" hidden="1">Sheet1!$F$516</definedName>
    <definedName name="QB_ROW_9189250" localSheetId="1" hidden="1">Sheet1!$F$515</definedName>
    <definedName name="QB_ROW_9190250" localSheetId="1" hidden="1">Sheet1!$F$514</definedName>
    <definedName name="QB_ROW_9191250" localSheetId="1" hidden="1">Sheet1!$F$517</definedName>
    <definedName name="QB_ROW_9192250" localSheetId="1" hidden="1">Sheet1!$F$512</definedName>
    <definedName name="QB_ROW_919250" localSheetId="1" hidden="1">Sheet1!$F$1862</definedName>
    <definedName name="QB_ROW_9193250" localSheetId="1" hidden="1">Sheet1!$F$513</definedName>
    <definedName name="QB_ROW_9194250" localSheetId="1" hidden="1">Sheet1!$F$500</definedName>
    <definedName name="QB_ROW_9195250" localSheetId="1" hidden="1">Sheet1!$F$499</definedName>
    <definedName name="QB_ROW_9196250" localSheetId="1" hidden="1">Sheet1!$F$498</definedName>
    <definedName name="QB_ROW_9197250" localSheetId="1" hidden="1">Sheet1!$F$501</definedName>
    <definedName name="QB_ROW_9198250" localSheetId="1" hidden="1">Sheet1!$F$496</definedName>
    <definedName name="QB_ROW_9199250" localSheetId="1" hidden="1">Sheet1!$F$497</definedName>
    <definedName name="QB_ROW_9200030" localSheetId="1" hidden="1">Sheet1!$D$2928</definedName>
    <definedName name="QB_ROW_9200330" localSheetId="1" hidden="1">Sheet1!$D$2963</definedName>
    <definedName name="QB_ROW_9201020" localSheetId="1" hidden="1">Sheet1!$C$2927</definedName>
    <definedName name="QB_ROW_9201320" localSheetId="1" hidden="1">Sheet1!$C$3043</definedName>
    <definedName name="QB_ROW_9202040" localSheetId="1" hidden="1">Sheet1!$E$2929</definedName>
    <definedName name="QB_ROW_9202340" localSheetId="1" hidden="1">Sheet1!$E$2962</definedName>
    <definedName name="QB_ROW_920250" localSheetId="1" hidden="1">Sheet1!$F$1863</definedName>
    <definedName name="QB_ROW_9203050" localSheetId="1" hidden="1">Sheet1!$F$2956</definedName>
    <definedName name="QB_ROW_9203350" localSheetId="1" hidden="1">Sheet1!$F$2961</definedName>
    <definedName name="QB_ROW_92040" localSheetId="1" hidden="1">Sheet1!$E$1658</definedName>
    <definedName name="QB_ROW_9204050" localSheetId="1" hidden="1">Sheet1!$F$2930</definedName>
    <definedName name="QB_ROW_9204350" localSheetId="1" hidden="1">Sheet1!$F$2936</definedName>
    <definedName name="QB_ROW_9205050" localSheetId="1" hidden="1">Sheet1!$F$2950</definedName>
    <definedName name="QB_ROW_9205350" localSheetId="1" hidden="1">Sheet1!$F$2955</definedName>
    <definedName name="QB_ROW_9206050" localSheetId="1" hidden="1">Sheet1!$F$2937</definedName>
    <definedName name="QB_ROW_9206350" localSheetId="1" hidden="1">Sheet1!$F$2942</definedName>
    <definedName name="QB_ROW_9207050" localSheetId="1" hidden="1">Sheet1!$F$2943</definedName>
    <definedName name="QB_ROW_9207350" localSheetId="1" hidden="1">Sheet1!$F$2949</definedName>
    <definedName name="QB_ROW_9208260" localSheetId="1" hidden="1">Sheet1!$G$2959</definedName>
    <definedName name="QB_ROW_9209260" localSheetId="1" hidden="1">Sheet1!$G$2958</definedName>
    <definedName name="QB_ROW_9210260" localSheetId="1" hidden="1">Sheet1!$G$2957</definedName>
    <definedName name="QB_ROW_9211260" localSheetId="1" hidden="1">Sheet1!$G$2960</definedName>
    <definedName name="QB_ROW_921250" localSheetId="1" hidden="1">Sheet1!$F$1864</definedName>
    <definedName name="QB_ROW_9216260" localSheetId="1" hidden="1">Sheet1!$G$2934</definedName>
    <definedName name="QB_ROW_9217260" localSheetId="1" hidden="1">Sheet1!$G$2933</definedName>
    <definedName name="QB_ROW_9218260" localSheetId="1" hidden="1">Sheet1!$G$2932</definedName>
    <definedName name="QB_ROW_9219260" localSheetId="1" hidden="1">Sheet1!$G$2935</definedName>
    <definedName name="QB_ROW_9220260" localSheetId="1" hidden="1">Sheet1!$G$2931</definedName>
    <definedName name="QB_ROW_922250" localSheetId="1" hidden="1">Sheet1!$F$1865</definedName>
    <definedName name="QB_ROW_9225260" localSheetId="1" hidden="1">Sheet1!$G$2953</definedName>
    <definedName name="QB_ROW_9226260" localSheetId="1" hidden="1">Sheet1!$G$2952</definedName>
    <definedName name="QB_ROW_9227260" localSheetId="1" hidden="1">Sheet1!$G$2954</definedName>
    <definedName name="QB_ROW_9228260" localSheetId="1" hidden="1">Sheet1!$G$2951</definedName>
    <definedName name="QB_ROW_923250" localSheetId="1" hidden="1">Sheet1!$F$1866</definedName>
    <definedName name="QB_ROW_9233260" localSheetId="1" hidden="1">Sheet1!$G$2940</definedName>
    <definedName name="QB_ROW_92340" localSheetId="1" hidden="1">Sheet1!$E$1674</definedName>
    <definedName name="QB_ROW_9234260" localSheetId="1" hidden="1">Sheet1!$G$2939</definedName>
    <definedName name="QB_ROW_9235260" localSheetId="1" hidden="1">Sheet1!$G$2941</definedName>
    <definedName name="QB_ROW_9236260" localSheetId="1" hidden="1">Sheet1!$G$2938</definedName>
    <definedName name="QB_ROW_9240260" localSheetId="1" hidden="1">Sheet1!$G$2947</definedName>
    <definedName name="QB_ROW_9241260" localSheetId="1" hidden="1">Sheet1!$G$2946</definedName>
    <definedName name="QB_ROW_9242260" localSheetId="1" hidden="1">Sheet1!$G$2945</definedName>
    <definedName name="QB_ROW_924250" localSheetId="1" hidden="1">Sheet1!$F$1846</definedName>
    <definedName name="QB_ROW_9243260" localSheetId="1" hidden="1">Sheet1!$G$2948</definedName>
    <definedName name="QB_ROW_9244260" localSheetId="1" hidden="1">Sheet1!$G$2944</definedName>
    <definedName name="QB_ROW_9248030" localSheetId="1" hidden="1">Sheet1!$D$1999</definedName>
    <definedName name="QB_ROW_9248330" localSheetId="1" hidden="1">Sheet1!$D$2032</definedName>
    <definedName name="QB_ROW_9249040" localSheetId="1" hidden="1">Sheet1!$E$2000</definedName>
    <definedName name="QB_ROW_9249340" localSheetId="1" hidden="1">Sheet1!$E$2007</definedName>
    <definedName name="QB_ROW_9250040" localSheetId="1" hidden="1">Sheet1!$E$2008</definedName>
    <definedName name="QB_ROW_9250340" localSheetId="1" hidden="1">Sheet1!$E$2015</definedName>
    <definedName name="QB_ROW_9251040" localSheetId="1" hidden="1">Sheet1!$E$2016</definedName>
    <definedName name="QB_ROW_9251340" localSheetId="1" hidden="1">Sheet1!$E$2023</definedName>
    <definedName name="QB_ROW_9252040" localSheetId="1" hidden="1">Sheet1!$E$2024</definedName>
    <definedName name="QB_ROW_9252340" localSheetId="1" hidden="1">Sheet1!$E$2031</definedName>
    <definedName name="QB_ROW_925250" localSheetId="1" hidden="1">Sheet1!$F$1847</definedName>
    <definedName name="QB_ROW_9253250" localSheetId="1" hidden="1">Sheet1!$F$2005</definedName>
    <definedName name="QB_ROW_9254250" localSheetId="1" hidden="1">Sheet1!$F$2004</definedName>
    <definedName name="QB_ROW_9255250" localSheetId="1" hidden="1">Sheet1!$F$2003</definedName>
    <definedName name="QB_ROW_9256250" localSheetId="1" hidden="1">Sheet1!$F$2006</definedName>
    <definedName name="QB_ROW_9257250" localSheetId="1" hidden="1">Sheet1!$F$2001</definedName>
    <definedName name="QB_ROW_9258250" localSheetId="1" hidden="1">Sheet1!$F$2002</definedName>
    <definedName name="QB_ROW_9261250" localSheetId="1" hidden="1">Sheet1!$F$2013</definedName>
    <definedName name="QB_ROW_9262250" localSheetId="1" hidden="1">Sheet1!$F$2012</definedName>
    <definedName name="QB_ROW_926250" localSheetId="1" hidden="1">Sheet1!$F$1848</definedName>
    <definedName name="QB_ROW_9263250" localSheetId="1" hidden="1">Sheet1!$F$2011</definedName>
    <definedName name="QB_ROW_9264250" localSheetId="1" hidden="1">Sheet1!$F$2014</definedName>
    <definedName name="QB_ROW_9265250" localSheetId="1" hidden="1">Sheet1!$F$2009</definedName>
    <definedName name="QB_ROW_9266250" localSheetId="1" hidden="1">Sheet1!$F$2010</definedName>
    <definedName name="QB_ROW_9269250" localSheetId="1" hidden="1">Sheet1!$F$2021</definedName>
    <definedName name="QB_ROW_9270250" localSheetId="1" hidden="1">Sheet1!$F$2020</definedName>
    <definedName name="QB_ROW_9271250" localSheetId="1" hidden="1">Sheet1!$F$2019</definedName>
    <definedName name="QB_ROW_9272250" localSheetId="1" hidden="1">Sheet1!$F$2022</definedName>
    <definedName name="QB_ROW_927250" localSheetId="1" hidden="1">Sheet1!$F$1849</definedName>
    <definedName name="QB_ROW_9273250" localSheetId="1" hidden="1">Sheet1!$F$2017</definedName>
    <definedName name="QB_ROW_9274250" localSheetId="1" hidden="1">Sheet1!$F$2018</definedName>
    <definedName name="QB_ROW_9277250" localSheetId="1" hidden="1">Sheet1!$F$2029</definedName>
    <definedName name="QB_ROW_9278250" localSheetId="1" hidden="1">Sheet1!$F$2028</definedName>
    <definedName name="QB_ROW_9279250" localSheetId="1" hidden="1">Sheet1!$F$2027</definedName>
    <definedName name="QB_ROW_9280250" localSheetId="1" hidden="1">Sheet1!$F$2030</definedName>
    <definedName name="QB_ROW_9281250" localSheetId="1" hidden="1">Sheet1!$F$2025</definedName>
    <definedName name="QB_ROW_9282250" localSheetId="1" hidden="1">Sheet1!$F$2026</definedName>
    <definedName name="QB_ROW_928250" localSheetId="1" hidden="1">Sheet1!$F$1850</definedName>
    <definedName name="QB_ROW_929250" localSheetId="1" hidden="1">Sheet1!$F$1851</definedName>
    <definedName name="QB_ROW_930250" localSheetId="1" hidden="1">Sheet1!$F$1791</definedName>
    <definedName name="QB_ROW_93040" localSheetId="1" hidden="1">Sheet1!$E$1618</definedName>
    <definedName name="QB_ROW_931250" localSheetId="1" hidden="1">Sheet1!$F$1792</definedName>
    <definedName name="QB_ROW_932250" localSheetId="1" hidden="1">Sheet1!$F$1793</definedName>
    <definedName name="QB_ROW_9330" localSheetId="1" hidden="1">Sheet1!$D$3246</definedName>
    <definedName name="QB_ROW_933250" localSheetId="1" hidden="1">Sheet1!$F$1795</definedName>
    <definedName name="QB_ROW_93340" localSheetId="1" hidden="1">Sheet1!$E$1634</definedName>
    <definedName name="QB_ROW_934250" localSheetId="1" hidden="1">Sheet1!$F$1794</definedName>
    <definedName name="QB_ROW_935250" localSheetId="1" hidden="1">Sheet1!$F$1645</definedName>
    <definedName name="QB_ROW_936250" localSheetId="1" hidden="1">Sheet1!$F$1646</definedName>
    <definedName name="QB_ROW_937250" localSheetId="1" hidden="1">Sheet1!$F$1647</definedName>
    <definedName name="QB_ROW_938250" localSheetId="1" hidden="1">Sheet1!$F$1648</definedName>
    <definedName name="QB_ROW_939250" localSheetId="1" hidden="1">Sheet1!$F$1649</definedName>
    <definedName name="QB_ROW_9402040" localSheetId="1" hidden="1">Sheet1!$E$2062</definedName>
    <definedName name="QB_ROW_9402340" localSheetId="1" hidden="1">Sheet1!$E$2065</definedName>
    <definedName name="QB_ROW_940250" localSheetId="1" hidden="1">Sheet1!$F$1650</definedName>
    <definedName name="QB_ROW_94040" localSheetId="1" hidden="1">Sheet1!$E$1688</definedName>
    <definedName name="QB_ROW_9404250" localSheetId="1" hidden="1">Sheet1!$F$2064</definedName>
    <definedName name="QB_ROW_9408250" localSheetId="1" hidden="1">Sheet1!$F$2063</definedName>
    <definedName name="QB_ROW_9410040" localSheetId="1" hidden="1">Sheet1!$E$1985</definedName>
    <definedName name="QB_ROW_9410340" localSheetId="1" hidden="1">Sheet1!$E$1989</definedName>
    <definedName name="QB_ROW_941250" localSheetId="1" hidden="1">Sheet1!$F$1668</definedName>
    <definedName name="QB_ROW_942250" localSheetId="1" hidden="1">Sheet1!$F$1669</definedName>
    <definedName name="QB_ROW_9423250" localSheetId="1" hidden="1">Sheet1!$F$1986</definedName>
    <definedName name="QB_ROW_9424250" localSheetId="1" hidden="1">Sheet1!$F$1987</definedName>
    <definedName name="QB_ROW_9426250" localSheetId="1" hidden="1">Sheet1!$F$1988</definedName>
    <definedName name="QB_ROW_9427040" localSheetId="1" hidden="1">Sheet1!$E$75</definedName>
    <definedName name="QB_ROW_9427340" localSheetId="1" hidden="1">Sheet1!$E$79</definedName>
    <definedName name="QB_ROW_9428040" localSheetId="1" hidden="1">Sheet1!$E$53</definedName>
    <definedName name="QB_ROW_9428340" localSheetId="1" hidden="1">Sheet1!$E$57</definedName>
    <definedName name="QB_ROW_943250" localSheetId="1" hidden="1">Sheet1!$F$1670</definedName>
    <definedName name="QB_ROW_94340" localSheetId="1" hidden="1">Sheet1!$E$1703</definedName>
    <definedName name="QB_ROW_9434250" localSheetId="1" hidden="1">Sheet1!$F$76</definedName>
    <definedName name="QB_ROW_9435250" localSheetId="1" hidden="1">Sheet1!$F$77</definedName>
    <definedName name="QB_ROW_9436250" localSheetId="1" hidden="1">Sheet1!$F$78</definedName>
    <definedName name="QB_ROW_9442250" localSheetId="1" hidden="1">Sheet1!$F$54</definedName>
    <definedName name="QB_ROW_944250" localSheetId="1" hidden="1">Sheet1!$F$1671</definedName>
    <definedName name="QB_ROW_9443250" localSheetId="1" hidden="1">Sheet1!$F$55</definedName>
    <definedName name="QB_ROW_9444250" localSheetId="1" hidden="1">Sheet1!$F$56</definedName>
    <definedName name="QB_ROW_9445040" localSheetId="1" hidden="1">Sheet1!$E$2360</definedName>
    <definedName name="QB_ROW_9445340" localSheetId="1" hidden="1">Sheet1!$E$2368</definedName>
    <definedName name="QB_ROW_9446040" localSheetId="1" hidden="1">Sheet1!$E$2346</definedName>
    <definedName name="QB_ROW_9446340" localSheetId="1" hidden="1">Sheet1!$E$2352</definedName>
    <definedName name="QB_ROW_9447040" localSheetId="1" hidden="1">Sheet1!$E$2369</definedName>
    <definedName name="QB_ROW_9447340" localSheetId="1" hidden="1">Sheet1!$E$2378</definedName>
    <definedName name="QB_ROW_9448040" localSheetId="1" hidden="1">Sheet1!$E$2353</definedName>
    <definedName name="QB_ROW_9448340" localSheetId="1" hidden="1">Sheet1!$E$2359</definedName>
    <definedName name="QB_ROW_9449250" localSheetId="1" hidden="1">Sheet1!$F$2366</definedName>
    <definedName name="QB_ROW_9450250" localSheetId="1" hidden="1">Sheet1!$F$2365</definedName>
    <definedName name="QB_ROW_9451250" localSheetId="1" hidden="1">Sheet1!$F$2364</definedName>
    <definedName name="QB_ROW_9452250" localSheetId="1" hidden="1">Sheet1!$F$2367</definedName>
    <definedName name="QB_ROW_945250" localSheetId="1" hidden="1">Sheet1!$F$1672</definedName>
    <definedName name="QB_ROW_9453250" localSheetId="1" hidden="1">Sheet1!$F$2361</definedName>
    <definedName name="QB_ROW_9454250" localSheetId="1" hidden="1">Sheet1!$F$2362</definedName>
    <definedName name="QB_ROW_9455250" localSheetId="1" hidden="1">Sheet1!$F$2363</definedName>
    <definedName name="QB_ROW_9457250" localSheetId="1" hidden="1">Sheet1!$F$2350</definedName>
    <definedName name="QB_ROW_9458250" localSheetId="1" hidden="1">Sheet1!$F$2349</definedName>
    <definedName name="QB_ROW_9459250" localSheetId="1" hidden="1">Sheet1!$F$2348</definedName>
    <definedName name="QB_ROW_9460250" localSheetId="1" hidden="1">Sheet1!$F$2351</definedName>
    <definedName name="QB_ROW_9461250" localSheetId="1" hidden="1">Sheet1!$F$2347</definedName>
    <definedName name="QB_ROW_946250" localSheetId="1" hidden="1">Sheet1!$F$1673</definedName>
    <definedName name="QB_ROW_9465250" localSheetId="1" hidden="1">Sheet1!$F$2376</definedName>
    <definedName name="QB_ROW_9466250" localSheetId="1" hidden="1">Sheet1!$F$2375</definedName>
    <definedName name="QB_ROW_9467250" localSheetId="1" hidden="1">Sheet1!$F$2374</definedName>
    <definedName name="QB_ROW_9468250" localSheetId="1" hidden="1">Sheet1!$F$2377</definedName>
    <definedName name="QB_ROW_9469250" localSheetId="1" hidden="1">Sheet1!$F$2370</definedName>
    <definedName name="QB_ROW_9470250" localSheetId="1" hidden="1">Sheet1!$F$2371</definedName>
    <definedName name="QB_ROW_9471250" localSheetId="1" hidden="1">Sheet1!$F$2372</definedName>
    <definedName name="QB_ROW_9472250" localSheetId="1" hidden="1">Sheet1!$F$2373</definedName>
    <definedName name="QB_ROW_947250" localSheetId="1" hidden="1">Sheet1!$F$1628</definedName>
    <definedName name="QB_ROW_9473250" localSheetId="1" hidden="1">Sheet1!$F$2357</definedName>
    <definedName name="QB_ROW_9474250" localSheetId="1" hidden="1">Sheet1!$F$2356</definedName>
    <definedName name="QB_ROW_9475250" localSheetId="1" hidden="1">Sheet1!$F$2355</definedName>
    <definedName name="QB_ROW_9476250" localSheetId="1" hidden="1">Sheet1!$F$2358</definedName>
    <definedName name="QB_ROW_9477250" localSheetId="1" hidden="1">Sheet1!$F$2354</definedName>
    <definedName name="QB_ROW_9482050" localSheetId="1" hidden="1">Sheet1!$F$543</definedName>
    <definedName name="QB_ROW_9482350" localSheetId="1" hidden="1">Sheet1!$F$547</definedName>
    <definedName name="QB_ROW_948250" localSheetId="1" hidden="1">Sheet1!$F$1630</definedName>
    <definedName name="QB_ROW_9491260" localSheetId="1" hidden="1">Sheet1!$G$546</definedName>
    <definedName name="QB_ROW_9492260" localSheetId="1" hidden="1">Sheet1!$G$545</definedName>
    <definedName name="QB_ROW_949250" localSheetId="1" hidden="1">Sheet1!$F$1631</definedName>
    <definedName name="QB_ROW_9493260" localSheetId="1" hidden="1">Sheet1!$G$544</definedName>
    <definedName name="QB_ROW_950250" localSheetId="1" hidden="1">Sheet1!$F$1632</definedName>
    <definedName name="QB_ROW_95040" localSheetId="1" hidden="1">Sheet1!$E$1569</definedName>
    <definedName name="QB_ROW_951250" localSheetId="1" hidden="1">Sheet1!$F$1633</definedName>
    <definedName name="QB_ROW_9522050" localSheetId="1" hidden="1">Sheet1!$F$538</definedName>
    <definedName name="QB_ROW_9522350" localSheetId="1" hidden="1">Sheet1!$F$540</definedName>
    <definedName name="QB_ROW_952250" localSheetId="1" hidden="1">Sheet1!$F$1698</definedName>
    <definedName name="QB_ROW_953250" localSheetId="1" hidden="1">Sheet1!$F$1699</definedName>
    <definedName name="QB_ROW_95340" localSheetId="1" hidden="1">Sheet1!$E$1582</definedName>
    <definedName name="QB_ROW_9534260" localSheetId="1" hidden="1">Sheet1!$G$539</definedName>
    <definedName name="QB_ROW_954250" localSheetId="1" hidden="1">Sheet1!$F$1700</definedName>
    <definedName name="QB_ROW_9543040" localSheetId="1" hidden="1">Sheet1!$E$270</definedName>
    <definedName name="QB_ROW_9543340" localSheetId="1" hidden="1">Sheet1!$E$278</definedName>
    <definedName name="QB_ROW_9544250" localSheetId="1" hidden="1">Sheet1!$F$276</definedName>
    <definedName name="QB_ROW_9545250" localSheetId="1" hidden="1">Sheet1!$F$275</definedName>
    <definedName name="QB_ROW_9546250" localSheetId="1" hidden="1">Sheet1!$F$274</definedName>
    <definedName name="QB_ROW_9547250" localSheetId="1" hidden="1">Sheet1!$F$277</definedName>
    <definedName name="QB_ROW_9548250" localSheetId="1" hidden="1">Sheet1!$F$271</definedName>
    <definedName name="QB_ROW_9549250" localSheetId="1" hidden="1">Sheet1!$F$272</definedName>
    <definedName name="QB_ROW_9551250" localSheetId="1" hidden="1">Sheet1!$F$273</definedName>
    <definedName name="QB_ROW_9552040" localSheetId="1" hidden="1">Sheet1!$E$1652</definedName>
    <definedName name="QB_ROW_9552340" localSheetId="1" hidden="1">Sheet1!$E$1657</definedName>
    <definedName name="QB_ROW_955250" localSheetId="1" hidden="1">Sheet1!$F$1701</definedName>
    <definedName name="QB_ROW_9554040" localSheetId="1" hidden="1">Sheet1!$E$1797</definedName>
    <definedName name="QB_ROW_9554340" localSheetId="1" hidden="1">Sheet1!$E$1803</definedName>
    <definedName name="QB_ROW_9557250" localSheetId="1" hidden="1">Sheet1!$F$1655</definedName>
    <definedName name="QB_ROW_9558250" localSheetId="1" hidden="1">Sheet1!$F$1656</definedName>
    <definedName name="QB_ROW_9559250" localSheetId="1" hidden="1">Sheet1!$F$1653</definedName>
    <definedName name="QB_ROW_9560250" localSheetId="1" hidden="1">Sheet1!$F$1654</definedName>
    <definedName name="QB_ROW_956250" localSheetId="1" hidden="1">Sheet1!$F$1702</definedName>
    <definedName name="QB_ROW_9571250" localSheetId="1" hidden="1">Sheet1!$F$1801</definedName>
    <definedName name="QB_ROW_9572250" localSheetId="1" hidden="1">Sheet1!$F$1800</definedName>
    <definedName name="QB_ROW_957250" localSheetId="1" hidden="1">Sheet1!$F$1884</definedName>
    <definedName name="QB_ROW_9573250" localSheetId="1" hidden="1">Sheet1!$F$1799</definedName>
    <definedName name="QB_ROW_9574250" localSheetId="1" hidden="1">Sheet1!$F$1802</definedName>
    <definedName name="QB_ROW_9575250" localSheetId="1" hidden="1">Sheet1!$F$1798</definedName>
    <definedName name="QB_ROW_9580050" localSheetId="1" hidden="1">Sheet1!$F$1062</definedName>
    <definedName name="QB_ROW_9580350" localSheetId="1" hidden="1">Sheet1!$F$1068</definedName>
    <definedName name="QB_ROW_9582260" localSheetId="1" hidden="1">Sheet1!$G$1066</definedName>
    <definedName name="QB_ROW_958250" localSheetId="1" hidden="1">Sheet1!$F$1883</definedName>
    <definedName name="QB_ROW_9583260" localSheetId="1" hidden="1">Sheet1!$G$1065</definedName>
    <definedName name="QB_ROW_9584260" localSheetId="1" hidden="1">Sheet1!$G$1067</definedName>
    <definedName name="QB_ROW_9585260" localSheetId="1" hidden="1">Sheet1!$G$1063</definedName>
    <definedName name="QB_ROW_9586260" localSheetId="1" hidden="1">Sheet1!$G$1064</definedName>
    <definedName name="QB_ROW_959250" localSheetId="1" hidden="1">Sheet1!$F$1587</definedName>
    <definedName name="QB_ROW_9597030" localSheetId="1" hidden="1">Sheet1!$D$1125</definedName>
    <definedName name="QB_ROW_9597330" localSheetId="1" hidden="1">Sheet1!$D$1130</definedName>
    <definedName name="QB_ROW_9599030" localSheetId="1" hidden="1">Sheet1!$D$1073</definedName>
    <definedName name="QB_ROW_9599330" localSheetId="1" hidden="1">Sheet1!$D$1082</definedName>
    <definedName name="QB_ROW_9600030" localSheetId="1" hidden="1">Sheet1!$D$1151</definedName>
    <definedName name="QB_ROW_9600330" localSheetId="1" hidden="1">Sheet1!$D$1159</definedName>
    <definedName name="QB_ROW_9601240" localSheetId="1" hidden="1">Sheet1!$E$1128</definedName>
    <definedName name="QB_ROW_9602240" localSheetId="1" hidden="1">Sheet1!$E$1127</definedName>
    <definedName name="QB_ROW_960250" localSheetId="1" hidden="1">Sheet1!$F$1586</definedName>
    <definedName name="QB_ROW_9603240" localSheetId="1" hidden="1">Sheet1!$E$1126</definedName>
    <definedName name="QB_ROW_96040" localSheetId="1" hidden="1">Sheet1!$E$1476</definedName>
    <definedName name="QB_ROW_9604240" localSheetId="1" hidden="1">Sheet1!$E$1129</definedName>
    <definedName name="QB_ROW_9609240" localSheetId="1" hidden="1">Sheet1!$E$1079</definedName>
    <definedName name="QB_ROW_9610240" localSheetId="1" hidden="1">Sheet1!$E$1078</definedName>
    <definedName name="QB_ROW_9611240" localSheetId="1" hidden="1">Sheet1!$E$1077</definedName>
    <definedName name="QB_ROW_9612240" localSheetId="1" hidden="1">Sheet1!$E$1080</definedName>
    <definedName name="QB_ROW_961250" localSheetId="1" hidden="1">Sheet1!$F$1753</definedName>
    <definedName name="QB_ROW_9613240" localSheetId="1" hidden="1">Sheet1!$E$1074</definedName>
    <definedName name="QB_ROW_9614240" localSheetId="1" hidden="1">Sheet1!$E$1075</definedName>
    <definedName name="QB_ROW_9616240" localSheetId="1" hidden="1">Sheet1!$E$1076</definedName>
    <definedName name="QB_ROW_9617240" localSheetId="1" hidden="1">Sheet1!$E$1156</definedName>
    <definedName name="QB_ROW_9618240" localSheetId="1" hidden="1">Sheet1!$E$1155</definedName>
    <definedName name="QB_ROW_9619240" localSheetId="1" hidden="1">Sheet1!$E$1154</definedName>
    <definedName name="QB_ROW_9620240" localSheetId="1" hidden="1">Sheet1!$E$1157</definedName>
    <definedName name="QB_ROW_9621240" localSheetId="1" hidden="1">Sheet1!$E$1152</definedName>
    <definedName name="QB_ROW_9622240" localSheetId="1" hidden="1">Sheet1!$E$1153</definedName>
    <definedName name="QB_ROW_962250" localSheetId="1" hidden="1">Sheet1!$F$1752</definedName>
    <definedName name="QB_ROW_963250" localSheetId="1" hidden="1">Sheet1!$F$1604</definedName>
    <definedName name="QB_ROW_96340" localSheetId="1" hidden="1">Sheet1!$E$1491</definedName>
    <definedName name="QB_ROW_9640220" localSheetId="1" hidden="1">Sheet1!$C$3251</definedName>
    <definedName name="QB_ROW_9641220" localSheetId="1" hidden="1">Sheet1!$C$3250</definedName>
    <definedName name="QB_ROW_964250" localSheetId="1" hidden="1">Sheet1!$F$1603</definedName>
    <definedName name="QB_ROW_9651250" localSheetId="1" hidden="1">Sheet1!$F$461</definedName>
    <definedName name="QB_ROW_9652250" localSheetId="1" hidden="1">Sheet1!$F$230</definedName>
    <definedName name="QB_ROW_965250" localSheetId="1" hidden="1">Sheet1!$F$1706</definedName>
    <definedName name="QB_ROW_9653250" localSheetId="1" hidden="1">Sheet1!$F$363</definedName>
    <definedName name="QB_ROW_9654250" localSheetId="1" hidden="1">Sheet1!$F$314</definedName>
    <definedName name="QB_ROW_9655250" localSheetId="1" hidden="1">Sheet1!$F$409</definedName>
    <definedName name="QB_ROW_9658240" localSheetId="1" hidden="1">Sheet1!$E$1158</definedName>
    <definedName name="QB_ROW_9659240" localSheetId="1" hidden="1">Sheet1!$E$1081</definedName>
    <definedName name="QB_ROW_9660050" localSheetId="1" hidden="1">Sheet1!$F$948</definedName>
    <definedName name="QB_ROW_9660350" localSheetId="1" hidden="1">Sheet1!$F$955</definedName>
    <definedName name="QB_ROW_9661260" localSheetId="1" hidden="1">Sheet1!$G$953</definedName>
    <definedName name="QB_ROW_9662260" localSheetId="1" hidden="1">Sheet1!$G$952</definedName>
    <definedName name="QB_ROW_966250" localSheetId="1" hidden="1">Sheet1!$F$1705</definedName>
    <definedName name="QB_ROW_9663260" localSheetId="1" hidden="1">Sheet1!$G$951</definedName>
    <definedName name="QB_ROW_9664260" localSheetId="1" hidden="1">Sheet1!$G$954</definedName>
    <definedName name="QB_ROW_9665260" localSheetId="1" hidden="1">Sheet1!$G$949</definedName>
    <definedName name="QB_ROW_9666260" localSheetId="1" hidden="1">Sheet1!$G$950</definedName>
    <definedName name="QB_ROW_967250" localSheetId="1" hidden="1">Sheet1!$F$1723</definedName>
    <definedName name="QB_ROW_9679030" localSheetId="1" hidden="1">Sheet1!$D$1122</definedName>
    <definedName name="QB_ROW_9679330" localSheetId="1" hidden="1">Sheet1!$D$1124</definedName>
    <definedName name="QB_ROW_968250" localSheetId="1" hidden="1">Sheet1!$F$1722</definedName>
    <definedName name="QB_ROW_9683240" localSheetId="1" hidden="1">Sheet1!$E$1123</definedName>
    <definedName name="QB_ROW_9701250" localSheetId="1" hidden="1">Sheet1!$F$2411</definedName>
    <definedName name="QB_ROW_9702250" localSheetId="1" hidden="1">Sheet1!$F$2410</definedName>
    <definedName name="QB_ROW_9703250" localSheetId="1" hidden="1">Sheet1!$F$2409</definedName>
    <definedName name="QB_ROW_97040" localSheetId="1" hidden="1">Sheet1!$E$1539</definedName>
    <definedName name="QB_ROW_9704250" localSheetId="1" hidden="1">Sheet1!$F$2412</definedName>
    <definedName name="QB_ROW_9705250" localSheetId="1" hidden="1">Sheet1!$F$2405</definedName>
    <definedName name="QB_ROW_9706250" localSheetId="1" hidden="1">Sheet1!$F$2406</definedName>
    <definedName name="QB_ROW_9707250" localSheetId="1" hidden="1">Sheet1!$F$2407</definedName>
    <definedName name="QB_ROW_9708250" localSheetId="1" hidden="1">Sheet1!$F$2408</definedName>
    <definedName name="QB_ROW_9709250" localSheetId="1" hidden="1">Sheet1!$F$2419</definedName>
    <definedName name="QB_ROW_9710250" localSheetId="1" hidden="1">Sheet1!$F$2418</definedName>
    <definedName name="QB_ROW_9711250" localSheetId="1" hidden="1">Sheet1!$F$2417</definedName>
    <definedName name="QB_ROW_9712250" localSheetId="1" hidden="1">Sheet1!$F$2420</definedName>
    <definedName name="QB_ROW_971250" localSheetId="1" hidden="1">Sheet1!$F$1806</definedName>
    <definedName name="QB_ROW_9713250" localSheetId="1" hidden="1">Sheet1!$F$2413</definedName>
    <definedName name="QB_ROW_9714250" localSheetId="1" hidden="1">Sheet1!$F$2414</definedName>
    <definedName name="QB_ROW_9715250" localSheetId="1" hidden="1">Sheet1!$F$2415</definedName>
    <definedName name="QB_ROW_9716250" localSheetId="1" hidden="1">Sheet1!$F$2416</definedName>
    <definedName name="QB_ROW_9717250" localSheetId="1" hidden="1">Sheet1!$F$2427</definedName>
    <definedName name="QB_ROW_9718250" localSheetId="1" hidden="1">Sheet1!$F$2426</definedName>
    <definedName name="QB_ROW_9719250" localSheetId="1" hidden="1">Sheet1!$F$2425</definedName>
    <definedName name="QB_ROW_9720250" localSheetId="1" hidden="1">Sheet1!$F$2428</definedName>
    <definedName name="QB_ROW_9721250" localSheetId="1" hidden="1">Sheet1!$F$2421</definedName>
    <definedName name="QB_ROW_9722250" localSheetId="1" hidden="1">Sheet1!$F$2422</definedName>
    <definedName name="QB_ROW_972250" localSheetId="1" hidden="1">Sheet1!$F$1805</definedName>
    <definedName name="QB_ROW_9723250" localSheetId="1" hidden="1">Sheet1!$F$2423</definedName>
    <definedName name="QB_ROW_9724250" localSheetId="1" hidden="1">Sheet1!$F$2424</definedName>
    <definedName name="QB_ROW_9725250" localSheetId="1" hidden="1">Sheet1!$F$2435</definedName>
    <definedName name="QB_ROW_9726250" localSheetId="1" hidden="1">Sheet1!$F$2434</definedName>
    <definedName name="QB_ROW_9727250" localSheetId="1" hidden="1">Sheet1!$F$2433</definedName>
    <definedName name="QB_ROW_9728250" localSheetId="1" hidden="1">Sheet1!$F$2436</definedName>
    <definedName name="QB_ROW_9729250" localSheetId="1" hidden="1">Sheet1!$F$2429</definedName>
    <definedName name="QB_ROW_9730250" localSheetId="1" hidden="1">Sheet1!$F$2430</definedName>
    <definedName name="QB_ROW_9731250" localSheetId="1" hidden="1">Sheet1!$F$2431</definedName>
    <definedName name="QB_ROW_9732250" localSheetId="1" hidden="1">Sheet1!$F$2432</definedName>
    <definedName name="QB_ROW_973250" localSheetId="1" hidden="1">Sheet1!$F$1870</definedName>
    <definedName name="QB_ROW_9733250" localSheetId="1" hidden="1">Sheet1!$F$2443</definedName>
    <definedName name="QB_ROW_97340" localSheetId="1" hidden="1">Sheet1!$E$1552</definedName>
    <definedName name="QB_ROW_9734250" localSheetId="1" hidden="1">Sheet1!$F$2442</definedName>
    <definedName name="QB_ROW_9735250" localSheetId="1" hidden="1">Sheet1!$F$2441</definedName>
    <definedName name="QB_ROW_9736250" localSheetId="1" hidden="1">Sheet1!$F$2444</definedName>
    <definedName name="QB_ROW_9737250" localSheetId="1" hidden="1">Sheet1!$F$2437</definedName>
    <definedName name="QB_ROW_9738250" localSheetId="1" hidden="1">Sheet1!$F$2438</definedName>
    <definedName name="QB_ROW_9739250" localSheetId="1" hidden="1">Sheet1!$F$2439</definedName>
    <definedName name="QB_ROW_9740250" localSheetId="1" hidden="1">Sheet1!$F$2440</definedName>
    <definedName name="QB_ROW_9741250" localSheetId="1" hidden="1">Sheet1!$F$2451</definedName>
    <definedName name="QB_ROW_9742250" localSheetId="1" hidden="1">Sheet1!$F$2450</definedName>
    <definedName name="QB_ROW_974250" localSheetId="1" hidden="1">Sheet1!$F$1869</definedName>
    <definedName name="QB_ROW_9743250" localSheetId="1" hidden="1">Sheet1!$F$2449</definedName>
    <definedName name="QB_ROW_9744250" localSheetId="1" hidden="1">Sheet1!$F$2452</definedName>
    <definedName name="QB_ROW_9745250" localSheetId="1" hidden="1">Sheet1!$F$2445</definedName>
    <definedName name="QB_ROW_9746250" localSheetId="1" hidden="1">Sheet1!$F$2446</definedName>
    <definedName name="QB_ROW_9747250" localSheetId="1" hidden="1">Sheet1!$F$2447</definedName>
    <definedName name="QB_ROW_9748250" localSheetId="1" hidden="1">Sheet1!$F$2448</definedName>
    <definedName name="QB_ROW_9749250" localSheetId="1" hidden="1">Sheet1!$F$2459</definedName>
    <definedName name="QB_ROW_9750250" localSheetId="1" hidden="1">Sheet1!$F$2458</definedName>
    <definedName name="QB_ROW_9751250" localSheetId="1" hidden="1">Sheet1!$F$2457</definedName>
    <definedName name="QB_ROW_9752250" localSheetId="1" hidden="1">Sheet1!$F$2460</definedName>
    <definedName name="QB_ROW_975250" localSheetId="1" hidden="1">Sheet1!$F$1821</definedName>
    <definedName name="QB_ROW_9753250" localSheetId="1" hidden="1">Sheet1!$F$2453</definedName>
    <definedName name="QB_ROW_9754250" localSheetId="1" hidden="1">Sheet1!$F$2454</definedName>
    <definedName name="QB_ROW_9755250" localSheetId="1" hidden="1">Sheet1!$F$2455</definedName>
    <definedName name="QB_ROW_9756250" localSheetId="1" hidden="1">Sheet1!$F$2456</definedName>
    <definedName name="QB_ROW_9757040" localSheetId="1" hidden="1">Sheet1!$E$2588</definedName>
    <definedName name="QB_ROW_9757340" localSheetId="1" hidden="1">Sheet1!$E$2689</definedName>
    <definedName name="QB_ROW_9758050" localSheetId="1" hidden="1">Sheet1!$F$2679</definedName>
    <definedName name="QB_ROW_9758350" localSheetId="1" hidden="1">Sheet1!$F$2688</definedName>
    <definedName name="QB_ROW_9759050" localSheetId="1" hidden="1">Sheet1!$F$2589</definedName>
    <definedName name="QB_ROW_9759350" localSheetId="1" hidden="1">Sheet1!$F$2598</definedName>
    <definedName name="QB_ROW_9760050" localSheetId="1" hidden="1">Sheet1!$F$2619</definedName>
    <definedName name="QB_ROW_9760350" localSheetId="1" hidden="1">Sheet1!$F$2628</definedName>
    <definedName name="QB_ROW_9761050" localSheetId="1" hidden="1">Sheet1!$F$2639</definedName>
    <definedName name="QB_ROW_9761350" localSheetId="1" hidden="1">Sheet1!$F$2648</definedName>
    <definedName name="QB_ROW_9762050" localSheetId="1" hidden="1">Sheet1!$F$2659</definedName>
    <definedName name="QB_ROW_9762350" localSheetId="1" hidden="1">Sheet1!$F$2668</definedName>
    <definedName name="QB_ROW_976250" localSheetId="1" hidden="1">Sheet1!$F$1820</definedName>
    <definedName name="QB_ROW_9763050" localSheetId="1" hidden="1">Sheet1!$F$2649</definedName>
    <definedName name="QB_ROW_9763350" localSheetId="1" hidden="1">Sheet1!$F$2658</definedName>
    <definedName name="QB_ROW_9764050" localSheetId="1" hidden="1">Sheet1!$F$2599</definedName>
    <definedName name="QB_ROW_9764350" localSheetId="1" hidden="1">Sheet1!$F$2608</definedName>
    <definedName name="QB_ROW_9765050" localSheetId="1" hidden="1">Sheet1!$F$2609</definedName>
    <definedName name="QB_ROW_9765350" localSheetId="1" hidden="1">Sheet1!$F$2618</definedName>
    <definedName name="QB_ROW_9766050" localSheetId="1" hidden="1">Sheet1!$F$2629</definedName>
    <definedName name="QB_ROW_9766350" localSheetId="1" hidden="1">Sheet1!$F$2638</definedName>
    <definedName name="QB_ROW_9767050" localSheetId="1" hidden="1">Sheet1!$F$2669</definedName>
    <definedName name="QB_ROW_9767350" localSheetId="1" hidden="1">Sheet1!$F$2678</definedName>
    <definedName name="QB_ROW_9768260" localSheetId="1" hidden="1">Sheet1!$G$2686</definedName>
    <definedName name="QB_ROW_9769260" localSheetId="1" hidden="1">Sheet1!$G$2685</definedName>
    <definedName name="QB_ROW_9770260" localSheetId="1" hidden="1">Sheet1!$G$2684</definedName>
    <definedName name="QB_ROW_9771260" localSheetId="1" hidden="1">Sheet1!$G$2687</definedName>
    <definedName name="QB_ROW_9772260" localSheetId="1" hidden="1">Sheet1!$G$2680</definedName>
    <definedName name="QB_ROW_977250" localSheetId="1" hidden="1">Sheet1!$F$1677</definedName>
    <definedName name="QB_ROW_9773260" localSheetId="1" hidden="1">Sheet1!$G$2681</definedName>
    <definedName name="QB_ROW_9774260" localSheetId="1" hidden="1">Sheet1!$G$2682</definedName>
    <definedName name="QB_ROW_9775260" localSheetId="1" hidden="1">Sheet1!$G$2683</definedName>
    <definedName name="QB_ROW_9776260" localSheetId="1" hidden="1">Sheet1!$G$2596</definedName>
    <definedName name="QB_ROW_9777260" localSheetId="1" hidden="1">Sheet1!$G$2595</definedName>
    <definedName name="QB_ROW_9778260" localSheetId="1" hidden="1">Sheet1!$G$2594</definedName>
    <definedName name="QB_ROW_9779260" localSheetId="1" hidden="1">Sheet1!$G$2597</definedName>
    <definedName name="QB_ROW_9780260" localSheetId="1" hidden="1">Sheet1!$G$2590</definedName>
    <definedName name="QB_ROW_9781260" localSheetId="1" hidden="1">Sheet1!$G$2591</definedName>
    <definedName name="QB_ROW_9782260" localSheetId="1" hidden="1">Sheet1!$G$2592</definedName>
    <definedName name="QB_ROW_978250" localSheetId="1" hidden="1">Sheet1!$F$1676</definedName>
    <definedName name="QB_ROW_9783260" localSheetId="1" hidden="1">Sheet1!$G$2593</definedName>
    <definedName name="QB_ROW_9784260" localSheetId="1" hidden="1">Sheet1!$G$2646</definedName>
    <definedName name="QB_ROW_9785260" localSheetId="1" hidden="1">Sheet1!$G$2645</definedName>
    <definedName name="QB_ROW_9786260" localSheetId="1" hidden="1">Sheet1!$G$2644</definedName>
    <definedName name="QB_ROW_9787260" localSheetId="1" hidden="1">Sheet1!$G$2647</definedName>
    <definedName name="QB_ROW_9788260" localSheetId="1" hidden="1">Sheet1!$G$2640</definedName>
    <definedName name="QB_ROW_9789260" localSheetId="1" hidden="1">Sheet1!$G$2641</definedName>
    <definedName name="QB_ROW_9790260" localSheetId="1" hidden="1">Sheet1!$G$2642</definedName>
    <definedName name="QB_ROW_9791260" localSheetId="1" hidden="1">Sheet1!$G$2643</definedName>
    <definedName name="QB_ROW_9792260" localSheetId="1" hidden="1">Sheet1!$G$2606</definedName>
    <definedName name="QB_ROW_979250" localSheetId="1" hidden="1">Sheet1!$F$1855</definedName>
    <definedName name="QB_ROW_9793260" localSheetId="1" hidden="1">Sheet1!$G$2605</definedName>
    <definedName name="QB_ROW_9794260" localSheetId="1" hidden="1">Sheet1!$G$2604</definedName>
    <definedName name="QB_ROW_9795260" localSheetId="1" hidden="1">Sheet1!$G$2607</definedName>
    <definedName name="QB_ROW_9796260" localSheetId="1" hidden="1">Sheet1!$G$2600</definedName>
    <definedName name="QB_ROW_9797260" localSheetId="1" hidden="1">Sheet1!$G$2601</definedName>
    <definedName name="QB_ROW_9798260" localSheetId="1" hidden="1">Sheet1!$G$2602</definedName>
    <definedName name="QB_ROW_9799260" localSheetId="1" hidden="1">Sheet1!$G$2603</definedName>
    <definedName name="QB_ROW_9800260" localSheetId="1" hidden="1">Sheet1!$G$2656</definedName>
    <definedName name="QB_ROW_9801260" localSheetId="1" hidden="1">Sheet1!$G$2655</definedName>
    <definedName name="QB_ROW_9802260" localSheetId="1" hidden="1">Sheet1!$G$2654</definedName>
    <definedName name="QB_ROW_980250" localSheetId="1" hidden="1">Sheet1!$F$1854</definedName>
    <definedName name="QB_ROW_9803260" localSheetId="1" hidden="1">Sheet1!$G$2657</definedName>
    <definedName name="QB_ROW_98040" localSheetId="1" hidden="1">Sheet1!$E$1492</definedName>
    <definedName name="QB_ROW_9804260" localSheetId="1" hidden="1">Sheet1!$G$2650</definedName>
    <definedName name="QB_ROW_9805260" localSheetId="1" hidden="1">Sheet1!$G$2651</definedName>
    <definedName name="QB_ROW_9806260" localSheetId="1" hidden="1">Sheet1!$G$2652</definedName>
    <definedName name="QB_ROW_9807260" localSheetId="1" hidden="1">Sheet1!$G$2653</definedName>
    <definedName name="QB_ROW_9808260" localSheetId="1" hidden="1">Sheet1!$G$2666</definedName>
    <definedName name="QB_ROW_9809260" localSheetId="1" hidden="1">Sheet1!$G$2665</definedName>
    <definedName name="QB_ROW_9810260" localSheetId="1" hidden="1">Sheet1!$G$2664</definedName>
    <definedName name="QB_ROW_9811260" localSheetId="1" hidden="1">Sheet1!$G$2667</definedName>
    <definedName name="QB_ROW_9812260" localSheetId="1" hidden="1">Sheet1!$G$2660</definedName>
    <definedName name="QB_ROW_981250" localSheetId="1" hidden="1">Sheet1!$F$1838</definedName>
    <definedName name="QB_ROW_9813260" localSheetId="1" hidden="1">Sheet1!$G$2661</definedName>
    <definedName name="QB_ROW_9814260" localSheetId="1" hidden="1">Sheet1!$G$2662</definedName>
    <definedName name="QB_ROW_9815260" localSheetId="1" hidden="1">Sheet1!$G$2663</definedName>
    <definedName name="QB_ROW_9816260" localSheetId="1" hidden="1">Sheet1!$G$2626</definedName>
    <definedName name="QB_ROW_9817260" localSheetId="1" hidden="1">Sheet1!$G$2625</definedName>
    <definedName name="QB_ROW_9818260" localSheetId="1" hidden="1">Sheet1!$G$2624</definedName>
    <definedName name="QB_ROW_9819260" localSheetId="1" hidden="1">Sheet1!$G$2627</definedName>
    <definedName name="QB_ROW_9820260" localSheetId="1" hidden="1">Sheet1!$G$2620</definedName>
    <definedName name="QB_ROW_9821260" localSheetId="1" hidden="1">Sheet1!$G$2621</definedName>
    <definedName name="QB_ROW_9822260" localSheetId="1" hidden="1">Sheet1!$G$2622</definedName>
    <definedName name="QB_ROW_982250" localSheetId="1" hidden="1">Sheet1!$F$1837</definedName>
    <definedName name="QB_ROW_9823260" localSheetId="1" hidden="1">Sheet1!$G$2623</definedName>
    <definedName name="QB_ROW_9824260" localSheetId="1" hidden="1">Sheet1!$G$2636</definedName>
    <definedName name="QB_ROW_9825260" localSheetId="1" hidden="1">Sheet1!$G$2635</definedName>
    <definedName name="QB_ROW_9826260" localSheetId="1" hidden="1">Sheet1!$G$2634</definedName>
    <definedName name="QB_ROW_9827260" localSheetId="1" hidden="1">Sheet1!$G$2637</definedName>
    <definedName name="QB_ROW_9828260" localSheetId="1" hidden="1">Sheet1!$G$2630</definedName>
    <definedName name="QB_ROW_9829260" localSheetId="1" hidden="1">Sheet1!$G$2631</definedName>
    <definedName name="QB_ROW_9830260" localSheetId="1" hidden="1">Sheet1!$G$2632</definedName>
    <definedName name="QB_ROW_9831260" localSheetId="1" hidden="1">Sheet1!$G$2633</definedName>
    <definedName name="QB_ROW_9832260" localSheetId="1" hidden="1">Sheet1!$G$2616</definedName>
    <definedName name="QB_ROW_983250" localSheetId="1" hidden="1">Sheet1!$F$1785</definedName>
    <definedName name="QB_ROW_9833260" localSheetId="1" hidden="1">Sheet1!$G$2615</definedName>
    <definedName name="QB_ROW_98340" localSheetId="1" hidden="1">Sheet1!$E$1503</definedName>
    <definedName name="QB_ROW_9834260" localSheetId="1" hidden="1">Sheet1!$G$2614</definedName>
    <definedName name="QB_ROW_9835260" localSheetId="1" hidden="1">Sheet1!$G$2617</definedName>
    <definedName name="QB_ROW_9836260" localSheetId="1" hidden="1">Sheet1!$G$2610</definedName>
    <definedName name="QB_ROW_9837260" localSheetId="1" hidden="1">Sheet1!$G$2611</definedName>
    <definedName name="QB_ROW_9838260" localSheetId="1" hidden="1">Sheet1!$G$2612</definedName>
    <definedName name="QB_ROW_9839260" localSheetId="1" hidden="1">Sheet1!$G$2613</definedName>
    <definedName name="QB_ROW_9840260" localSheetId="1" hidden="1">Sheet1!$G$2676</definedName>
    <definedName name="QB_ROW_9841260" localSheetId="1" hidden="1">Sheet1!$G$2675</definedName>
    <definedName name="QB_ROW_9842260" localSheetId="1" hidden="1">Sheet1!$G$2674</definedName>
    <definedName name="QB_ROW_984250" localSheetId="1" hidden="1">Sheet1!$F$1784</definedName>
    <definedName name="QB_ROW_9843260" localSheetId="1" hidden="1">Sheet1!$G$2677</definedName>
    <definedName name="QB_ROW_9844260" localSheetId="1" hidden="1">Sheet1!$G$2670</definedName>
    <definedName name="QB_ROW_9845260" localSheetId="1" hidden="1">Sheet1!$G$2671</definedName>
    <definedName name="QB_ROW_9846260" localSheetId="1" hidden="1">Sheet1!$G$2672</definedName>
    <definedName name="QB_ROW_9847260" localSheetId="1" hidden="1">Sheet1!$G$2673</definedName>
    <definedName name="QB_ROW_985250" localSheetId="1" hidden="1">Sheet1!$F$1637</definedName>
    <definedName name="QB_ROW_9854240" localSheetId="1" hidden="1">Sheet1!$E$2839</definedName>
    <definedName name="QB_ROW_9856240" localSheetId="1" hidden="1">Sheet1!$E$2840</definedName>
    <definedName name="QB_ROW_986250" localSheetId="1" hidden="1">Sheet1!$F$1636</definedName>
    <definedName name="QB_ROW_987250" localSheetId="1" hidden="1">Sheet1!$F$1660</definedName>
    <definedName name="QB_ROW_988250" localSheetId="1" hidden="1">Sheet1!$F$1659</definedName>
    <definedName name="QB_ROW_989250" localSheetId="1" hidden="1">Sheet1!$F$1620</definedName>
    <definedName name="QB_ROW_990250" localSheetId="1" hidden="1">Sheet1!$F$1619</definedName>
    <definedName name="QB_ROW_99040" localSheetId="1" hidden="1">Sheet1!$E$1526</definedName>
    <definedName name="QB_ROW_991250" localSheetId="1" hidden="1">Sheet1!$F$1690</definedName>
    <definedName name="QB_ROW_992250" localSheetId="1" hidden="1">Sheet1!$F$1689</definedName>
    <definedName name="QB_ROW_993250" localSheetId="1" hidden="1">Sheet1!$F$1886</definedName>
    <definedName name="QB_ROW_99340" localSheetId="1" hidden="1">Sheet1!$E$1538</definedName>
    <definedName name="QB_ROW_994250" localSheetId="1" hidden="1">Sheet1!$F$1885</definedName>
    <definedName name="QB_ROW_995250" localSheetId="1" hidden="1">Sheet1!$F$1589</definedName>
    <definedName name="QB_ROW_996250" localSheetId="1" hidden="1">Sheet1!$F$1588</definedName>
    <definedName name="QB_ROW_997250" localSheetId="1" hidden="1">Sheet1!$F$1755</definedName>
    <definedName name="QB_ROW_998250" localSheetId="1" hidden="1">Sheet1!$F$1754</definedName>
    <definedName name="QB_ROW_999250" localSheetId="1" hidden="1">Sheet1!$F$1606</definedName>
    <definedName name="QBCANSUPPORTUPDATE" localSheetId="1">TRUE</definedName>
    <definedName name="QBCOMPANYFILENAME" localSheetId="1">"\\simplexserver\Company File\Shakawear.QBW"</definedName>
    <definedName name="QBENDDATE" localSheetId="1">20200831</definedName>
    <definedName name="QBHEADERSONSCREEN" localSheetId="1">FALSE</definedName>
    <definedName name="QBMETADATASIZE" localSheetId="1">5924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0</definedName>
    <definedName name="QBREPORTCOMPANYID" localSheetId="1">"3e6cc45503e94d1d9fa910f8af7ba922"</definedName>
    <definedName name="QBREPORTCOMPARECOL_ANNUALBUDGET" localSheetId="1">FALSE</definedName>
    <definedName name="QBREPORTCOMPARECOL_AVGCOGS" localSheetId="1">TRUE</definedName>
    <definedName name="QBREPORTCOMPARECOL_AVGPRICE" localSheetId="1">TRUE</definedName>
    <definedName name="QBREPORTCOMPARECOL_BUDDIFF" localSheetId="1">FALSE</definedName>
    <definedName name="QBREPORTCOMPARECOL_BUDGET" localSheetId="1">FALSE</definedName>
    <definedName name="QBREPORTCOMPARECOL_BUDPCT" localSheetId="1">FALSE</definedName>
    <definedName name="QBREPORTCOMPARECOL_COGS" localSheetId="1">TRUE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TRUE</definedName>
    <definedName name="QBREPORTCOMPARECOL_GROSSMARGINPCT" localSheetId="1">TRUE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TRUE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TRUE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21</definedName>
    <definedName name="QBREPORTSUBCOLAXIS" localSheetId="1">24</definedName>
    <definedName name="QBREPORTTYPE" localSheetId="1">10</definedName>
    <definedName name="QBROWHEADERS" localSheetId="1">7</definedName>
    <definedName name="QBSTARTDATE" localSheetId="1">20200801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260" i="1" l="1"/>
  <c r="J3260" i="1"/>
  <c r="H3260" i="1"/>
  <c r="L3259" i="1"/>
  <c r="J3259" i="1"/>
  <c r="L3258" i="1"/>
  <c r="L3257" i="1"/>
  <c r="L3255" i="1"/>
  <c r="J3255" i="1"/>
  <c r="H3255" i="1"/>
  <c r="L3254" i="1"/>
  <c r="L3252" i="1"/>
  <c r="J3252" i="1"/>
  <c r="H3252" i="1"/>
  <c r="L3251" i="1"/>
  <c r="L3250" i="1"/>
  <c r="V3248" i="1"/>
  <c r="T3248" i="1"/>
  <c r="P3248" i="1"/>
  <c r="L3248" i="1"/>
  <c r="J3248" i="1"/>
  <c r="H3248" i="1"/>
  <c r="V3247" i="1"/>
  <c r="T3247" i="1"/>
  <c r="P3247" i="1"/>
  <c r="L3247" i="1"/>
  <c r="J3247" i="1"/>
  <c r="H3247" i="1"/>
  <c r="V3246" i="1"/>
  <c r="T3246" i="1"/>
  <c r="P3246" i="1"/>
  <c r="L3246" i="1"/>
  <c r="J3246" i="1"/>
  <c r="H3246" i="1"/>
  <c r="V3245" i="1"/>
  <c r="T3245" i="1"/>
  <c r="P3245" i="1"/>
  <c r="L3245" i="1"/>
  <c r="J3245" i="1"/>
  <c r="H3245" i="1"/>
  <c r="V3244" i="1"/>
  <c r="L3244" i="1"/>
  <c r="V3243" i="1"/>
  <c r="L3243" i="1"/>
  <c r="V3242" i="1"/>
  <c r="L3242" i="1"/>
  <c r="V3241" i="1"/>
  <c r="L3241" i="1"/>
  <c r="V3240" i="1"/>
  <c r="L3240" i="1"/>
  <c r="V3239" i="1"/>
  <c r="L3239" i="1"/>
  <c r="V3238" i="1"/>
  <c r="L3238" i="1"/>
  <c r="V3237" i="1"/>
  <c r="L3237" i="1"/>
  <c r="V3236" i="1"/>
  <c r="L3236" i="1"/>
  <c r="V3234" i="1"/>
  <c r="T3234" i="1"/>
  <c r="P3234" i="1"/>
  <c r="L3234" i="1"/>
  <c r="J3234" i="1"/>
  <c r="H3234" i="1"/>
  <c r="V3233" i="1"/>
  <c r="L3233" i="1"/>
  <c r="V3232" i="1"/>
  <c r="L3232" i="1"/>
  <c r="V3231" i="1"/>
  <c r="L3231" i="1"/>
  <c r="V3230" i="1"/>
  <c r="L3230" i="1"/>
  <c r="V3229" i="1"/>
  <c r="L3229" i="1"/>
  <c r="V3228" i="1"/>
  <c r="L3228" i="1"/>
  <c r="V3227" i="1"/>
  <c r="L3227" i="1"/>
  <c r="V3226" i="1"/>
  <c r="L3226" i="1"/>
  <c r="V3224" i="1"/>
  <c r="T3224" i="1"/>
  <c r="P3224" i="1"/>
  <c r="L3224" i="1"/>
  <c r="J3224" i="1"/>
  <c r="H3224" i="1"/>
  <c r="V3223" i="1"/>
  <c r="L3223" i="1"/>
  <c r="V3222" i="1"/>
  <c r="L3222" i="1"/>
  <c r="V3221" i="1"/>
  <c r="L3221" i="1"/>
  <c r="V3220" i="1"/>
  <c r="L3220" i="1"/>
  <c r="V3219" i="1"/>
  <c r="L3219" i="1"/>
  <c r="V3218" i="1"/>
  <c r="L3218" i="1"/>
  <c r="V3217" i="1"/>
  <c r="L3217" i="1"/>
  <c r="V3216" i="1"/>
  <c r="L3216" i="1"/>
  <c r="V3214" i="1"/>
  <c r="T3214" i="1"/>
  <c r="P3214" i="1"/>
  <c r="L3214" i="1"/>
  <c r="J3214" i="1"/>
  <c r="H3214" i="1"/>
  <c r="V3213" i="1"/>
  <c r="L3213" i="1"/>
  <c r="V3212" i="1"/>
  <c r="L3212" i="1"/>
  <c r="V3211" i="1"/>
  <c r="L3211" i="1"/>
  <c r="V3210" i="1"/>
  <c r="L3210" i="1"/>
  <c r="V3209" i="1"/>
  <c r="L3209" i="1"/>
  <c r="V3208" i="1"/>
  <c r="L3208" i="1"/>
  <c r="V3207" i="1"/>
  <c r="L3207" i="1"/>
  <c r="V3206" i="1"/>
  <c r="L3206" i="1"/>
  <c r="V3205" i="1"/>
  <c r="L3205" i="1"/>
  <c r="V3203" i="1"/>
  <c r="T3203" i="1"/>
  <c r="P3203" i="1"/>
  <c r="L3203" i="1"/>
  <c r="J3203" i="1"/>
  <c r="H3203" i="1"/>
  <c r="V3202" i="1"/>
  <c r="L3202" i="1"/>
  <c r="V3201" i="1"/>
  <c r="L3201" i="1"/>
  <c r="V3200" i="1"/>
  <c r="L3200" i="1"/>
  <c r="V3199" i="1"/>
  <c r="L3199" i="1"/>
  <c r="V3198" i="1"/>
  <c r="L3198" i="1"/>
  <c r="V3197" i="1"/>
  <c r="L3197" i="1"/>
  <c r="V3196" i="1"/>
  <c r="L3196" i="1"/>
  <c r="V3195" i="1"/>
  <c r="L3195" i="1"/>
  <c r="V3194" i="1"/>
  <c r="L3194" i="1"/>
  <c r="V3192" i="1"/>
  <c r="T3192" i="1"/>
  <c r="P3192" i="1"/>
  <c r="L3192" i="1"/>
  <c r="J3192" i="1"/>
  <c r="H3192" i="1"/>
  <c r="V3191" i="1"/>
  <c r="L3191" i="1"/>
  <c r="V3190" i="1"/>
  <c r="L3190" i="1"/>
  <c r="V3189" i="1"/>
  <c r="L3189" i="1"/>
  <c r="V3188" i="1"/>
  <c r="L3188" i="1"/>
  <c r="V3187" i="1"/>
  <c r="L3187" i="1"/>
  <c r="V3186" i="1"/>
  <c r="L3186" i="1"/>
  <c r="V3185" i="1"/>
  <c r="L3185" i="1"/>
  <c r="V3184" i="1"/>
  <c r="L3184" i="1"/>
  <c r="V3182" i="1"/>
  <c r="T3182" i="1"/>
  <c r="P3182" i="1"/>
  <c r="L3182" i="1"/>
  <c r="J3182" i="1"/>
  <c r="H3182" i="1"/>
  <c r="V3181" i="1"/>
  <c r="L3181" i="1"/>
  <c r="V3180" i="1"/>
  <c r="L3180" i="1"/>
  <c r="V3179" i="1"/>
  <c r="L3179" i="1"/>
  <c r="V3178" i="1"/>
  <c r="L3178" i="1"/>
  <c r="V3177" i="1"/>
  <c r="L3177" i="1"/>
  <c r="V3176" i="1"/>
  <c r="L3176" i="1"/>
  <c r="V3175" i="1"/>
  <c r="L3175" i="1"/>
  <c r="V3173" i="1"/>
  <c r="T3173" i="1"/>
  <c r="P3173" i="1"/>
  <c r="L3173" i="1"/>
  <c r="J3173" i="1"/>
  <c r="H3173" i="1"/>
  <c r="V3172" i="1"/>
  <c r="L3172" i="1"/>
  <c r="V3171" i="1"/>
  <c r="L3171" i="1"/>
  <c r="V3170" i="1"/>
  <c r="L3170" i="1"/>
  <c r="V3169" i="1"/>
  <c r="L3169" i="1"/>
  <c r="V3168" i="1"/>
  <c r="L3168" i="1"/>
  <c r="V3167" i="1"/>
  <c r="L3167" i="1"/>
  <c r="V3166" i="1"/>
  <c r="L3166" i="1"/>
  <c r="V3165" i="1"/>
  <c r="L3165" i="1"/>
  <c r="V3164" i="1"/>
  <c r="L3164" i="1"/>
  <c r="V3162" i="1"/>
  <c r="T3162" i="1"/>
  <c r="P3162" i="1"/>
  <c r="L3162" i="1"/>
  <c r="J3162" i="1"/>
  <c r="H3162" i="1"/>
  <c r="V3161" i="1"/>
  <c r="L3161" i="1"/>
  <c r="V3160" i="1"/>
  <c r="L3160" i="1"/>
  <c r="V3159" i="1"/>
  <c r="L3159" i="1"/>
  <c r="V3158" i="1"/>
  <c r="L3158" i="1"/>
  <c r="V3157" i="1"/>
  <c r="L3157" i="1"/>
  <c r="V3156" i="1"/>
  <c r="L3156" i="1"/>
  <c r="V3155" i="1"/>
  <c r="L3155" i="1"/>
  <c r="V3153" i="1"/>
  <c r="T3153" i="1"/>
  <c r="P3153" i="1"/>
  <c r="L3153" i="1"/>
  <c r="J3153" i="1"/>
  <c r="H3153" i="1"/>
  <c r="V3152" i="1"/>
  <c r="L3152" i="1"/>
  <c r="V3151" i="1"/>
  <c r="L3151" i="1"/>
  <c r="V3150" i="1"/>
  <c r="L3150" i="1"/>
  <c r="V3149" i="1"/>
  <c r="L3149" i="1"/>
  <c r="V3148" i="1"/>
  <c r="L3148" i="1"/>
  <c r="V3147" i="1"/>
  <c r="L3147" i="1"/>
  <c r="V3146" i="1"/>
  <c r="L3146" i="1"/>
  <c r="V3144" i="1"/>
  <c r="T3144" i="1"/>
  <c r="P3144" i="1"/>
  <c r="L3144" i="1"/>
  <c r="J3144" i="1"/>
  <c r="H3144" i="1"/>
  <c r="V3143" i="1"/>
  <c r="L3143" i="1"/>
  <c r="V3142" i="1"/>
  <c r="L3142" i="1"/>
  <c r="V3141" i="1"/>
  <c r="L3141" i="1"/>
  <c r="V3140" i="1"/>
  <c r="L3140" i="1"/>
  <c r="V3139" i="1"/>
  <c r="L3139" i="1"/>
  <c r="V3138" i="1"/>
  <c r="L3138" i="1"/>
  <c r="V3136" i="1"/>
  <c r="T3136" i="1"/>
  <c r="P3136" i="1"/>
  <c r="L3136" i="1"/>
  <c r="J3136" i="1"/>
  <c r="H3136" i="1"/>
  <c r="V3135" i="1"/>
  <c r="L3135" i="1"/>
  <c r="V3134" i="1"/>
  <c r="L3134" i="1"/>
  <c r="V3133" i="1"/>
  <c r="L3133" i="1"/>
  <c r="V3132" i="1"/>
  <c r="L3132" i="1"/>
  <c r="V3131" i="1"/>
  <c r="L3131" i="1"/>
  <c r="V3130" i="1"/>
  <c r="L3130" i="1"/>
  <c r="V3129" i="1"/>
  <c r="L3129" i="1"/>
  <c r="V3128" i="1"/>
  <c r="L3128" i="1"/>
  <c r="V3127" i="1"/>
  <c r="L3127" i="1"/>
  <c r="V3125" i="1"/>
  <c r="T3125" i="1"/>
  <c r="P3125" i="1"/>
  <c r="L3125" i="1"/>
  <c r="J3125" i="1"/>
  <c r="H3125" i="1"/>
  <c r="V3124" i="1"/>
  <c r="L3124" i="1"/>
  <c r="V3123" i="1"/>
  <c r="L3123" i="1"/>
  <c r="V3122" i="1"/>
  <c r="L3122" i="1"/>
  <c r="V3121" i="1"/>
  <c r="L3121" i="1"/>
  <c r="V3120" i="1"/>
  <c r="L3120" i="1"/>
  <c r="V3119" i="1"/>
  <c r="L3119" i="1"/>
  <c r="V3118" i="1"/>
  <c r="L3118" i="1"/>
  <c r="V3117" i="1"/>
  <c r="L3117" i="1"/>
  <c r="V3116" i="1"/>
  <c r="L3116" i="1"/>
  <c r="V3114" i="1"/>
  <c r="T3114" i="1"/>
  <c r="P3114" i="1"/>
  <c r="L3114" i="1"/>
  <c r="J3114" i="1"/>
  <c r="H3114" i="1"/>
  <c r="V3113" i="1"/>
  <c r="L3113" i="1"/>
  <c r="V3112" i="1"/>
  <c r="L3112" i="1"/>
  <c r="V3111" i="1"/>
  <c r="L3111" i="1"/>
  <c r="V3110" i="1"/>
  <c r="L3110" i="1"/>
  <c r="V3109" i="1"/>
  <c r="L3109" i="1"/>
  <c r="V3108" i="1"/>
  <c r="L3108" i="1"/>
  <c r="V3107" i="1"/>
  <c r="L3107" i="1"/>
  <c r="V3106" i="1"/>
  <c r="L3106" i="1"/>
  <c r="V3104" i="1"/>
  <c r="T3104" i="1"/>
  <c r="P3104" i="1"/>
  <c r="L3104" i="1"/>
  <c r="J3104" i="1"/>
  <c r="H3104" i="1"/>
  <c r="V3103" i="1"/>
  <c r="L3103" i="1"/>
  <c r="V3102" i="1"/>
  <c r="L3102" i="1"/>
  <c r="V3101" i="1"/>
  <c r="L3101" i="1"/>
  <c r="V3100" i="1"/>
  <c r="L3100" i="1"/>
  <c r="V3099" i="1"/>
  <c r="L3099" i="1"/>
  <c r="V3098" i="1"/>
  <c r="L3098" i="1"/>
  <c r="V3097" i="1"/>
  <c r="L3097" i="1"/>
  <c r="V3096" i="1"/>
  <c r="L3096" i="1"/>
  <c r="V3094" i="1"/>
  <c r="T3094" i="1"/>
  <c r="P3094" i="1"/>
  <c r="L3094" i="1"/>
  <c r="J3094" i="1"/>
  <c r="H3094" i="1"/>
  <c r="V3093" i="1"/>
  <c r="L3093" i="1"/>
  <c r="V3092" i="1"/>
  <c r="L3092" i="1"/>
  <c r="V3091" i="1"/>
  <c r="L3091" i="1"/>
  <c r="V3090" i="1"/>
  <c r="L3090" i="1"/>
  <c r="V3089" i="1"/>
  <c r="L3089" i="1"/>
  <c r="V3088" i="1"/>
  <c r="L3088" i="1"/>
  <c r="V3087" i="1"/>
  <c r="L3087" i="1"/>
  <c r="V3086" i="1"/>
  <c r="L3086" i="1"/>
  <c r="V3085" i="1"/>
  <c r="L3085" i="1"/>
  <c r="V3081" i="1"/>
  <c r="T3081" i="1"/>
  <c r="P3081" i="1"/>
  <c r="L3081" i="1"/>
  <c r="J3081" i="1"/>
  <c r="H3081" i="1"/>
  <c r="L3080" i="1"/>
  <c r="J3080" i="1"/>
  <c r="H3080" i="1"/>
  <c r="V3079" i="1"/>
  <c r="L3079" i="1"/>
  <c r="V3078" i="1"/>
  <c r="L3078" i="1"/>
  <c r="V3077" i="1"/>
  <c r="L3077" i="1"/>
  <c r="V3076" i="1"/>
  <c r="L3076" i="1"/>
  <c r="V3074" i="1"/>
  <c r="T3074" i="1"/>
  <c r="P3074" i="1"/>
  <c r="L3074" i="1"/>
  <c r="J3074" i="1"/>
  <c r="H3074" i="1"/>
  <c r="V3073" i="1"/>
  <c r="T3073" i="1"/>
  <c r="P3073" i="1"/>
  <c r="L3073" i="1"/>
  <c r="J3073" i="1"/>
  <c r="H3073" i="1"/>
  <c r="V3072" i="1"/>
  <c r="L3072" i="1"/>
  <c r="V3071" i="1"/>
  <c r="L3071" i="1"/>
  <c r="V3070" i="1"/>
  <c r="L3070" i="1"/>
  <c r="V3069" i="1"/>
  <c r="L3069" i="1"/>
  <c r="V3068" i="1"/>
  <c r="L3068" i="1"/>
  <c r="V3067" i="1"/>
  <c r="L3067" i="1"/>
  <c r="V3066" i="1"/>
  <c r="L3066" i="1"/>
  <c r="V3065" i="1"/>
  <c r="L3065" i="1"/>
  <c r="V3063" i="1"/>
  <c r="T3063" i="1"/>
  <c r="P3063" i="1"/>
  <c r="L3063" i="1"/>
  <c r="J3063" i="1"/>
  <c r="H3063" i="1"/>
  <c r="V3062" i="1"/>
  <c r="L3062" i="1"/>
  <c r="V3061" i="1"/>
  <c r="L3061" i="1"/>
  <c r="V3060" i="1"/>
  <c r="L3060" i="1"/>
  <c r="V3059" i="1"/>
  <c r="L3059" i="1"/>
  <c r="V3058" i="1"/>
  <c r="L3058" i="1"/>
  <c r="V3057" i="1"/>
  <c r="L3057" i="1"/>
  <c r="V3055" i="1"/>
  <c r="T3055" i="1"/>
  <c r="P3055" i="1"/>
  <c r="L3055" i="1"/>
  <c r="J3055" i="1"/>
  <c r="H3055" i="1"/>
  <c r="V3054" i="1"/>
  <c r="L3054" i="1"/>
  <c r="V3053" i="1"/>
  <c r="L3053" i="1"/>
  <c r="V3052" i="1"/>
  <c r="L3052" i="1"/>
  <c r="V3051" i="1"/>
  <c r="L3051" i="1"/>
  <c r="V3050" i="1"/>
  <c r="L3050" i="1"/>
  <c r="V3049" i="1"/>
  <c r="L3049" i="1"/>
  <c r="V3048" i="1"/>
  <c r="L3048" i="1"/>
  <c r="V3047" i="1"/>
  <c r="L3047" i="1"/>
  <c r="V3043" i="1"/>
  <c r="T3043" i="1"/>
  <c r="P3043" i="1"/>
  <c r="L3043" i="1"/>
  <c r="J3043" i="1"/>
  <c r="H3043" i="1"/>
  <c r="V3042" i="1"/>
  <c r="T3042" i="1"/>
  <c r="P3042" i="1"/>
  <c r="L3042" i="1"/>
  <c r="J3042" i="1"/>
  <c r="H3042" i="1"/>
  <c r="V3041" i="1"/>
  <c r="T3041" i="1"/>
  <c r="P3041" i="1"/>
  <c r="L3041" i="1"/>
  <c r="J3041" i="1"/>
  <c r="H3041" i="1"/>
  <c r="V3040" i="1"/>
  <c r="T3040" i="1"/>
  <c r="P3040" i="1"/>
  <c r="L3040" i="1"/>
  <c r="J3040" i="1"/>
  <c r="H3040" i="1"/>
  <c r="V3039" i="1"/>
  <c r="L3039" i="1"/>
  <c r="V3038" i="1"/>
  <c r="L3038" i="1"/>
  <c r="V3037" i="1"/>
  <c r="L3037" i="1"/>
  <c r="V3036" i="1"/>
  <c r="L3036" i="1"/>
  <c r="V3035" i="1"/>
  <c r="L3035" i="1"/>
  <c r="V3034" i="1"/>
  <c r="L3034" i="1"/>
  <c r="V3032" i="1"/>
  <c r="T3032" i="1"/>
  <c r="P3032" i="1"/>
  <c r="L3032" i="1"/>
  <c r="J3032" i="1"/>
  <c r="H3032" i="1"/>
  <c r="V3031" i="1"/>
  <c r="L3031" i="1"/>
  <c r="V3030" i="1"/>
  <c r="L3030" i="1"/>
  <c r="V3028" i="1"/>
  <c r="T3028" i="1"/>
  <c r="P3028" i="1"/>
  <c r="L3028" i="1"/>
  <c r="J3028" i="1"/>
  <c r="H3028" i="1"/>
  <c r="V3027" i="1"/>
  <c r="L3027" i="1"/>
  <c r="V3026" i="1"/>
  <c r="L3026" i="1"/>
  <c r="V3025" i="1"/>
  <c r="L3025" i="1"/>
  <c r="V3024" i="1"/>
  <c r="L3024" i="1"/>
  <c r="V3023" i="1"/>
  <c r="L3023" i="1"/>
  <c r="V3022" i="1"/>
  <c r="L3022" i="1"/>
  <c r="V3020" i="1"/>
  <c r="T3020" i="1"/>
  <c r="P3020" i="1"/>
  <c r="L3020" i="1"/>
  <c r="J3020" i="1"/>
  <c r="H3020" i="1"/>
  <c r="V3019" i="1"/>
  <c r="L3019" i="1"/>
  <c r="V3018" i="1"/>
  <c r="L3018" i="1"/>
  <c r="V3017" i="1"/>
  <c r="L3017" i="1"/>
  <c r="V3016" i="1"/>
  <c r="L3016" i="1"/>
  <c r="V3015" i="1"/>
  <c r="L3015" i="1"/>
  <c r="V3014" i="1"/>
  <c r="L3014" i="1"/>
  <c r="V3012" i="1"/>
  <c r="T3012" i="1"/>
  <c r="P3012" i="1"/>
  <c r="L3012" i="1"/>
  <c r="J3012" i="1"/>
  <c r="H3012" i="1"/>
  <c r="V3011" i="1"/>
  <c r="L3011" i="1"/>
  <c r="V3010" i="1"/>
  <c r="L3010" i="1"/>
  <c r="V3009" i="1"/>
  <c r="L3009" i="1"/>
  <c r="V3008" i="1"/>
  <c r="L3008" i="1"/>
  <c r="V3007" i="1"/>
  <c r="L3007" i="1"/>
  <c r="V3006" i="1"/>
  <c r="L3006" i="1"/>
  <c r="V3004" i="1"/>
  <c r="T3004" i="1"/>
  <c r="P3004" i="1"/>
  <c r="L3004" i="1"/>
  <c r="J3004" i="1"/>
  <c r="H3004" i="1"/>
  <c r="V3003" i="1"/>
  <c r="L3003" i="1"/>
  <c r="V3002" i="1"/>
  <c r="L3002" i="1"/>
  <c r="V3001" i="1"/>
  <c r="L3001" i="1"/>
  <c r="V3000" i="1"/>
  <c r="L3000" i="1"/>
  <c r="V2999" i="1"/>
  <c r="L2999" i="1"/>
  <c r="V2998" i="1"/>
  <c r="L2998" i="1"/>
  <c r="V2996" i="1"/>
  <c r="T2996" i="1"/>
  <c r="P2996" i="1"/>
  <c r="L2996" i="1"/>
  <c r="J2996" i="1"/>
  <c r="H2996" i="1"/>
  <c r="V2995" i="1"/>
  <c r="L2995" i="1"/>
  <c r="V2994" i="1"/>
  <c r="L2994" i="1"/>
  <c r="V2993" i="1"/>
  <c r="L2993" i="1"/>
  <c r="V2992" i="1"/>
  <c r="L2992" i="1"/>
  <c r="V2991" i="1"/>
  <c r="L2991" i="1"/>
  <c r="V2990" i="1"/>
  <c r="L2990" i="1"/>
  <c r="V2988" i="1"/>
  <c r="T2988" i="1"/>
  <c r="P2988" i="1"/>
  <c r="L2988" i="1"/>
  <c r="J2988" i="1"/>
  <c r="H2988" i="1"/>
  <c r="V2987" i="1"/>
  <c r="L2987" i="1"/>
  <c r="V2986" i="1"/>
  <c r="L2986" i="1"/>
  <c r="V2985" i="1"/>
  <c r="L2985" i="1"/>
  <c r="V2984" i="1"/>
  <c r="L2984" i="1"/>
  <c r="V2983" i="1"/>
  <c r="L2983" i="1"/>
  <c r="V2981" i="1"/>
  <c r="T2981" i="1"/>
  <c r="P2981" i="1"/>
  <c r="L2981" i="1"/>
  <c r="J2981" i="1"/>
  <c r="H2981" i="1"/>
  <c r="V2980" i="1"/>
  <c r="L2980" i="1"/>
  <c r="V2979" i="1"/>
  <c r="L2979" i="1"/>
  <c r="V2978" i="1"/>
  <c r="L2978" i="1"/>
  <c r="V2977" i="1"/>
  <c r="L2977" i="1"/>
  <c r="V2976" i="1"/>
  <c r="L2976" i="1"/>
  <c r="V2975" i="1"/>
  <c r="L2975" i="1"/>
  <c r="V2973" i="1"/>
  <c r="T2973" i="1"/>
  <c r="P2973" i="1"/>
  <c r="L2973" i="1"/>
  <c r="J2973" i="1"/>
  <c r="H2973" i="1"/>
  <c r="V2972" i="1"/>
  <c r="L2972" i="1"/>
  <c r="V2971" i="1"/>
  <c r="L2971" i="1"/>
  <c r="V2970" i="1"/>
  <c r="L2970" i="1"/>
  <c r="V2969" i="1"/>
  <c r="L2969" i="1"/>
  <c r="V2968" i="1"/>
  <c r="L2968" i="1"/>
  <c r="V2967" i="1"/>
  <c r="L2967" i="1"/>
  <c r="V2963" i="1"/>
  <c r="T2963" i="1"/>
  <c r="P2963" i="1"/>
  <c r="L2963" i="1"/>
  <c r="J2963" i="1"/>
  <c r="H2963" i="1"/>
  <c r="V2962" i="1"/>
  <c r="T2962" i="1"/>
  <c r="P2962" i="1"/>
  <c r="L2962" i="1"/>
  <c r="J2962" i="1"/>
  <c r="H2962" i="1"/>
  <c r="V2961" i="1"/>
  <c r="T2961" i="1"/>
  <c r="P2961" i="1"/>
  <c r="L2961" i="1"/>
  <c r="J2961" i="1"/>
  <c r="H2961" i="1"/>
  <c r="V2960" i="1"/>
  <c r="L2960" i="1"/>
  <c r="V2959" i="1"/>
  <c r="L2959" i="1"/>
  <c r="V2958" i="1"/>
  <c r="L2958" i="1"/>
  <c r="V2957" i="1"/>
  <c r="L2957" i="1"/>
  <c r="V2955" i="1"/>
  <c r="T2955" i="1"/>
  <c r="P2955" i="1"/>
  <c r="L2955" i="1"/>
  <c r="J2955" i="1"/>
  <c r="H2955" i="1"/>
  <c r="V2954" i="1"/>
  <c r="L2954" i="1"/>
  <c r="V2953" i="1"/>
  <c r="L2953" i="1"/>
  <c r="V2952" i="1"/>
  <c r="L2952" i="1"/>
  <c r="V2951" i="1"/>
  <c r="L2951" i="1"/>
  <c r="V2949" i="1"/>
  <c r="T2949" i="1"/>
  <c r="P2949" i="1"/>
  <c r="L2949" i="1"/>
  <c r="J2949" i="1"/>
  <c r="H2949" i="1"/>
  <c r="V2948" i="1"/>
  <c r="L2948" i="1"/>
  <c r="V2947" i="1"/>
  <c r="L2947" i="1"/>
  <c r="V2946" i="1"/>
  <c r="L2946" i="1"/>
  <c r="V2945" i="1"/>
  <c r="L2945" i="1"/>
  <c r="V2944" i="1"/>
  <c r="L2944" i="1"/>
  <c r="V2942" i="1"/>
  <c r="T2942" i="1"/>
  <c r="P2942" i="1"/>
  <c r="L2942" i="1"/>
  <c r="J2942" i="1"/>
  <c r="H2942" i="1"/>
  <c r="V2941" i="1"/>
  <c r="L2941" i="1"/>
  <c r="V2940" i="1"/>
  <c r="L2940" i="1"/>
  <c r="V2939" i="1"/>
  <c r="L2939" i="1"/>
  <c r="V2938" i="1"/>
  <c r="L2938" i="1"/>
  <c r="V2936" i="1"/>
  <c r="T2936" i="1"/>
  <c r="P2936" i="1"/>
  <c r="L2936" i="1"/>
  <c r="J2936" i="1"/>
  <c r="H2936" i="1"/>
  <c r="V2935" i="1"/>
  <c r="L2935" i="1"/>
  <c r="V2934" i="1"/>
  <c r="L2934" i="1"/>
  <c r="V2933" i="1"/>
  <c r="L2933" i="1"/>
  <c r="V2932" i="1"/>
  <c r="L2932" i="1"/>
  <c r="V2931" i="1"/>
  <c r="L2931" i="1"/>
  <c r="V2926" i="1"/>
  <c r="T2926" i="1"/>
  <c r="P2926" i="1"/>
  <c r="L2926" i="1"/>
  <c r="J2926" i="1"/>
  <c r="H2926" i="1"/>
  <c r="V2925" i="1"/>
  <c r="T2925" i="1"/>
  <c r="P2925" i="1"/>
  <c r="L2925" i="1"/>
  <c r="J2925" i="1"/>
  <c r="H2925" i="1"/>
  <c r="V2924" i="1"/>
  <c r="L2924" i="1"/>
  <c r="V2923" i="1"/>
  <c r="L2923" i="1"/>
  <c r="V2922" i="1"/>
  <c r="L2922" i="1"/>
  <c r="V2921" i="1"/>
  <c r="L2921" i="1"/>
  <c r="V2920" i="1"/>
  <c r="L2920" i="1"/>
  <c r="V2919" i="1"/>
  <c r="L2919" i="1"/>
  <c r="V2918" i="1"/>
  <c r="L2918" i="1"/>
  <c r="V2917" i="1"/>
  <c r="L2917" i="1"/>
  <c r="V2915" i="1"/>
  <c r="T2915" i="1"/>
  <c r="P2915" i="1"/>
  <c r="L2915" i="1"/>
  <c r="J2915" i="1"/>
  <c r="H2915" i="1"/>
  <c r="V2914" i="1"/>
  <c r="L2914" i="1"/>
  <c r="V2913" i="1"/>
  <c r="L2913" i="1"/>
  <c r="V2912" i="1"/>
  <c r="L2912" i="1"/>
  <c r="V2911" i="1"/>
  <c r="L2911" i="1"/>
  <c r="V2910" i="1"/>
  <c r="L2910" i="1"/>
  <c r="V2909" i="1"/>
  <c r="L2909" i="1"/>
  <c r="V2908" i="1"/>
  <c r="L2908" i="1"/>
  <c r="V2906" i="1"/>
  <c r="T2906" i="1"/>
  <c r="P2906" i="1"/>
  <c r="L2906" i="1"/>
  <c r="J2906" i="1"/>
  <c r="H2906" i="1"/>
  <c r="V2905" i="1"/>
  <c r="L2905" i="1"/>
  <c r="V2904" i="1"/>
  <c r="L2904" i="1"/>
  <c r="V2903" i="1"/>
  <c r="L2903" i="1"/>
  <c r="V2902" i="1"/>
  <c r="L2902" i="1"/>
  <c r="V2901" i="1"/>
  <c r="L2901" i="1"/>
  <c r="V2900" i="1"/>
  <c r="L2900" i="1"/>
  <c r="V2899" i="1"/>
  <c r="L2899" i="1"/>
  <c r="V2897" i="1"/>
  <c r="T2897" i="1"/>
  <c r="P2897" i="1"/>
  <c r="L2897" i="1"/>
  <c r="J2897" i="1"/>
  <c r="H2897" i="1"/>
  <c r="V2896" i="1"/>
  <c r="L2896" i="1"/>
  <c r="V2895" i="1"/>
  <c r="L2895" i="1"/>
  <c r="V2894" i="1"/>
  <c r="L2894" i="1"/>
  <c r="V2893" i="1"/>
  <c r="L2893" i="1"/>
  <c r="V2892" i="1"/>
  <c r="L2892" i="1"/>
  <c r="V2891" i="1"/>
  <c r="L2891" i="1"/>
  <c r="V2890" i="1"/>
  <c r="L2890" i="1"/>
  <c r="V2889" i="1"/>
  <c r="L2889" i="1"/>
  <c r="V2887" i="1"/>
  <c r="T2887" i="1"/>
  <c r="P2887" i="1"/>
  <c r="L2887" i="1"/>
  <c r="J2887" i="1"/>
  <c r="H2887" i="1"/>
  <c r="V2886" i="1"/>
  <c r="L2886" i="1"/>
  <c r="V2885" i="1"/>
  <c r="L2885" i="1"/>
  <c r="V2884" i="1"/>
  <c r="L2884" i="1"/>
  <c r="V2883" i="1"/>
  <c r="L2883" i="1"/>
  <c r="V2882" i="1"/>
  <c r="L2882" i="1"/>
  <c r="V2881" i="1"/>
  <c r="L2881" i="1"/>
  <c r="V2880" i="1"/>
  <c r="L2880" i="1"/>
  <c r="V2879" i="1"/>
  <c r="L2879" i="1"/>
  <c r="V2877" i="1"/>
  <c r="T2877" i="1"/>
  <c r="P2877" i="1"/>
  <c r="L2877" i="1"/>
  <c r="J2877" i="1"/>
  <c r="H2877" i="1"/>
  <c r="V2876" i="1"/>
  <c r="L2876" i="1"/>
  <c r="V2875" i="1"/>
  <c r="L2875" i="1"/>
  <c r="V2874" i="1"/>
  <c r="L2874" i="1"/>
  <c r="V2873" i="1"/>
  <c r="L2873" i="1"/>
  <c r="V2872" i="1"/>
  <c r="L2872" i="1"/>
  <c r="V2871" i="1"/>
  <c r="L2871" i="1"/>
  <c r="V2870" i="1"/>
  <c r="L2870" i="1"/>
  <c r="V2869" i="1"/>
  <c r="L2869" i="1"/>
  <c r="V2867" i="1"/>
  <c r="T2867" i="1"/>
  <c r="P2867" i="1"/>
  <c r="L2867" i="1"/>
  <c r="J2867" i="1"/>
  <c r="H2867" i="1"/>
  <c r="V2866" i="1"/>
  <c r="L2866" i="1"/>
  <c r="V2865" i="1"/>
  <c r="L2865" i="1"/>
  <c r="V2864" i="1"/>
  <c r="L2864" i="1"/>
  <c r="V2863" i="1"/>
  <c r="L2863" i="1"/>
  <c r="V2862" i="1"/>
  <c r="L2862" i="1"/>
  <c r="V2860" i="1"/>
  <c r="T2860" i="1"/>
  <c r="P2860" i="1"/>
  <c r="L2860" i="1"/>
  <c r="J2860" i="1"/>
  <c r="H2860" i="1"/>
  <c r="V2859" i="1"/>
  <c r="L2859" i="1"/>
  <c r="V2858" i="1"/>
  <c r="L2858" i="1"/>
  <c r="V2857" i="1"/>
  <c r="L2857" i="1"/>
  <c r="V2856" i="1"/>
  <c r="L2856" i="1"/>
  <c r="V2855" i="1"/>
  <c r="L2855" i="1"/>
  <c r="V2854" i="1"/>
  <c r="L2854" i="1"/>
  <c r="V2853" i="1"/>
  <c r="L2853" i="1"/>
  <c r="V2851" i="1"/>
  <c r="T2851" i="1"/>
  <c r="P2851" i="1"/>
  <c r="L2851" i="1"/>
  <c r="J2851" i="1"/>
  <c r="H2851" i="1"/>
  <c r="V2850" i="1"/>
  <c r="L2850" i="1"/>
  <c r="V2849" i="1"/>
  <c r="L2849" i="1"/>
  <c r="V2848" i="1"/>
  <c r="L2848" i="1"/>
  <c r="V2847" i="1"/>
  <c r="L2847" i="1"/>
  <c r="V2846" i="1"/>
  <c r="L2846" i="1"/>
  <c r="V2845" i="1"/>
  <c r="L2845" i="1"/>
  <c r="V2844" i="1"/>
  <c r="L2844" i="1"/>
  <c r="V2843" i="1"/>
  <c r="L2843" i="1"/>
  <c r="V2841" i="1"/>
  <c r="T2841" i="1"/>
  <c r="P2841" i="1"/>
  <c r="L2841" i="1"/>
  <c r="J2841" i="1"/>
  <c r="H2841" i="1"/>
  <c r="V2840" i="1"/>
  <c r="L2840" i="1"/>
  <c r="V2839" i="1"/>
  <c r="L2839" i="1"/>
  <c r="V2838" i="1"/>
  <c r="L2838" i="1"/>
  <c r="V2837" i="1"/>
  <c r="L2837" i="1"/>
  <c r="V2836" i="1"/>
  <c r="L2836" i="1"/>
  <c r="V2835" i="1"/>
  <c r="L2835" i="1"/>
  <c r="V2834" i="1"/>
  <c r="L2834" i="1"/>
  <c r="V2833" i="1"/>
  <c r="L2833" i="1"/>
  <c r="V2832" i="1"/>
  <c r="L2832" i="1"/>
  <c r="V2831" i="1"/>
  <c r="L2831" i="1"/>
  <c r="L2828" i="1"/>
  <c r="J2828" i="1"/>
  <c r="H2828" i="1"/>
  <c r="L2827" i="1"/>
  <c r="J2827" i="1"/>
  <c r="H2827" i="1"/>
  <c r="L2826" i="1"/>
  <c r="J2826" i="1"/>
  <c r="H2826" i="1"/>
  <c r="L2825" i="1"/>
  <c r="J2825" i="1"/>
  <c r="H2825" i="1"/>
  <c r="V2824" i="1"/>
  <c r="L2824" i="1"/>
  <c r="L2821" i="1"/>
  <c r="J2821" i="1"/>
  <c r="H2821" i="1"/>
  <c r="L2820" i="1"/>
  <c r="J2820" i="1"/>
  <c r="H2820" i="1"/>
  <c r="V2819" i="1"/>
  <c r="L2819" i="1"/>
  <c r="L2817" i="1"/>
  <c r="J2817" i="1"/>
  <c r="H2817" i="1"/>
  <c r="V2816" i="1"/>
  <c r="L2816" i="1"/>
  <c r="L2814" i="1"/>
  <c r="J2814" i="1"/>
  <c r="H2814" i="1"/>
  <c r="V2813" i="1"/>
  <c r="L2813" i="1"/>
  <c r="V2812" i="1"/>
  <c r="L2812" i="1"/>
  <c r="L2810" i="1"/>
  <c r="J2810" i="1"/>
  <c r="H2810" i="1"/>
  <c r="V2809" i="1"/>
  <c r="L2809" i="1"/>
  <c r="V2804" i="1"/>
  <c r="T2804" i="1"/>
  <c r="P2804" i="1"/>
  <c r="L2804" i="1"/>
  <c r="J2804" i="1"/>
  <c r="H2804" i="1"/>
  <c r="V2803" i="1"/>
  <c r="T2803" i="1"/>
  <c r="P2803" i="1"/>
  <c r="L2803" i="1"/>
  <c r="J2803" i="1"/>
  <c r="H2803" i="1"/>
  <c r="V2802" i="1"/>
  <c r="T2802" i="1"/>
  <c r="P2802" i="1"/>
  <c r="L2802" i="1"/>
  <c r="J2802" i="1"/>
  <c r="H2802" i="1"/>
  <c r="V2801" i="1"/>
  <c r="L2801" i="1"/>
  <c r="V2800" i="1"/>
  <c r="L2800" i="1"/>
  <c r="V2799" i="1"/>
  <c r="L2799" i="1"/>
  <c r="V2798" i="1"/>
  <c r="L2798" i="1"/>
  <c r="V2797" i="1"/>
  <c r="L2797" i="1"/>
  <c r="V2796" i="1"/>
  <c r="L2796" i="1"/>
  <c r="V2795" i="1"/>
  <c r="L2795" i="1"/>
  <c r="V2794" i="1"/>
  <c r="L2794" i="1"/>
  <c r="V2793" i="1"/>
  <c r="L2793" i="1"/>
  <c r="V2792" i="1"/>
  <c r="L2792" i="1"/>
  <c r="V2791" i="1"/>
  <c r="L2791" i="1"/>
  <c r="V2789" i="1"/>
  <c r="T2789" i="1"/>
  <c r="P2789" i="1"/>
  <c r="L2789" i="1"/>
  <c r="J2789" i="1"/>
  <c r="H2789" i="1"/>
  <c r="V2788" i="1"/>
  <c r="L2788" i="1"/>
  <c r="V2787" i="1"/>
  <c r="L2787" i="1"/>
  <c r="V2786" i="1"/>
  <c r="L2786" i="1"/>
  <c r="V2785" i="1"/>
  <c r="L2785" i="1"/>
  <c r="V2784" i="1"/>
  <c r="L2784" i="1"/>
  <c r="V2783" i="1"/>
  <c r="L2783" i="1"/>
  <c r="V2782" i="1"/>
  <c r="L2782" i="1"/>
  <c r="V2781" i="1"/>
  <c r="L2781" i="1"/>
  <c r="V2780" i="1"/>
  <c r="L2780" i="1"/>
  <c r="V2779" i="1"/>
  <c r="L2779" i="1"/>
  <c r="V2778" i="1"/>
  <c r="L2778" i="1"/>
  <c r="V2777" i="1"/>
  <c r="L2777" i="1"/>
  <c r="V2775" i="1"/>
  <c r="T2775" i="1"/>
  <c r="P2775" i="1"/>
  <c r="L2775" i="1"/>
  <c r="J2775" i="1"/>
  <c r="H2775" i="1"/>
  <c r="V2774" i="1"/>
  <c r="L2774" i="1"/>
  <c r="V2773" i="1"/>
  <c r="L2773" i="1"/>
  <c r="V2772" i="1"/>
  <c r="L2772" i="1"/>
  <c r="V2771" i="1"/>
  <c r="L2771" i="1"/>
  <c r="V2770" i="1"/>
  <c r="L2770" i="1"/>
  <c r="V2769" i="1"/>
  <c r="L2769" i="1"/>
  <c r="V2768" i="1"/>
  <c r="L2768" i="1"/>
  <c r="V2767" i="1"/>
  <c r="L2767" i="1"/>
  <c r="V2766" i="1"/>
  <c r="L2766" i="1"/>
  <c r="V2765" i="1"/>
  <c r="L2765" i="1"/>
  <c r="V2764" i="1"/>
  <c r="L2764" i="1"/>
  <c r="V2763" i="1"/>
  <c r="L2763" i="1"/>
  <c r="V2761" i="1"/>
  <c r="T2761" i="1"/>
  <c r="P2761" i="1"/>
  <c r="L2761" i="1"/>
  <c r="J2761" i="1"/>
  <c r="H2761" i="1"/>
  <c r="V2760" i="1"/>
  <c r="L2760" i="1"/>
  <c r="V2759" i="1"/>
  <c r="L2759" i="1"/>
  <c r="V2758" i="1"/>
  <c r="L2758" i="1"/>
  <c r="V2757" i="1"/>
  <c r="L2757" i="1"/>
  <c r="V2756" i="1"/>
  <c r="L2756" i="1"/>
  <c r="V2755" i="1"/>
  <c r="L2755" i="1"/>
  <c r="V2754" i="1"/>
  <c r="L2754" i="1"/>
  <c r="V2753" i="1"/>
  <c r="L2753" i="1"/>
  <c r="V2752" i="1"/>
  <c r="L2752" i="1"/>
  <c r="V2751" i="1"/>
  <c r="L2751" i="1"/>
  <c r="V2750" i="1"/>
  <c r="L2750" i="1"/>
  <c r="V2749" i="1"/>
  <c r="L2749" i="1"/>
  <c r="V2747" i="1"/>
  <c r="T2747" i="1"/>
  <c r="P2747" i="1"/>
  <c r="L2747" i="1"/>
  <c r="J2747" i="1"/>
  <c r="H2747" i="1"/>
  <c r="V2746" i="1"/>
  <c r="L2746" i="1"/>
  <c r="V2745" i="1"/>
  <c r="L2745" i="1"/>
  <c r="V2744" i="1"/>
  <c r="L2744" i="1"/>
  <c r="V2743" i="1"/>
  <c r="L2743" i="1"/>
  <c r="V2742" i="1"/>
  <c r="L2742" i="1"/>
  <c r="V2741" i="1"/>
  <c r="L2741" i="1"/>
  <c r="V2740" i="1"/>
  <c r="L2740" i="1"/>
  <c r="V2739" i="1"/>
  <c r="L2739" i="1"/>
  <c r="V2738" i="1"/>
  <c r="L2738" i="1"/>
  <c r="V2737" i="1"/>
  <c r="L2737" i="1"/>
  <c r="V2736" i="1"/>
  <c r="L2736" i="1"/>
  <c r="V2735" i="1"/>
  <c r="L2735" i="1"/>
  <c r="V2733" i="1"/>
  <c r="T2733" i="1"/>
  <c r="P2733" i="1"/>
  <c r="L2733" i="1"/>
  <c r="J2733" i="1"/>
  <c r="H2733" i="1"/>
  <c r="V2732" i="1"/>
  <c r="L2732" i="1"/>
  <c r="V2731" i="1"/>
  <c r="L2731" i="1"/>
  <c r="V2730" i="1"/>
  <c r="L2730" i="1"/>
  <c r="V2729" i="1"/>
  <c r="L2729" i="1"/>
  <c r="V2728" i="1"/>
  <c r="L2728" i="1"/>
  <c r="V2727" i="1"/>
  <c r="L2727" i="1"/>
  <c r="V2726" i="1"/>
  <c r="L2726" i="1"/>
  <c r="V2725" i="1"/>
  <c r="L2725" i="1"/>
  <c r="V2724" i="1"/>
  <c r="L2724" i="1"/>
  <c r="V2723" i="1"/>
  <c r="L2723" i="1"/>
  <c r="V2722" i="1"/>
  <c r="L2722" i="1"/>
  <c r="V2721" i="1"/>
  <c r="L2721" i="1"/>
  <c r="V2719" i="1"/>
  <c r="T2719" i="1"/>
  <c r="P2719" i="1"/>
  <c r="L2719" i="1"/>
  <c r="J2719" i="1"/>
  <c r="H2719" i="1"/>
  <c r="V2718" i="1"/>
  <c r="L2718" i="1"/>
  <c r="V2717" i="1"/>
  <c r="L2717" i="1"/>
  <c r="V2716" i="1"/>
  <c r="L2716" i="1"/>
  <c r="V2715" i="1"/>
  <c r="L2715" i="1"/>
  <c r="V2714" i="1"/>
  <c r="L2714" i="1"/>
  <c r="V2713" i="1"/>
  <c r="L2713" i="1"/>
  <c r="V2712" i="1"/>
  <c r="L2712" i="1"/>
  <c r="V2711" i="1"/>
  <c r="L2711" i="1"/>
  <c r="V2710" i="1"/>
  <c r="L2710" i="1"/>
  <c r="V2709" i="1"/>
  <c r="L2709" i="1"/>
  <c r="V2708" i="1"/>
  <c r="L2708" i="1"/>
  <c r="V2707" i="1"/>
  <c r="L2707" i="1"/>
  <c r="V2705" i="1"/>
  <c r="T2705" i="1"/>
  <c r="P2705" i="1"/>
  <c r="L2705" i="1"/>
  <c r="J2705" i="1"/>
  <c r="H2705" i="1"/>
  <c r="V2704" i="1"/>
  <c r="L2704" i="1"/>
  <c r="V2703" i="1"/>
  <c r="L2703" i="1"/>
  <c r="V2702" i="1"/>
  <c r="L2702" i="1"/>
  <c r="V2701" i="1"/>
  <c r="L2701" i="1"/>
  <c r="V2700" i="1"/>
  <c r="L2700" i="1"/>
  <c r="V2699" i="1"/>
  <c r="L2699" i="1"/>
  <c r="V2698" i="1"/>
  <c r="L2698" i="1"/>
  <c r="V2697" i="1"/>
  <c r="L2697" i="1"/>
  <c r="V2696" i="1"/>
  <c r="L2696" i="1"/>
  <c r="V2695" i="1"/>
  <c r="L2695" i="1"/>
  <c r="V2694" i="1"/>
  <c r="L2694" i="1"/>
  <c r="V2693" i="1"/>
  <c r="L2693" i="1"/>
  <c r="V2690" i="1"/>
  <c r="T2690" i="1"/>
  <c r="P2690" i="1"/>
  <c r="L2690" i="1"/>
  <c r="J2690" i="1"/>
  <c r="H2690" i="1"/>
  <c r="V2689" i="1"/>
  <c r="T2689" i="1"/>
  <c r="P2689" i="1"/>
  <c r="L2689" i="1"/>
  <c r="J2689" i="1"/>
  <c r="H2689" i="1"/>
  <c r="V2688" i="1"/>
  <c r="T2688" i="1"/>
  <c r="P2688" i="1"/>
  <c r="L2688" i="1"/>
  <c r="J2688" i="1"/>
  <c r="H2688" i="1"/>
  <c r="V2687" i="1"/>
  <c r="L2687" i="1"/>
  <c r="V2686" i="1"/>
  <c r="L2686" i="1"/>
  <c r="V2685" i="1"/>
  <c r="L2685" i="1"/>
  <c r="V2684" i="1"/>
  <c r="L2684" i="1"/>
  <c r="V2683" i="1"/>
  <c r="L2683" i="1"/>
  <c r="V2682" i="1"/>
  <c r="L2682" i="1"/>
  <c r="V2681" i="1"/>
  <c r="L2681" i="1"/>
  <c r="V2680" i="1"/>
  <c r="L2680" i="1"/>
  <c r="V2678" i="1"/>
  <c r="T2678" i="1"/>
  <c r="P2678" i="1"/>
  <c r="L2678" i="1"/>
  <c r="J2678" i="1"/>
  <c r="H2678" i="1"/>
  <c r="V2677" i="1"/>
  <c r="L2677" i="1"/>
  <c r="V2676" i="1"/>
  <c r="L2676" i="1"/>
  <c r="V2675" i="1"/>
  <c r="L2675" i="1"/>
  <c r="V2674" i="1"/>
  <c r="L2674" i="1"/>
  <c r="V2673" i="1"/>
  <c r="L2673" i="1"/>
  <c r="V2672" i="1"/>
  <c r="L2672" i="1"/>
  <c r="V2671" i="1"/>
  <c r="L2671" i="1"/>
  <c r="V2670" i="1"/>
  <c r="L2670" i="1"/>
  <c r="V2668" i="1"/>
  <c r="T2668" i="1"/>
  <c r="P2668" i="1"/>
  <c r="L2668" i="1"/>
  <c r="J2668" i="1"/>
  <c r="H2668" i="1"/>
  <c r="V2667" i="1"/>
  <c r="L2667" i="1"/>
  <c r="V2666" i="1"/>
  <c r="L2666" i="1"/>
  <c r="V2665" i="1"/>
  <c r="L2665" i="1"/>
  <c r="V2664" i="1"/>
  <c r="L2664" i="1"/>
  <c r="V2663" i="1"/>
  <c r="L2663" i="1"/>
  <c r="V2662" i="1"/>
  <c r="L2662" i="1"/>
  <c r="V2661" i="1"/>
  <c r="L2661" i="1"/>
  <c r="V2660" i="1"/>
  <c r="L2660" i="1"/>
  <c r="V2658" i="1"/>
  <c r="T2658" i="1"/>
  <c r="P2658" i="1"/>
  <c r="L2658" i="1"/>
  <c r="J2658" i="1"/>
  <c r="H2658" i="1"/>
  <c r="V2657" i="1"/>
  <c r="L2657" i="1"/>
  <c r="V2656" i="1"/>
  <c r="L2656" i="1"/>
  <c r="V2655" i="1"/>
  <c r="L2655" i="1"/>
  <c r="V2654" i="1"/>
  <c r="L2654" i="1"/>
  <c r="V2653" i="1"/>
  <c r="L2653" i="1"/>
  <c r="V2652" i="1"/>
  <c r="L2652" i="1"/>
  <c r="V2651" i="1"/>
  <c r="L2651" i="1"/>
  <c r="V2650" i="1"/>
  <c r="L2650" i="1"/>
  <c r="V2648" i="1"/>
  <c r="T2648" i="1"/>
  <c r="P2648" i="1"/>
  <c r="L2648" i="1"/>
  <c r="J2648" i="1"/>
  <c r="H2648" i="1"/>
  <c r="V2647" i="1"/>
  <c r="L2647" i="1"/>
  <c r="V2646" i="1"/>
  <c r="L2646" i="1"/>
  <c r="V2645" i="1"/>
  <c r="L2645" i="1"/>
  <c r="V2644" i="1"/>
  <c r="L2644" i="1"/>
  <c r="V2643" i="1"/>
  <c r="L2643" i="1"/>
  <c r="V2642" i="1"/>
  <c r="L2642" i="1"/>
  <c r="V2641" i="1"/>
  <c r="L2641" i="1"/>
  <c r="V2640" i="1"/>
  <c r="L2640" i="1"/>
  <c r="V2638" i="1"/>
  <c r="T2638" i="1"/>
  <c r="P2638" i="1"/>
  <c r="L2638" i="1"/>
  <c r="J2638" i="1"/>
  <c r="H2638" i="1"/>
  <c r="V2637" i="1"/>
  <c r="L2637" i="1"/>
  <c r="V2636" i="1"/>
  <c r="L2636" i="1"/>
  <c r="V2635" i="1"/>
  <c r="L2635" i="1"/>
  <c r="V2634" i="1"/>
  <c r="L2634" i="1"/>
  <c r="V2633" i="1"/>
  <c r="L2633" i="1"/>
  <c r="V2632" i="1"/>
  <c r="L2632" i="1"/>
  <c r="V2631" i="1"/>
  <c r="L2631" i="1"/>
  <c r="V2630" i="1"/>
  <c r="L2630" i="1"/>
  <c r="V2628" i="1"/>
  <c r="T2628" i="1"/>
  <c r="P2628" i="1"/>
  <c r="L2628" i="1"/>
  <c r="J2628" i="1"/>
  <c r="H2628" i="1"/>
  <c r="V2627" i="1"/>
  <c r="L2627" i="1"/>
  <c r="V2626" i="1"/>
  <c r="L2626" i="1"/>
  <c r="V2625" i="1"/>
  <c r="L2625" i="1"/>
  <c r="V2624" i="1"/>
  <c r="L2624" i="1"/>
  <c r="V2623" i="1"/>
  <c r="L2623" i="1"/>
  <c r="V2622" i="1"/>
  <c r="L2622" i="1"/>
  <c r="V2621" i="1"/>
  <c r="L2621" i="1"/>
  <c r="V2620" i="1"/>
  <c r="L2620" i="1"/>
  <c r="V2618" i="1"/>
  <c r="T2618" i="1"/>
  <c r="P2618" i="1"/>
  <c r="L2618" i="1"/>
  <c r="J2618" i="1"/>
  <c r="H2618" i="1"/>
  <c r="V2617" i="1"/>
  <c r="L2617" i="1"/>
  <c r="V2616" i="1"/>
  <c r="L2616" i="1"/>
  <c r="V2615" i="1"/>
  <c r="L2615" i="1"/>
  <c r="V2614" i="1"/>
  <c r="L2614" i="1"/>
  <c r="V2613" i="1"/>
  <c r="L2613" i="1"/>
  <c r="V2612" i="1"/>
  <c r="L2612" i="1"/>
  <c r="V2611" i="1"/>
  <c r="L2611" i="1"/>
  <c r="V2610" i="1"/>
  <c r="L2610" i="1"/>
  <c r="V2608" i="1"/>
  <c r="T2608" i="1"/>
  <c r="P2608" i="1"/>
  <c r="L2608" i="1"/>
  <c r="J2608" i="1"/>
  <c r="H2608" i="1"/>
  <c r="V2607" i="1"/>
  <c r="L2607" i="1"/>
  <c r="V2606" i="1"/>
  <c r="L2606" i="1"/>
  <c r="V2605" i="1"/>
  <c r="L2605" i="1"/>
  <c r="V2604" i="1"/>
  <c r="L2604" i="1"/>
  <c r="V2603" i="1"/>
  <c r="L2603" i="1"/>
  <c r="V2602" i="1"/>
  <c r="L2602" i="1"/>
  <c r="V2601" i="1"/>
  <c r="L2601" i="1"/>
  <c r="V2600" i="1"/>
  <c r="L2600" i="1"/>
  <c r="V2598" i="1"/>
  <c r="T2598" i="1"/>
  <c r="P2598" i="1"/>
  <c r="L2598" i="1"/>
  <c r="J2598" i="1"/>
  <c r="H2598" i="1"/>
  <c r="V2597" i="1"/>
  <c r="L2597" i="1"/>
  <c r="V2596" i="1"/>
  <c r="L2596" i="1"/>
  <c r="V2595" i="1"/>
  <c r="L2595" i="1"/>
  <c r="V2594" i="1"/>
  <c r="L2594" i="1"/>
  <c r="V2593" i="1"/>
  <c r="L2593" i="1"/>
  <c r="V2592" i="1"/>
  <c r="L2592" i="1"/>
  <c r="V2591" i="1"/>
  <c r="L2591" i="1"/>
  <c r="V2590" i="1"/>
  <c r="L2590" i="1"/>
  <c r="V2587" i="1"/>
  <c r="T2587" i="1"/>
  <c r="P2587" i="1"/>
  <c r="L2587" i="1"/>
  <c r="J2587" i="1"/>
  <c r="H2587" i="1"/>
  <c r="V2586" i="1"/>
  <c r="T2586" i="1"/>
  <c r="P2586" i="1"/>
  <c r="L2586" i="1"/>
  <c r="J2586" i="1"/>
  <c r="H2586" i="1"/>
  <c r="V2585" i="1"/>
  <c r="L2585" i="1"/>
  <c r="V2584" i="1"/>
  <c r="L2584" i="1"/>
  <c r="V2583" i="1"/>
  <c r="L2583" i="1"/>
  <c r="V2582" i="1"/>
  <c r="L2582" i="1"/>
  <c r="V2581" i="1"/>
  <c r="L2581" i="1"/>
  <c r="V2579" i="1"/>
  <c r="T2579" i="1"/>
  <c r="P2579" i="1"/>
  <c r="L2579" i="1"/>
  <c r="J2579" i="1"/>
  <c r="H2579" i="1"/>
  <c r="V2578" i="1"/>
  <c r="L2578" i="1"/>
  <c r="V2577" i="1"/>
  <c r="L2577" i="1"/>
  <c r="V2576" i="1"/>
  <c r="L2576" i="1"/>
  <c r="V2575" i="1"/>
  <c r="L2575" i="1"/>
  <c r="V2574" i="1"/>
  <c r="L2574" i="1"/>
  <c r="V2573" i="1"/>
  <c r="L2573" i="1"/>
  <c r="V2572" i="1"/>
  <c r="L2572" i="1"/>
  <c r="V2571" i="1"/>
  <c r="L2571" i="1"/>
  <c r="V2569" i="1"/>
  <c r="T2569" i="1"/>
  <c r="P2569" i="1"/>
  <c r="L2569" i="1"/>
  <c r="J2569" i="1"/>
  <c r="H2569" i="1"/>
  <c r="V2568" i="1"/>
  <c r="L2568" i="1"/>
  <c r="V2567" i="1"/>
  <c r="L2567" i="1"/>
  <c r="V2566" i="1"/>
  <c r="L2566" i="1"/>
  <c r="V2565" i="1"/>
  <c r="L2565" i="1"/>
  <c r="V2564" i="1"/>
  <c r="L2564" i="1"/>
  <c r="V2563" i="1"/>
  <c r="L2563" i="1"/>
  <c r="V2562" i="1"/>
  <c r="L2562" i="1"/>
  <c r="V2560" i="1"/>
  <c r="T2560" i="1"/>
  <c r="P2560" i="1"/>
  <c r="L2560" i="1"/>
  <c r="J2560" i="1"/>
  <c r="H2560" i="1"/>
  <c r="V2559" i="1"/>
  <c r="L2559" i="1"/>
  <c r="V2558" i="1"/>
  <c r="L2558" i="1"/>
  <c r="V2557" i="1"/>
  <c r="L2557" i="1"/>
  <c r="V2556" i="1"/>
  <c r="L2556" i="1"/>
  <c r="V2555" i="1"/>
  <c r="L2555" i="1"/>
  <c r="V2554" i="1"/>
  <c r="L2554" i="1"/>
  <c r="V2553" i="1"/>
  <c r="L2553" i="1"/>
  <c r="V2552" i="1"/>
  <c r="L2552" i="1"/>
  <c r="V2550" i="1"/>
  <c r="T2550" i="1"/>
  <c r="P2550" i="1"/>
  <c r="L2550" i="1"/>
  <c r="J2550" i="1"/>
  <c r="H2550" i="1"/>
  <c r="V2549" i="1"/>
  <c r="L2549" i="1"/>
  <c r="V2548" i="1"/>
  <c r="L2548" i="1"/>
  <c r="V2547" i="1"/>
  <c r="L2547" i="1"/>
  <c r="V2546" i="1"/>
  <c r="L2546" i="1"/>
  <c r="V2545" i="1"/>
  <c r="L2545" i="1"/>
  <c r="V2544" i="1"/>
  <c r="L2544" i="1"/>
  <c r="V2543" i="1"/>
  <c r="L2543" i="1"/>
  <c r="V2542" i="1"/>
  <c r="L2542" i="1"/>
  <c r="V2540" i="1"/>
  <c r="T2540" i="1"/>
  <c r="P2540" i="1"/>
  <c r="L2540" i="1"/>
  <c r="J2540" i="1"/>
  <c r="H2540" i="1"/>
  <c r="V2539" i="1"/>
  <c r="L2539" i="1"/>
  <c r="V2538" i="1"/>
  <c r="L2538" i="1"/>
  <c r="V2537" i="1"/>
  <c r="L2537" i="1"/>
  <c r="V2536" i="1"/>
  <c r="L2536" i="1"/>
  <c r="V2535" i="1"/>
  <c r="L2535" i="1"/>
  <c r="V2534" i="1"/>
  <c r="L2534" i="1"/>
  <c r="V2533" i="1"/>
  <c r="L2533" i="1"/>
  <c r="V2532" i="1"/>
  <c r="L2532" i="1"/>
  <c r="V2529" i="1"/>
  <c r="T2529" i="1"/>
  <c r="P2529" i="1"/>
  <c r="L2529" i="1"/>
  <c r="J2529" i="1"/>
  <c r="H2529" i="1"/>
  <c r="V2528" i="1"/>
  <c r="T2528" i="1"/>
  <c r="P2528" i="1"/>
  <c r="L2528" i="1"/>
  <c r="J2528" i="1"/>
  <c r="H2528" i="1"/>
  <c r="V2527" i="1"/>
  <c r="L2527" i="1"/>
  <c r="V2526" i="1"/>
  <c r="L2526" i="1"/>
  <c r="V2525" i="1"/>
  <c r="L2525" i="1"/>
  <c r="V2524" i="1"/>
  <c r="L2524" i="1"/>
  <c r="V2523" i="1"/>
  <c r="L2523" i="1"/>
  <c r="V2522" i="1"/>
  <c r="L2522" i="1"/>
  <c r="V2521" i="1"/>
  <c r="L2521" i="1"/>
  <c r="V2520" i="1"/>
  <c r="L2520" i="1"/>
  <c r="L2517" i="1"/>
  <c r="J2517" i="1"/>
  <c r="H2517" i="1"/>
  <c r="L2516" i="1"/>
  <c r="J2516" i="1"/>
  <c r="H2516" i="1"/>
  <c r="V2515" i="1"/>
  <c r="L2515" i="1"/>
  <c r="V2512" i="1"/>
  <c r="T2512" i="1"/>
  <c r="P2512" i="1"/>
  <c r="L2512" i="1"/>
  <c r="J2512" i="1"/>
  <c r="H2512" i="1"/>
  <c r="V2511" i="1"/>
  <c r="T2511" i="1"/>
  <c r="P2511" i="1"/>
  <c r="L2511" i="1"/>
  <c r="J2511" i="1"/>
  <c r="H2511" i="1"/>
  <c r="V2510" i="1"/>
  <c r="L2510" i="1"/>
  <c r="V2509" i="1"/>
  <c r="L2509" i="1"/>
  <c r="V2508" i="1"/>
  <c r="L2508" i="1"/>
  <c r="V2506" i="1"/>
  <c r="T2506" i="1"/>
  <c r="P2506" i="1"/>
  <c r="L2506" i="1"/>
  <c r="J2506" i="1"/>
  <c r="H2506" i="1"/>
  <c r="V2505" i="1"/>
  <c r="L2505" i="1"/>
  <c r="V2504" i="1"/>
  <c r="L2504" i="1"/>
  <c r="V2503" i="1"/>
  <c r="L2503" i="1"/>
  <c r="V2502" i="1"/>
  <c r="L2502" i="1"/>
  <c r="V2500" i="1"/>
  <c r="T2500" i="1"/>
  <c r="P2500" i="1"/>
  <c r="L2500" i="1"/>
  <c r="J2500" i="1"/>
  <c r="H2500" i="1"/>
  <c r="V2499" i="1"/>
  <c r="L2499" i="1"/>
  <c r="V2498" i="1"/>
  <c r="L2498" i="1"/>
  <c r="V2497" i="1"/>
  <c r="L2497" i="1"/>
  <c r="V2496" i="1"/>
  <c r="L2496" i="1"/>
  <c r="V2494" i="1"/>
  <c r="T2494" i="1"/>
  <c r="P2494" i="1"/>
  <c r="L2494" i="1"/>
  <c r="J2494" i="1"/>
  <c r="H2494" i="1"/>
  <c r="V2493" i="1"/>
  <c r="L2493" i="1"/>
  <c r="V2492" i="1"/>
  <c r="L2492" i="1"/>
  <c r="V2491" i="1"/>
  <c r="L2491" i="1"/>
  <c r="V2490" i="1"/>
  <c r="L2490" i="1"/>
  <c r="L2488" i="1"/>
  <c r="J2488" i="1"/>
  <c r="H2488" i="1"/>
  <c r="V2487" i="1"/>
  <c r="L2487" i="1"/>
  <c r="V2486" i="1"/>
  <c r="L2486" i="1"/>
  <c r="V2485" i="1"/>
  <c r="L2485" i="1"/>
  <c r="V2483" i="1"/>
  <c r="T2483" i="1"/>
  <c r="P2483" i="1"/>
  <c r="L2483" i="1"/>
  <c r="J2483" i="1"/>
  <c r="H2483" i="1"/>
  <c r="V2482" i="1"/>
  <c r="L2482" i="1"/>
  <c r="V2481" i="1"/>
  <c r="L2481" i="1"/>
  <c r="V2480" i="1"/>
  <c r="L2480" i="1"/>
  <c r="V2479" i="1"/>
  <c r="L2479" i="1"/>
  <c r="V2477" i="1"/>
  <c r="T2477" i="1"/>
  <c r="P2477" i="1"/>
  <c r="L2477" i="1"/>
  <c r="J2477" i="1"/>
  <c r="H2477" i="1"/>
  <c r="V2476" i="1"/>
  <c r="L2476" i="1"/>
  <c r="V2475" i="1"/>
  <c r="L2475" i="1"/>
  <c r="V2474" i="1"/>
  <c r="L2474" i="1"/>
  <c r="V2473" i="1"/>
  <c r="L2473" i="1"/>
  <c r="V2470" i="1"/>
  <c r="T2470" i="1"/>
  <c r="P2470" i="1"/>
  <c r="L2470" i="1"/>
  <c r="J2470" i="1"/>
  <c r="H2470" i="1"/>
  <c r="V2469" i="1"/>
  <c r="L2469" i="1"/>
  <c r="V2468" i="1"/>
  <c r="L2468" i="1"/>
  <c r="V2467" i="1"/>
  <c r="L2467" i="1"/>
  <c r="V2466" i="1"/>
  <c r="L2466" i="1"/>
  <c r="V2465" i="1"/>
  <c r="L2465" i="1"/>
  <c r="V2462" i="1"/>
  <c r="T2462" i="1"/>
  <c r="P2462" i="1"/>
  <c r="L2462" i="1"/>
  <c r="J2462" i="1"/>
  <c r="H2462" i="1"/>
  <c r="V2461" i="1"/>
  <c r="T2461" i="1"/>
  <c r="P2461" i="1"/>
  <c r="L2461" i="1"/>
  <c r="J2461" i="1"/>
  <c r="H2461" i="1"/>
  <c r="V2460" i="1"/>
  <c r="L2460" i="1"/>
  <c r="V2459" i="1"/>
  <c r="L2459" i="1"/>
  <c r="V2458" i="1"/>
  <c r="L2458" i="1"/>
  <c r="V2457" i="1"/>
  <c r="L2457" i="1"/>
  <c r="V2456" i="1"/>
  <c r="L2456" i="1"/>
  <c r="V2455" i="1"/>
  <c r="L2455" i="1"/>
  <c r="V2454" i="1"/>
  <c r="L2454" i="1"/>
  <c r="V2453" i="1"/>
  <c r="L2453" i="1"/>
  <c r="V2452" i="1"/>
  <c r="L2452" i="1"/>
  <c r="V2451" i="1"/>
  <c r="L2451" i="1"/>
  <c r="V2450" i="1"/>
  <c r="L2450" i="1"/>
  <c r="V2449" i="1"/>
  <c r="L2449" i="1"/>
  <c r="V2448" i="1"/>
  <c r="L2448" i="1"/>
  <c r="V2447" i="1"/>
  <c r="L2447" i="1"/>
  <c r="V2446" i="1"/>
  <c r="L2446" i="1"/>
  <c r="V2445" i="1"/>
  <c r="L2445" i="1"/>
  <c r="V2444" i="1"/>
  <c r="L2444" i="1"/>
  <c r="V2443" i="1"/>
  <c r="L2443" i="1"/>
  <c r="V2442" i="1"/>
  <c r="L2442" i="1"/>
  <c r="V2441" i="1"/>
  <c r="L2441" i="1"/>
  <c r="V2440" i="1"/>
  <c r="L2440" i="1"/>
  <c r="V2439" i="1"/>
  <c r="L2439" i="1"/>
  <c r="V2438" i="1"/>
  <c r="L2438" i="1"/>
  <c r="V2437" i="1"/>
  <c r="L2437" i="1"/>
  <c r="V2436" i="1"/>
  <c r="L2436" i="1"/>
  <c r="V2435" i="1"/>
  <c r="L2435" i="1"/>
  <c r="V2434" i="1"/>
  <c r="L2434" i="1"/>
  <c r="V2433" i="1"/>
  <c r="L2433" i="1"/>
  <c r="V2432" i="1"/>
  <c r="L2432" i="1"/>
  <c r="V2431" i="1"/>
  <c r="L2431" i="1"/>
  <c r="V2430" i="1"/>
  <c r="L2430" i="1"/>
  <c r="V2429" i="1"/>
  <c r="L2429" i="1"/>
  <c r="V2428" i="1"/>
  <c r="L2428" i="1"/>
  <c r="V2427" i="1"/>
  <c r="L2427" i="1"/>
  <c r="V2426" i="1"/>
  <c r="L2426" i="1"/>
  <c r="V2425" i="1"/>
  <c r="L2425" i="1"/>
  <c r="V2424" i="1"/>
  <c r="L2424" i="1"/>
  <c r="V2423" i="1"/>
  <c r="L2423" i="1"/>
  <c r="V2422" i="1"/>
  <c r="L2422" i="1"/>
  <c r="V2421" i="1"/>
  <c r="L2421" i="1"/>
  <c r="V2420" i="1"/>
  <c r="L2420" i="1"/>
  <c r="V2419" i="1"/>
  <c r="L2419" i="1"/>
  <c r="V2418" i="1"/>
  <c r="L2418" i="1"/>
  <c r="V2417" i="1"/>
  <c r="L2417" i="1"/>
  <c r="V2416" i="1"/>
  <c r="L2416" i="1"/>
  <c r="V2415" i="1"/>
  <c r="L2415" i="1"/>
  <c r="V2414" i="1"/>
  <c r="L2414" i="1"/>
  <c r="V2413" i="1"/>
  <c r="L2413" i="1"/>
  <c r="V2412" i="1"/>
  <c r="L2412" i="1"/>
  <c r="V2411" i="1"/>
  <c r="L2411" i="1"/>
  <c r="V2410" i="1"/>
  <c r="L2410" i="1"/>
  <c r="V2409" i="1"/>
  <c r="L2409" i="1"/>
  <c r="V2408" i="1"/>
  <c r="L2408" i="1"/>
  <c r="V2407" i="1"/>
  <c r="L2407" i="1"/>
  <c r="V2406" i="1"/>
  <c r="L2406" i="1"/>
  <c r="V2405" i="1"/>
  <c r="L2405" i="1"/>
  <c r="V2404" i="1"/>
  <c r="L2404" i="1"/>
  <c r="V2403" i="1"/>
  <c r="L2403" i="1"/>
  <c r="V2402" i="1"/>
  <c r="L2402" i="1"/>
  <c r="V2401" i="1"/>
  <c r="L2401" i="1"/>
  <c r="V2400" i="1"/>
  <c r="L2400" i="1"/>
  <c r="V2399" i="1"/>
  <c r="L2399" i="1"/>
  <c r="V2398" i="1"/>
  <c r="L2398" i="1"/>
  <c r="V2397" i="1"/>
  <c r="L2397" i="1"/>
  <c r="V2396" i="1"/>
  <c r="L2396" i="1"/>
  <c r="V2395" i="1"/>
  <c r="L2395" i="1"/>
  <c r="V2394" i="1"/>
  <c r="L2394" i="1"/>
  <c r="V2390" i="1"/>
  <c r="T2390" i="1"/>
  <c r="P2390" i="1"/>
  <c r="L2390" i="1"/>
  <c r="J2390" i="1"/>
  <c r="H2390" i="1"/>
  <c r="V2389" i="1"/>
  <c r="T2389" i="1"/>
  <c r="P2389" i="1"/>
  <c r="L2389" i="1"/>
  <c r="J2389" i="1"/>
  <c r="H2389" i="1"/>
  <c r="V2388" i="1"/>
  <c r="T2388" i="1"/>
  <c r="P2388" i="1"/>
  <c r="L2388" i="1"/>
  <c r="J2388" i="1"/>
  <c r="H2388" i="1"/>
  <c r="V2387" i="1"/>
  <c r="L2387" i="1"/>
  <c r="V2386" i="1"/>
  <c r="L2386" i="1"/>
  <c r="V2385" i="1"/>
  <c r="L2385" i="1"/>
  <c r="V2384" i="1"/>
  <c r="L2384" i="1"/>
  <c r="V2383" i="1"/>
  <c r="L2383" i="1"/>
  <c r="V2382" i="1"/>
  <c r="L2382" i="1"/>
  <c r="V2381" i="1"/>
  <c r="L2381" i="1"/>
  <c r="V2380" i="1"/>
  <c r="L2380" i="1"/>
  <c r="V2378" i="1"/>
  <c r="T2378" i="1"/>
  <c r="P2378" i="1"/>
  <c r="L2378" i="1"/>
  <c r="J2378" i="1"/>
  <c r="H2378" i="1"/>
  <c r="V2377" i="1"/>
  <c r="L2377" i="1"/>
  <c r="V2376" i="1"/>
  <c r="L2376" i="1"/>
  <c r="V2375" i="1"/>
  <c r="L2375" i="1"/>
  <c r="V2374" i="1"/>
  <c r="L2374" i="1"/>
  <c r="V2373" i="1"/>
  <c r="L2373" i="1"/>
  <c r="V2372" i="1"/>
  <c r="L2372" i="1"/>
  <c r="V2371" i="1"/>
  <c r="L2371" i="1"/>
  <c r="V2370" i="1"/>
  <c r="L2370" i="1"/>
  <c r="V2368" i="1"/>
  <c r="T2368" i="1"/>
  <c r="P2368" i="1"/>
  <c r="L2368" i="1"/>
  <c r="J2368" i="1"/>
  <c r="H2368" i="1"/>
  <c r="V2367" i="1"/>
  <c r="L2367" i="1"/>
  <c r="V2366" i="1"/>
  <c r="L2366" i="1"/>
  <c r="V2365" i="1"/>
  <c r="L2365" i="1"/>
  <c r="V2364" i="1"/>
  <c r="L2364" i="1"/>
  <c r="V2363" i="1"/>
  <c r="L2363" i="1"/>
  <c r="V2362" i="1"/>
  <c r="L2362" i="1"/>
  <c r="V2361" i="1"/>
  <c r="L2361" i="1"/>
  <c r="V2359" i="1"/>
  <c r="T2359" i="1"/>
  <c r="P2359" i="1"/>
  <c r="L2359" i="1"/>
  <c r="J2359" i="1"/>
  <c r="H2359" i="1"/>
  <c r="V2358" i="1"/>
  <c r="L2358" i="1"/>
  <c r="V2357" i="1"/>
  <c r="L2357" i="1"/>
  <c r="V2356" i="1"/>
  <c r="L2356" i="1"/>
  <c r="V2355" i="1"/>
  <c r="L2355" i="1"/>
  <c r="V2354" i="1"/>
  <c r="L2354" i="1"/>
  <c r="V2352" i="1"/>
  <c r="T2352" i="1"/>
  <c r="P2352" i="1"/>
  <c r="L2352" i="1"/>
  <c r="J2352" i="1"/>
  <c r="H2352" i="1"/>
  <c r="V2351" i="1"/>
  <c r="L2351" i="1"/>
  <c r="V2350" i="1"/>
  <c r="L2350" i="1"/>
  <c r="V2349" i="1"/>
  <c r="L2349" i="1"/>
  <c r="V2348" i="1"/>
  <c r="L2348" i="1"/>
  <c r="V2347" i="1"/>
  <c r="L2347" i="1"/>
  <c r="V2345" i="1"/>
  <c r="T2345" i="1"/>
  <c r="P2345" i="1"/>
  <c r="L2345" i="1"/>
  <c r="J2345" i="1"/>
  <c r="H2345" i="1"/>
  <c r="V2344" i="1"/>
  <c r="L2344" i="1"/>
  <c r="V2343" i="1"/>
  <c r="L2343" i="1"/>
  <c r="V2342" i="1"/>
  <c r="L2342" i="1"/>
  <c r="V2341" i="1"/>
  <c r="L2341" i="1"/>
  <c r="V2340" i="1"/>
  <c r="L2340" i="1"/>
  <c r="V2339" i="1"/>
  <c r="L2339" i="1"/>
  <c r="V2338" i="1"/>
  <c r="L2338" i="1"/>
  <c r="V2337" i="1"/>
  <c r="L2337" i="1"/>
  <c r="V2333" i="1"/>
  <c r="T2333" i="1"/>
  <c r="P2333" i="1"/>
  <c r="L2333" i="1"/>
  <c r="J2333" i="1"/>
  <c r="H2333" i="1"/>
  <c r="V2332" i="1"/>
  <c r="T2332" i="1"/>
  <c r="P2332" i="1"/>
  <c r="L2332" i="1"/>
  <c r="J2332" i="1"/>
  <c r="H2332" i="1"/>
  <c r="V2331" i="1"/>
  <c r="T2331" i="1"/>
  <c r="P2331" i="1"/>
  <c r="L2331" i="1"/>
  <c r="J2331" i="1"/>
  <c r="H2331" i="1"/>
  <c r="V2330" i="1"/>
  <c r="L2330" i="1"/>
  <c r="V2329" i="1"/>
  <c r="L2329" i="1"/>
  <c r="V2328" i="1"/>
  <c r="L2328" i="1"/>
  <c r="V2327" i="1"/>
  <c r="L2327" i="1"/>
  <c r="V2326" i="1"/>
  <c r="L2326" i="1"/>
  <c r="V2325" i="1"/>
  <c r="L2325" i="1"/>
  <c r="V2323" i="1"/>
  <c r="T2323" i="1"/>
  <c r="P2323" i="1"/>
  <c r="L2323" i="1"/>
  <c r="J2323" i="1"/>
  <c r="H2323" i="1"/>
  <c r="V2322" i="1"/>
  <c r="L2322" i="1"/>
  <c r="V2321" i="1"/>
  <c r="L2321" i="1"/>
  <c r="V2320" i="1"/>
  <c r="L2320" i="1"/>
  <c r="V2319" i="1"/>
  <c r="L2319" i="1"/>
  <c r="V2318" i="1"/>
  <c r="L2318" i="1"/>
  <c r="V2317" i="1"/>
  <c r="L2317" i="1"/>
  <c r="V2316" i="1"/>
  <c r="L2316" i="1"/>
  <c r="V2315" i="1"/>
  <c r="L2315" i="1"/>
  <c r="V2313" i="1"/>
  <c r="T2313" i="1"/>
  <c r="P2313" i="1"/>
  <c r="L2313" i="1"/>
  <c r="J2313" i="1"/>
  <c r="H2313" i="1"/>
  <c r="V2312" i="1"/>
  <c r="L2312" i="1"/>
  <c r="V2311" i="1"/>
  <c r="L2311" i="1"/>
  <c r="V2310" i="1"/>
  <c r="L2310" i="1"/>
  <c r="V2309" i="1"/>
  <c r="L2309" i="1"/>
  <c r="V2308" i="1"/>
  <c r="L2308" i="1"/>
  <c r="V2307" i="1"/>
  <c r="L2307" i="1"/>
  <c r="V2306" i="1"/>
  <c r="L2306" i="1"/>
  <c r="V2305" i="1"/>
  <c r="L2305" i="1"/>
  <c r="V2303" i="1"/>
  <c r="T2303" i="1"/>
  <c r="P2303" i="1"/>
  <c r="L2303" i="1"/>
  <c r="J2303" i="1"/>
  <c r="H2303" i="1"/>
  <c r="V2302" i="1"/>
  <c r="L2302" i="1"/>
  <c r="V2301" i="1"/>
  <c r="L2301" i="1"/>
  <c r="V2300" i="1"/>
  <c r="L2300" i="1"/>
  <c r="V2299" i="1"/>
  <c r="L2299" i="1"/>
  <c r="V2298" i="1"/>
  <c r="L2298" i="1"/>
  <c r="V2297" i="1"/>
  <c r="L2297" i="1"/>
  <c r="L2295" i="1"/>
  <c r="J2295" i="1"/>
  <c r="H2295" i="1"/>
  <c r="V2294" i="1"/>
  <c r="L2294" i="1"/>
  <c r="V2293" i="1"/>
  <c r="L2293" i="1"/>
  <c r="V2292" i="1"/>
  <c r="L2292" i="1"/>
  <c r="V2291" i="1"/>
  <c r="L2291" i="1"/>
  <c r="V2290" i="1"/>
  <c r="L2290" i="1"/>
  <c r="V2288" i="1"/>
  <c r="T2288" i="1"/>
  <c r="P2288" i="1"/>
  <c r="L2288" i="1"/>
  <c r="J2288" i="1"/>
  <c r="H2288" i="1"/>
  <c r="V2287" i="1"/>
  <c r="L2287" i="1"/>
  <c r="V2286" i="1"/>
  <c r="L2286" i="1"/>
  <c r="V2285" i="1"/>
  <c r="L2285" i="1"/>
  <c r="V2284" i="1"/>
  <c r="L2284" i="1"/>
  <c r="V2283" i="1"/>
  <c r="L2283" i="1"/>
  <c r="V2282" i="1"/>
  <c r="L2282" i="1"/>
  <c r="V2280" i="1"/>
  <c r="T2280" i="1"/>
  <c r="P2280" i="1"/>
  <c r="L2280" i="1"/>
  <c r="J2280" i="1"/>
  <c r="H2280" i="1"/>
  <c r="V2279" i="1"/>
  <c r="L2279" i="1"/>
  <c r="V2278" i="1"/>
  <c r="L2278" i="1"/>
  <c r="V2277" i="1"/>
  <c r="L2277" i="1"/>
  <c r="V2276" i="1"/>
  <c r="L2276" i="1"/>
  <c r="V2275" i="1"/>
  <c r="L2275" i="1"/>
  <c r="V2274" i="1"/>
  <c r="L2274" i="1"/>
  <c r="V2273" i="1"/>
  <c r="L2273" i="1"/>
  <c r="V2271" i="1"/>
  <c r="T2271" i="1"/>
  <c r="P2271" i="1"/>
  <c r="L2271" i="1"/>
  <c r="J2271" i="1"/>
  <c r="H2271" i="1"/>
  <c r="V2270" i="1"/>
  <c r="L2270" i="1"/>
  <c r="V2269" i="1"/>
  <c r="L2269" i="1"/>
  <c r="V2268" i="1"/>
  <c r="L2268" i="1"/>
  <c r="V2267" i="1"/>
  <c r="L2267" i="1"/>
  <c r="V2266" i="1"/>
  <c r="L2266" i="1"/>
  <c r="V2265" i="1"/>
  <c r="L2265" i="1"/>
  <c r="V2264" i="1"/>
  <c r="L2264" i="1"/>
  <c r="V2263" i="1"/>
  <c r="L2263" i="1"/>
  <c r="V2261" i="1"/>
  <c r="T2261" i="1"/>
  <c r="P2261" i="1"/>
  <c r="L2261" i="1"/>
  <c r="J2261" i="1"/>
  <c r="H2261" i="1"/>
  <c r="V2260" i="1"/>
  <c r="L2260" i="1"/>
  <c r="V2259" i="1"/>
  <c r="L2259" i="1"/>
  <c r="V2258" i="1"/>
  <c r="L2258" i="1"/>
  <c r="V2256" i="1"/>
  <c r="T2256" i="1"/>
  <c r="P2256" i="1"/>
  <c r="L2256" i="1"/>
  <c r="J2256" i="1"/>
  <c r="H2256" i="1"/>
  <c r="V2255" i="1"/>
  <c r="L2255" i="1"/>
  <c r="V2254" i="1"/>
  <c r="L2254" i="1"/>
  <c r="V2253" i="1"/>
  <c r="L2253" i="1"/>
  <c r="V2252" i="1"/>
  <c r="L2252" i="1"/>
  <c r="V2251" i="1"/>
  <c r="L2251" i="1"/>
  <c r="V2250" i="1"/>
  <c r="L2250" i="1"/>
  <c r="V2248" i="1"/>
  <c r="T2248" i="1"/>
  <c r="P2248" i="1"/>
  <c r="L2248" i="1"/>
  <c r="J2248" i="1"/>
  <c r="H2248" i="1"/>
  <c r="V2247" i="1"/>
  <c r="L2247" i="1"/>
  <c r="V2246" i="1"/>
  <c r="L2246" i="1"/>
  <c r="V2245" i="1"/>
  <c r="L2245" i="1"/>
  <c r="V2244" i="1"/>
  <c r="L2244" i="1"/>
  <c r="V2243" i="1"/>
  <c r="L2243" i="1"/>
  <c r="V2242" i="1"/>
  <c r="L2242" i="1"/>
  <c r="V2240" i="1"/>
  <c r="T2240" i="1"/>
  <c r="P2240" i="1"/>
  <c r="L2240" i="1"/>
  <c r="J2240" i="1"/>
  <c r="H2240" i="1"/>
  <c r="V2239" i="1"/>
  <c r="L2239" i="1"/>
  <c r="V2238" i="1"/>
  <c r="L2238" i="1"/>
  <c r="V2237" i="1"/>
  <c r="L2237" i="1"/>
  <c r="V2236" i="1"/>
  <c r="L2236" i="1"/>
  <c r="V2235" i="1"/>
  <c r="L2235" i="1"/>
  <c r="V2234" i="1"/>
  <c r="L2234" i="1"/>
  <c r="V2233" i="1"/>
  <c r="L2233" i="1"/>
  <c r="V2231" i="1"/>
  <c r="T2231" i="1"/>
  <c r="P2231" i="1"/>
  <c r="L2231" i="1"/>
  <c r="J2231" i="1"/>
  <c r="H2231" i="1"/>
  <c r="V2230" i="1"/>
  <c r="L2230" i="1"/>
  <c r="V2229" i="1"/>
  <c r="L2229" i="1"/>
  <c r="V2228" i="1"/>
  <c r="L2228" i="1"/>
  <c r="V2227" i="1"/>
  <c r="L2227" i="1"/>
  <c r="V2226" i="1"/>
  <c r="L2226" i="1"/>
  <c r="V2225" i="1"/>
  <c r="L2225" i="1"/>
  <c r="V2224" i="1"/>
  <c r="L2224" i="1"/>
  <c r="V2222" i="1"/>
  <c r="T2222" i="1"/>
  <c r="P2222" i="1"/>
  <c r="L2222" i="1"/>
  <c r="J2222" i="1"/>
  <c r="H2222" i="1"/>
  <c r="V2221" i="1"/>
  <c r="L2221" i="1"/>
  <c r="V2220" i="1"/>
  <c r="L2220" i="1"/>
  <c r="V2219" i="1"/>
  <c r="L2219" i="1"/>
  <c r="V2218" i="1"/>
  <c r="L2218" i="1"/>
  <c r="V2217" i="1"/>
  <c r="L2217" i="1"/>
  <c r="V2216" i="1"/>
  <c r="L2216" i="1"/>
  <c r="V2215" i="1"/>
  <c r="L2215" i="1"/>
  <c r="V2214" i="1"/>
  <c r="L2214" i="1"/>
  <c r="V2212" i="1"/>
  <c r="T2212" i="1"/>
  <c r="P2212" i="1"/>
  <c r="L2212" i="1"/>
  <c r="J2212" i="1"/>
  <c r="H2212" i="1"/>
  <c r="V2211" i="1"/>
  <c r="L2211" i="1"/>
  <c r="V2210" i="1"/>
  <c r="L2210" i="1"/>
  <c r="V2209" i="1"/>
  <c r="L2209" i="1"/>
  <c r="V2208" i="1"/>
  <c r="L2208" i="1"/>
  <c r="V2207" i="1"/>
  <c r="L2207" i="1"/>
  <c r="V2206" i="1"/>
  <c r="L2206" i="1"/>
  <c r="V2204" i="1"/>
  <c r="T2204" i="1"/>
  <c r="P2204" i="1"/>
  <c r="L2204" i="1"/>
  <c r="J2204" i="1"/>
  <c r="H2204" i="1"/>
  <c r="V2203" i="1"/>
  <c r="L2203" i="1"/>
  <c r="V2202" i="1"/>
  <c r="L2202" i="1"/>
  <c r="V2201" i="1"/>
  <c r="L2201" i="1"/>
  <c r="V2200" i="1"/>
  <c r="L2200" i="1"/>
  <c r="V2199" i="1"/>
  <c r="L2199" i="1"/>
  <c r="V2198" i="1"/>
  <c r="L2198" i="1"/>
  <c r="V2197" i="1"/>
  <c r="L2197" i="1"/>
  <c r="V2196" i="1"/>
  <c r="L2196" i="1"/>
  <c r="V2194" i="1"/>
  <c r="T2194" i="1"/>
  <c r="P2194" i="1"/>
  <c r="L2194" i="1"/>
  <c r="J2194" i="1"/>
  <c r="H2194" i="1"/>
  <c r="V2193" i="1"/>
  <c r="L2193" i="1"/>
  <c r="V2192" i="1"/>
  <c r="L2192" i="1"/>
  <c r="V2191" i="1"/>
  <c r="L2191" i="1"/>
  <c r="V2190" i="1"/>
  <c r="L2190" i="1"/>
  <c r="V2188" i="1"/>
  <c r="T2188" i="1"/>
  <c r="P2188" i="1"/>
  <c r="L2188" i="1"/>
  <c r="J2188" i="1"/>
  <c r="H2188" i="1"/>
  <c r="V2187" i="1"/>
  <c r="L2187" i="1"/>
  <c r="V2186" i="1"/>
  <c r="L2186" i="1"/>
  <c r="V2185" i="1"/>
  <c r="L2185" i="1"/>
  <c r="V2184" i="1"/>
  <c r="L2184" i="1"/>
  <c r="V2183" i="1"/>
  <c r="L2183" i="1"/>
  <c r="V2182" i="1"/>
  <c r="L2182" i="1"/>
  <c r="V2181" i="1"/>
  <c r="L2181" i="1"/>
  <c r="V2180" i="1"/>
  <c r="L2180" i="1"/>
  <c r="V2178" i="1"/>
  <c r="T2178" i="1"/>
  <c r="P2178" i="1"/>
  <c r="L2178" i="1"/>
  <c r="J2178" i="1"/>
  <c r="H2178" i="1"/>
  <c r="V2177" i="1"/>
  <c r="L2177" i="1"/>
  <c r="V2176" i="1"/>
  <c r="L2176" i="1"/>
  <c r="V2175" i="1"/>
  <c r="L2175" i="1"/>
  <c r="V2174" i="1"/>
  <c r="L2174" i="1"/>
  <c r="V2173" i="1"/>
  <c r="L2173" i="1"/>
  <c r="V2172" i="1"/>
  <c r="L2172" i="1"/>
  <c r="V2168" i="1"/>
  <c r="T2168" i="1"/>
  <c r="P2168" i="1"/>
  <c r="L2168" i="1"/>
  <c r="J2168" i="1"/>
  <c r="H2168" i="1"/>
  <c r="V2167" i="1"/>
  <c r="T2167" i="1"/>
  <c r="P2167" i="1"/>
  <c r="L2167" i="1"/>
  <c r="J2167" i="1"/>
  <c r="H2167" i="1"/>
  <c r="V2166" i="1"/>
  <c r="T2166" i="1"/>
  <c r="P2166" i="1"/>
  <c r="L2166" i="1"/>
  <c r="J2166" i="1"/>
  <c r="H2166" i="1"/>
  <c r="V2165" i="1"/>
  <c r="L2165" i="1"/>
  <c r="V2164" i="1"/>
  <c r="L2164" i="1"/>
  <c r="V2163" i="1"/>
  <c r="L2163" i="1"/>
  <c r="V2162" i="1"/>
  <c r="L2162" i="1"/>
  <c r="V2161" i="1"/>
  <c r="L2161" i="1"/>
  <c r="V2160" i="1"/>
  <c r="L2160" i="1"/>
  <c r="V2159" i="1"/>
  <c r="L2159" i="1"/>
  <c r="V2157" i="1"/>
  <c r="T2157" i="1"/>
  <c r="P2157" i="1"/>
  <c r="L2157" i="1"/>
  <c r="J2157" i="1"/>
  <c r="H2157" i="1"/>
  <c r="V2156" i="1"/>
  <c r="L2156" i="1"/>
  <c r="V2155" i="1"/>
  <c r="L2155" i="1"/>
  <c r="V2154" i="1"/>
  <c r="L2154" i="1"/>
  <c r="V2153" i="1"/>
  <c r="L2153" i="1"/>
  <c r="V2151" i="1"/>
  <c r="T2151" i="1"/>
  <c r="P2151" i="1"/>
  <c r="L2151" i="1"/>
  <c r="J2151" i="1"/>
  <c r="H2151" i="1"/>
  <c r="V2150" i="1"/>
  <c r="L2150" i="1"/>
  <c r="V2149" i="1"/>
  <c r="L2149" i="1"/>
  <c r="V2148" i="1"/>
  <c r="L2148" i="1"/>
  <c r="V2147" i="1"/>
  <c r="L2147" i="1"/>
  <c r="V2146" i="1"/>
  <c r="L2146" i="1"/>
  <c r="V2145" i="1"/>
  <c r="L2145" i="1"/>
  <c r="V2143" i="1"/>
  <c r="T2143" i="1"/>
  <c r="P2143" i="1"/>
  <c r="L2143" i="1"/>
  <c r="J2143" i="1"/>
  <c r="H2143" i="1"/>
  <c r="V2142" i="1"/>
  <c r="L2142" i="1"/>
  <c r="V2141" i="1"/>
  <c r="L2141" i="1"/>
  <c r="V2140" i="1"/>
  <c r="L2140" i="1"/>
  <c r="V2139" i="1"/>
  <c r="L2139" i="1"/>
  <c r="V2138" i="1"/>
  <c r="L2138" i="1"/>
  <c r="V2137" i="1"/>
  <c r="L2137" i="1"/>
  <c r="V2136" i="1"/>
  <c r="L2136" i="1"/>
  <c r="V2134" i="1"/>
  <c r="T2134" i="1"/>
  <c r="P2134" i="1"/>
  <c r="L2134" i="1"/>
  <c r="J2134" i="1"/>
  <c r="H2134" i="1"/>
  <c r="V2133" i="1"/>
  <c r="L2133" i="1"/>
  <c r="V2132" i="1"/>
  <c r="L2132" i="1"/>
  <c r="V2131" i="1"/>
  <c r="L2131" i="1"/>
  <c r="V2130" i="1"/>
  <c r="L2130" i="1"/>
  <c r="V2129" i="1"/>
  <c r="L2129" i="1"/>
  <c r="V2128" i="1"/>
  <c r="L2128" i="1"/>
  <c r="V2127" i="1"/>
  <c r="L2127" i="1"/>
  <c r="V2126" i="1"/>
  <c r="L2126" i="1"/>
  <c r="V2124" i="1"/>
  <c r="T2124" i="1"/>
  <c r="P2124" i="1"/>
  <c r="L2124" i="1"/>
  <c r="J2124" i="1"/>
  <c r="H2124" i="1"/>
  <c r="V2123" i="1"/>
  <c r="L2123" i="1"/>
  <c r="V2122" i="1"/>
  <c r="L2122" i="1"/>
  <c r="V2121" i="1"/>
  <c r="L2121" i="1"/>
  <c r="V2120" i="1"/>
  <c r="L2120" i="1"/>
  <c r="V2119" i="1"/>
  <c r="L2119" i="1"/>
  <c r="V2118" i="1"/>
  <c r="L2118" i="1"/>
  <c r="V2117" i="1"/>
  <c r="L2117" i="1"/>
  <c r="V2116" i="1"/>
  <c r="L2116" i="1"/>
  <c r="V2114" i="1"/>
  <c r="T2114" i="1"/>
  <c r="P2114" i="1"/>
  <c r="L2114" i="1"/>
  <c r="J2114" i="1"/>
  <c r="H2114" i="1"/>
  <c r="V2113" i="1"/>
  <c r="L2113" i="1"/>
  <c r="V2112" i="1"/>
  <c r="L2112" i="1"/>
  <c r="V2111" i="1"/>
  <c r="L2111" i="1"/>
  <c r="V2110" i="1"/>
  <c r="L2110" i="1"/>
  <c r="V2109" i="1"/>
  <c r="L2109" i="1"/>
  <c r="V2108" i="1"/>
  <c r="L2108" i="1"/>
  <c r="V2107" i="1"/>
  <c r="L2107" i="1"/>
  <c r="V2105" i="1"/>
  <c r="T2105" i="1"/>
  <c r="P2105" i="1"/>
  <c r="L2105" i="1"/>
  <c r="J2105" i="1"/>
  <c r="H2105" i="1"/>
  <c r="V2104" i="1"/>
  <c r="L2104" i="1"/>
  <c r="V2103" i="1"/>
  <c r="L2103" i="1"/>
  <c r="V2102" i="1"/>
  <c r="L2102" i="1"/>
  <c r="V2101" i="1"/>
  <c r="L2101" i="1"/>
  <c r="V2099" i="1"/>
  <c r="T2099" i="1"/>
  <c r="P2099" i="1"/>
  <c r="L2099" i="1"/>
  <c r="J2099" i="1"/>
  <c r="H2099" i="1"/>
  <c r="V2098" i="1"/>
  <c r="L2098" i="1"/>
  <c r="V2097" i="1"/>
  <c r="L2097" i="1"/>
  <c r="V2096" i="1"/>
  <c r="L2096" i="1"/>
  <c r="V2095" i="1"/>
  <c r="L2095" i="1"/>
  <c r="V2094" i="1"/>
  <c r="L2094" i="1"/>
  <c r="V2093" i="1"/>
  <c r="L2093" i="1"/>
  <c r="V2092" i="1"/>
  <c r="L2092" i="1"/>
  <c r="V2091" i="1"/>
  <c r="L2091" i="1"/>
  <c r="V2089" i="1"/>
  <c r="T2089" i="1"/>
  <c r="P2089" i="1"/>
  <c r="L2089" i="1"/>
  <c r="J2089" i="1"/>
  <c r="H2089" i="1"/>
  <c r="V2088" i="1"/>
  <c r="L2088" i="1"/>
  <c r="V2087" i="1"/>
  <c r="L2087" i="1"/>
  <c r="V2086" i="1"/>
  <c r="L2086" i="1"/>
  <c r="V2085" i="1"/>
  <c r="L2085" i="1"/>
  <c r="V2084" i="1"/>
  <c r="L2084" i="1"/>
  <c r="V2083" i="1"/>
  <c r="L2083" i="1"/>
  <c r="V2082" i="1"/>
  <c r="L2082" i="1"/>
  <c r="V2081" i="1"/>
  <c r="L2081" i="1"/>
  <c r="V2079" i="1"/>
  <c r="T2079" i="1"/>
  <c r="P2079" i="1"/>
  <c r="L2079" i="1"/>
  <c r="J2079" i="1"/>
  <c r="H2079" i="1"/>
  <c r="V2078" i="1"/>
  <c r="L2078" i="1"/>
  <c r="V2077" i="1"/>
  <c r="L2077" i="1"/>
  <c r="V2076" i="1"/>
  <c r="L2076" i="1"/>
  <c r="V2075" i="1"/>
  <c r="L2075" i="1"/>
  <c r="V2074" i="1"/>
  <c r="L2074" i="1"/>
  <c r="V2073" i="1"/>
  <c r="L2073" i="1"/>
  <c r="V2072" i="1"/>
  <c r="L2072" i="1"/>
  <c r="V2071" i="1"/>
  <c r="L2071" i="1"/>
  <c r="V2067" i="1"/>
  <c r="T2067" i="1"/>
  <c r="P2067" i="1"/>
  <c r="L2067" i="1"/>
  <c r="J2067" i="1"/>
  <c r="H2067" i="1"/>
  <c r="V2066" i="1"/>
  <c r="T2066" i="1"/>
  <c r="P2066" i="1"/>
  <c r="L2066" i="1"/>
  <c r="J2066" i="1"/>
  <c r="H2066" i="1"/>
  <c r="V2065" i="1"/>
  <c r="T2065" i="1"/>
  <c r="P2065" i="1"/>
  <c r="L2065" i="1"/>
  <c r="J2065" i="1"/>
  <c r="H2065" i="1"/>
  <c r="V2064" i="1"/>
  <c r="L2064" i="1"/>
  <c r="V2063" i="1"/>
  <c r="L2063" i="1"/>
  <c r="V2061" i="1"/>
  <c r="T2061" i="1"/>
  <c r="P2061" i="1"/>
  <c r="L2061" i="1"/>
  <c r="J2061" i="1"/>
  <c r="H2061" i="1"/>
  <c r="V2060" i="1"/>
  <c r="L2060" i="1"/>
  <c r="V2058" i="1"/>
  <c r="T2058" i="1"/>
  <c r="P2058" i="1"/>
  <c r="L2058" i="1"/>
  <c r="J2058" i="1"/>
  <c r="H2058" i="1"/>
  <c r="V2057" i="1"/>
  <c r="L2057" i="1"/>
  <c r="V2056" i="1"/>
  <c r="L2056" i="1"/>
  <c r="V2055" i="1"/>
  <c r="L2055" i="1"/>
  <c r="V2054" i="1"/>
  <c r="L2054" i="1"/>
  <c r="V2053" i="1"/>
  <c r="L2053" i="1"/>
  <c r="V2051" i="1"/>
  <c r="T2051" i="1"/>
  <c r="P2051" i="1"/>
  <c r="L2051" i="1"/>
  <c r="J2051" i="1"/>
  <c r="H2051" i="1"/>
  <c r="V2050" i="1"/>
  <c r="L2050" i="1"/>
  <c r="V2048" i="1"/>
  <c r="T2048" i="1"/>
  <c r="P2048" i="1"/>
  <c r="L2048" i="1"/>
  <c r="J2048" i="1"/>
  <c r="H2048" i="1"/>
  <c r="V2047" i="1"/>
  <c r="L2047" i="1"/>
  <c r="V2046" i="1"/>
  <c r="L2046" i="1"/>
  <c r="V2045" i="1"/>
  <c r="L2045" i="1"/>
  <c r="V2044" i="1"/>
  <c r="L2044" i="1"/>
  <c r="V2043" i="1"/>
  <c r="L2043" i="1"/>
  <c r="V2042" i="1"/>
  <c r="L2042" i="1"/>
  <c r="V2040" i="1"/>
  <c r="T2040" i="1"/>
  <c r="P2040" i="1"/>
  <c r="L2040" i="1"/>
  <c r="J2040" i="1"/>
  <c r="H2040" i="1"/>
  <c r="V2039" i="1"/>
  <c r="L2039" i="1"/>
  <c r="V2038" i="1"/>
  <c r="L2038" i="1"/>
  <c r="V2037" i="1"/>
  <c r="L2037" i="1"/>
  <c r="V2036" i="1"/>
  <c r="L2036" i="1"/>
  <c r="V2035" i="1"/>
  <c r="L2035" i="1"/>
  <c r="V2032" i="1"/>
  <c r="T2032" i="1"/>
  <c r="P2032" i="1"/>
  <c r="L2032" i="1"/>
  <c r="J2032" i="1"/>
  <c r="H2032" i="1"/>
  <c r="V2031" i="1"/>
  <c r="T2031" i="1"/>
  <c r="P2031" i="1"/>
  <c r="L2031" i="1"/>
  <c r="J2031" i="1"/>
  <c r="H2031" i="1"/>
  <c r="V2030" i="1"/>
  <c r="L2030" i="1"/>
  <c r="V2029" i="1"/>
  <c r="L2029" i="1"/>
  <c r="V2028" i="1"/>
  <c r="L2028" i="1"/>
  <c r="V2027" i="1"/>
  <c r="L2027" i="1"/>
  <c r="V2026" i="1"/>
  <c r="L2026" i="1"/>
  <c r="V2025" i="1"/>
  <c r="L2025" i="1"/>
  <c r="V2023" i="1"/>
  <c r="T2023" i="1"/>
  <c r="P2023" i="1"/>
  <c r="L2023" i="1"/>
  <c r="J2023" i="1"/>
  <c r="H2023" i="1"/>
  <c r="V2022" i="1"/>
  <c r="L2022" i="1"/>
  <c r="V2021" i="1"/>
  <c r="L2021" i="1"/>
  <c r="V2020" i="1"/>
  <c r="L2020" i="1"/>
  <c r="V2019" i="1"/>
  <c r="L2019" i="1"/>
  <c r="V2018" i="1"/>
  <c r="L2018" i="1"/>
  <c r="V2017" i="1"/>
  <c r="L2017" i="1"/>
  <c r="V2015" i="1"/>
  <c r="T2015" i="1"/>
  <c r="P2015" i="1"/>
  <c r="L2015" i="1"/>
  <c r="J2015" i="1"/>
  <c r="H2015" i="1"/>
  <c r="V2014" i="1"/>
  <c r="L2014" i="1"/>
  <c r="V2013" i="1"/>
  <c r="L2013" i="1"/>
  <c r="V2012" i="1"/>
  <c r="L2012" i="1"/>
  <c r="V2011" i="1"/>
  <c r="L2011" i="1"/>
  <c r="V2010" i="1"/>
  <c r="L2010" i="1"/>
  <c r="V2009" i="1"/>
  <c r="L2009" i="1"/>
  <c r="V2007" i="1"/>
  <c r="T2007" i="1"/>
  <c r="P2007" i="1"/>
  <c r="L2007" i="1"/>
  <c r="J2007" i="1"/>
  <c r="H2007" i="1"/>
  <c r="V2006" i="1"/>
  <c r="L2006" i="1"/>
  <c r="V2005" i="1"/>
  <c r="L2005" i="1"/>
  <c r="V2004" i="1"/>
  <c r="L2004" i="1"/>
  <c r="V2003" i="1"/>
  <c r="L2003" i="1"/>
  <c r="V2002" i="1"/>
  <c r="L2002" i="1"/>
  <c r="V2001" i="1"/>
  <c r="L2001" i="1"/>
  <c r="V1998" i="1"/>
  <c r="T1998" i="1"/>
  <c r="P1998" i="1"/>
  <c r="L1998" i="1"/>
  <c r="J1998" i="1"/>
  <c r="H1998" i="1"/>
  <c r="V1997" i="1"/>
  <c r="T1997" i="1"/>
  <c r="P1997" i="1"/>
  <c r="L1997" i="1"/>
  <c r="J1997" i="1"/>
  <c r="H1997" i="1"/>
  <c r="V1996" i="1"/>
  <c r="L1996" i="1"/>
  <c r="V1995" i="1"/>
  <c r="L1995" i="1"/>
  <c r="V1994" i="1"/>
  <c r="L1994" i="1"/>
  <c r="V1993" i="1"/>
  <c r="L1993" i="1"/>
  <c r="V1992" i="1"/>
  <c r="L1992" i="1"/>
  <c r="V1991" i="1"/>
  <c r="L1991" i="1"/>
  <c r="V1989" i="1"/>
  <c r="T1989" i="1"/>
  <c r="P1989" i="1"/>
  <c r="L1989" i="1"/>
  <c r="J1989" i="1"/>
  <c r="H1989" i="1"/>
  <c r="V1988" i="1"/>
  <c r="L1988" i="1"/>
  <c r="V1987" i="1"/>
  <c r="L1987" i="1"/>
  <c r="V1986" i="1"/>
  <c r="L1986" i="1"/>
  <c r="V1984" i="1"/>
  <c r="T1984" i="1"/>
  <c r="P1984" i="1"/>
  <c r="L1984" i="1"/>
  <c r="J1984" i="1"/>
  <c r="H1984" i="1"/>
  <c r="V1983" i="1"/>
  <c r="L1983" i="1"/>
  <c r="V1982" i="1"/>
  <c r="L1982" i="1"/>
  <c r="V1981" i="1"/>
  <c r="L1981" i="1"/>
  <c r="V1980" i="1"/>
  <c r="L1980" i="1"/>
  <c r="V1979" i="1"/>
  <c r="L1979" i="1"/>
  <c r="V1978" i="1"/>
  <c r="L1978" i="1"/>
  <c r="V1976" i="1"/>
  <c r="T1976" i="1"/>
  <c r="P1976" i="1"/>
  <c r="L1976" i="1"/>
  <c r="J1976" i="1"/>
  <c r="H1976" i="1"/>
  <c r="V1975" i="1"/>
  <c r="L1975" i="1"/>
  <c r="V1974" i="1"/>
  <c r="L1974" i="1"/>
  <c r="V1973" i="1"/>
  <c r="L1973" i="1"/>
  <c r="V1972" i="1"/>
  <c r="L1972" i="1"/>
  <c r="V1971" i="1"/>
  <c r="L1971" i="1"/>
  <c r="V1970" i="1"/>
  <c r="L1970" i="1"/>
  <c r="V1968" i="1"/>
  <c r="T1968" i="1"/>
  <c r="P1968" i="1"/>
  <c r="L1968" i="1"/>
  <c r="J1968" i="1"/>
  <c r="H1968" i="1"/>
  <c r="V1967" i="1"/>
  <c r="L1967" i="1"/>
  <c r="V1966" i="1"/>
  <c r="L1966" i="1"/>
  <c r="V1965" i="1"/>
  <c r="L1965" i="1"/>
  <c r="V1964" i="1"/>
  <c r="L1964" i="1"/>
  <c r="V1963" i="1"/>
  <c r="L1963" i="1"/>
  <c r="V1962" i="1"/>
  <c r="L1962" i="1"/>
  <c r="V1959" i="1"/>
  <c r="T1959" i="1"/>
  <c r="P1959" i="1"/>
  <c r="L1959" i="1"/>
  <c r="J1959" i="1"/>
  <c r="H1959" i="1"/>
  <c r="V1958" i="1"/>
  <c r="T1958" i="1"/>
  <c r="P1958" i="1"/>
  <c r="L1958" i="1"/>
  <c r="J1958" i="1"/>
  <c r="H1958" i="1"/>
  <c r="V1957" i="1"/>
  <c r="L1957" i="1"/>
  <c r="V1956" i="1"/>
  <c r="L1956" i="1"/>
  <c r="V1955" i="1"/>
  <c r="L1955" i="1"/>
  <c r="V1954" i="1"/>
  <c r="L1954" i="1"/>
  <c r="V1953" i="1"/>
  <c r="L1953" i="1"/>
  <c r="V1951" i="1"/>
  <c r="T1951" i="1"/>
  <c r="P1951" i="1"/>
  <c r="L1951" i="1"/>
  <c r="J1951" i="1"/>
  <c r="H1951" i="1"/>
  <c r="V1950" i="1"/>
  <c r="L1950" i="1"/>
  <c r="V1948" i="1"/>
  <c r="T1948" i="1"/>
  <c r="P1948" i="1"/>
  <c r="L1948" i="1"/>
  <c r="J1948" i="1"/>
  <c r="H1948" i="1"/>
  <c r="V1947" i="1"/>
  <c r="L1947" i="1"/>
  <c r="V1944" i="1"/>
  <c r="T1944" i="1"/>
  <c r="P1944" i="1"/>
  <c r="L1944" i="1"/>
  <c r="J1944" i="1"/>
  <c r="H1944" i="1"/>
  <c r="V1943" i="1"/>
  <c r="T1943" i="1"/>
  <c r="P1943" i="1"/>
  <c r="L1943" i="1"/>
  <c r="J1943" i="1"/>
  <c r="H1943" i="1"/>
  <c r="V1942" i="1"/>
  <c r="L1942" i="1"/>
  <c r="V1941" i="1"/>
  <c r="L1941" i="1"/>
  <c r="V1940" i="1"/>
  <c r="L1940" i="1"/>
  <c r="V1939" i="1"/>
  <c r="L1939" i="1"/>
  <c r="V1938" i="1"/>
  <c r="L1938" i="1"/>
  <c r="V1937" i="1"/>
  <c r="L1937" i="1"/>
  <c r="V1935" i="1"/>
  <c r="T1935" i="1"/>
  <c r="P1935" i="1"/>
  <c r="L1935" i="1"/>
  <c r="J1935" i="1"/>
  <c r="H1935" i="1"/>
  <c r="V1934" i="1"/>
  <c r="L1934" i="1"/>
  <c r="V1932" i="1"/>
  <c r="T1932" i="1"/>
  <c r="P1932" i="1"/>
  <c r="L1932" i="1"/>
  <c r="J1932" i="1"/>
  <c r="H1932" i="1"/>
  <c r="V1931" i="1"/>
  <c r="L1931" i="1"/>
  <c r="V1930" i="1"/>
  <c r="L1930" i="1"/>
  <c r="V1929" i="1"/>
  <c r="L1929" i="1"/>
  <c r="V1928" i="1"/>
  <c r="L1928" i="1"/>
  <c r="V1927" i="1"/>
  <c r="L1927" i="1"/>
  <c r="V1926" i="1"/>
  <c r="L1926" i="1"/>
  <c r="V1924" i="1"/>
  <c r="T1924" i="1"/>
  <c r="P1924" i="1"/>
  <c r="L1924" i="1"/>
  <c r="J1924" i="1"/>
  <c r="H1924" i="1"/>
  <c r="V1923" i="1"/>
  <c r="L1923" i="1"/>
  <c r="V1922" i="1"/>
  <c r="L1922" i="1"/>
  <c r="V1921" i="1"/>
  <c r="L1921" i="1"/>
  <c r="V1920" i="1"/>
  <c r="L1920" i="1"/>
  <c r="V1919" i="1"/>
  <c r="L1919" i="1"/>
  <c r="V1917" i="1"/>
  <c r="T1917" i="1"/>
  <c r="P1917" i="1"/>
  <c r="L1917" i="1"/>
  <c r="J1917" i="1"/>
  <c r="H1917" i="1"/>
  <c r="V1916" i="1"/>
  <c r="L1916" i="1"/>
  <c r="V1915" i="1"/>
  <c r="L1915" i="1"/>
  <c r="V1914" i="1"/>
  <c r="L1914" i="1"/>
  <c r="V1913" i="1"/>
  <c r="L1913" i="1"/>
  <c r="V1912" i="1"/>
  <c r="L1912" i="1"/>
  <c r="V1911" i="1"/>
  <c r="L1911" i="1"/>
  <c r="L1907" i="1"/>
  <c r="J1907" i="1"/>
  <c r="H1907" i="1"/>
  <c r="L1906" i="1"/>
  <c r="J1906" i="1"/>
  <c r="H1906" i="1"/>
  <c r="V1905" i="1"/>
  <c r="L1905" i="1"/>
  <c r="V1904" i="1"/>
  <c r="L1904" i="1"/>
  <c r="V1903" i="1"/>
  <c r="L1903" i="1"/>
  <c r="V1900" i="1"/>
  <c r="T1900" i="1"/>
  <c r="P1900" i="1"/>
  <c r="L1900" i="1"/>
  <c r="J1900" i="1"/>
  <c r="H1900" i="1"/>
  <c r="V1899" i="1"/>
  <c r="T1899" i="1"/>
  <c r="P1899" i="1"/>
  <c r="L1899" i="1"/>
  <c r="J1899" i="1"/>
  <c r="H1899" i="1"/>
  <c r="V1898" i="1"/>
  <c r="T1898" i="1"/>
  <c r="P1898" i="1"/>
  <c r="L1898" i="1"/>
  <c r="J1898" i="1"/>
  <c r="H1898" i="1"/>
  <c r="V1897" i="1"/>
  <c r="L1897" i="1"/>
  <c r="V1896" i="1"/>
  <c r="L1896" i="1"/>
  <c r="V1895" i="1"/>
  <c r="L1895" i="1"/>
  <c r="V1894" i="1"/>
  <c r="L1894" i="1"/>
  <c r="V1893" i="1"/>
  <c r="L1893" i="1"/>
  <c r="V1892" i="1"/>
  <c r="L1892" i="1"/>
  <c r="V1891" i="1"/>
  <c r="L1891" i="1"/>
  <c r="V1890" i="1"/>
  <c r="L1890" i="1"/>
  <c r="V1889" i="1"/>
  <c r="L1889" i="1"/>
  <c r="V1888" i="1"/>
  <c r="L1888" i="1"/>
  <c r="V1887" i="1"/>
  <c r="L1887" i="1"/>
  <c r="V1886" i="1"/>
  <c r="L1886" i="1"/>
  <c r="V1885" i="1"/>
  <c r="L1885" i="1"/>
  <c r="V1884" i="1"/>
  <c r="L1884" i="1"/>
  <c r="V1883" i="1"/>
  <c r="L1883" i="1"/>
  <c r="V1881" i="1"/>
  <c r="T1881" i="1"/>
  <c r="P1881" i="1"/>
  <c r="L1881" i="1"/>
  <c r="J1881" i="1"/>
  <c r="H1881" i="1"/>
  <c r="V1880" i="1"/>
  <c r="L1880" i="1"/>
  <c r="V1879" i="1"/>
  <c r="L1879" i="1"/>
  <c r="V1878" i="1"/>
  <c r="L1878" i="1"/>
  <c r="V1877" i="1"/>
  <c r="L1877" i="1"/>
  <c r="V1876" i="1"/>
  <c r="L1876" i="1"/>
  <c r="V1875" i="1"/>
  <c r="L1875" i="1"/>
  <c r="V1874" i="1"/>
  <c r="L1874" i="1"/>
  <c r="V1873" i="1"/>
  <c r="L1873" i="1"/>
  <c r="V1872" i="1"/>
  <c r="L1872" i="1"/>
  <c r="V1871" i="1"/>
  <c r="L1871" i="1"/>
  <c r="V1870" i="1"/>
  <c r="L1870" i="1"/>
  <c r="V1869" i="1"/>
  <c r="L1869" i="1"/>
  <c r="V1867" i="1"/>
  <c r="T1867" i="1"/>
  <c r="P1867" i="1"/>
  <c r="L1867" i="1"/>
  <c r="J1867" i="1"/>
  <c r="H1867" i="1"/>
  <c r="V1866" i="1"/>
  <c r="L1866" i="1"/>
  <c r="V1865" i="1"/>
  <c r="L1865" i="1"/>
  <c r="V1864" i="1"/>
  <c r="L1864" i="1"/>
  <c r="V1863" i="1"/>
  <c r="L1863" i="1"/>
  <c r="V1862" i="1"/>
  <c r="L1862" i="1"/>
  <c r="V1861" i="1"/>
  <c r="L1861" i="1"/>
  <c r="V1860" i="1"/>
  <c r="L1860" i="1"/>
  <c r="V1859" i="1"/>
  <c r="L1859" i="1"/>
  <c r="V1858" i="1"/>
  <c r="L1858" i="1"/>
  <c r="V1857" i="1"/>
  <c r="L1857" i="1"/>
  <c r="V1856" i="1"/>
  <c r="L1856" i="1"/>
  <c r="V1855" i="1"/>
  <c r="L1855" i="1"/>
  <c r="V1854" i="1"/>
  <c r="L1854" i="1"/>
  <c r="V1852" i="1"/>
  <c r="T1852" i="1"/>
  <c r="P1852" i="1"/>
  <c r="L1852" i="1"/>
  <c r="J1852" i="1"/>
  <c r="H1852" i="1"/>
  <c r="V1851" i="1"/>
  <c r="L1851" i="1"/>
  <c r="V1850" i="1"/>
  <c r="L1850" i="1"/>
  <c r="V1849" i="1"/>
  <c r="L1849" i="1"/>
  <c r="V1848" i="1"/>
  <c r="L1848" i="1"/>
  <c r="V1847" i="1"/>
  <c r="L1847" i="1"/>
  <c r="V1846" i="1"/>
  <c r="L1846" i="1"/>
  <c r="V1845" i="1"/>
  <c r="L1845" i="1"/>
  <c r="V1844" i="1"/>
  <c r="L1844" i="1"/>
  <c r="V1843" i="1"/>
  <c r="L1843" i="1"/>
  <c r="V1842" i="1"/>
  <c r="L1842" i="1"/>
  <c r="V1841" i="1"/>
  <c r="L1841" i="1"/>
  <c r="V1840" i="1"/>
  <c r="L1840" i="1"/>
  <c r="V1839" i="1"/>
  <c r="L1839" i="1"/>
  <c r="V1838" i="1"/>
  <c r="L1838" i="1"/>
  <c r="V1837" i="1"/>
  <c r="L1837" i="1"/>
  <c r="V1835" i="1"/>
  <c r="T1835" i="1"/>
  <c r="P1835" i="1"/>
  <c r="L1835" i="1"/>
  <c r="J1835" i="1"/>
  <c r="H1835" i="1"/>
  <c r="V1834" i="1"/>
  <c r="L1834" i="1"/>
  <c r="V1833" i="1"/>
  <c r="L1833" i="1"/>
  <c r="V1832" i="1"/>
  <c r="L1832" i="1"/>
  <c r="V1831" i="1"/>
  <c r="L1831" i="1"/>
  <c r="V1830" i="1"/>
  <c r="L1830" i="1"/>
  <c r="V1829" i="1"/>
  <c r="L1829" i="1"/>
  <c r="V1828" i="1"/>
  <c r="L1828" i="1"/>
  <c r="V1827" i="1"/>
  <c r="L1827" i="1"/>
  <c r="V1826" i="1"/>
  <c r="L1826" i="1"/>
  <c r="V1825" i="1"/>
  <c r="L1825" i="1"/>
  <c r="V1824" i="1"/>
  <c r="L1824" i="1"/>
  <c r="V1823" i="1"/>
  <c r="L1823" i="1"/>
  <c r="V1822" i="1"/>
  <c r="L1822" i="1"/>
  <c r="V1821" i="1"/>
  <c r="L1821" i="1"/>
  <c r="V1820" i="1"/>
  <c r="L1820" i="1"/>
  <c r="V1818" i="1"/>
  <c r="T1818" i="1"/>
  <c r="P1818" i="1"/>
  <c r="L1818" i="1"/>
  <c r="J1818" i="1"/>
  <c r="H1818" i="1"/>
  <c r="V1817" i="1"/>
  <c r="L1817" i="1"/>
  <c r="V1816" i="1"/>
  <c r="L1816" i="1"/>
  <c r="V1815" i="1"/>
  <c r="L1815" i="1"/>
  <c r="V1814" i="1"/>
  <c r="L1814" i="1"/>
  <c r="V1813" i="1"/>
  <c r="L1813" i="1"/>
  <c r="V1812" i="1"/>
  <c r="L1812" i="1"/>
  <c r="V1811" i="1"/>
  <c r="L1811" i="1"/>
  <c r="V1810" i="1"/>
  <c r="L1810" i="1"/>
  <c r="V1809" i="1"/>
  <c r="L1809" i="1"/>
  <c r="V1808" i="1"/>
  <c r="L1808" i="1"/>
  <c r="V1807" i="1"/>
  <c r="L1807" i="1"/>
  <c r="V1806" i="1"/>
  <c r="L1806" i="1"/>
  <c r="V1805" i="1"/>
  <c r="L1805" i="1"/>
  <c r="L1803" i="1"/>
  <c r="J1803" i="1"/>
  <c r="H1803" i="1"/>
  <c r="V1802" i="1"/>
  <c r="L1802" i="1"/>
  <c r="V1801" i="1"/>
  <c r="L1801" i="1"/>
  <c r="V1800" i="1"/>
  <c r="L1800" i="1"/>
  <c r="V1799" i="1"/>
  <c r="L1799" i="1"/>
  <c r="V1798" i="1"/>
  <c r="L1798" i="1"/>
  <c r="V1796" i="1"/>
  <c r="T1796" i="1"/>
  <c r="P1796" i="1"/>
  <c r="L1796" i="1"/>
  <c r="J1796" i="1"/>
  <c r="H1796" i="1"/>
  <c r="V1795" i="1"/>
  <c r="L1795" i="1"/>
  <c r="V1794" i="1"/>
  <c r="L1794" i="1"/>
  <c r="V1793" i="1"/>
  <c r="L1793" i="1"/>
  <c r="V1792" i="1"/>
  <c r="L1792" i="1"/>
  <c r="V1791" i="1"/>
  <c r="L1791" i="1"/>
  <c r="V1790" i="1"/>
  <c r="L1790" i="1"/>
  <c r="V1789" i="1"/>
  <c r="L1789" i="1"/>
  <c r="V1788" i="1"/>
  <c r="L1788" i="1"/>
  <c r="V1787" i="1"/>
  <c r="L1787" i="1"/>
  <c r="V1786" i="1"/>
  <c r="L1786" i="1"/>
  <c r="V1785" i="1"/>
  <c r="L1785" i="1"/>
  <c r="V1784" i="1"/>
  <c r="L1784" i="1"/>
  <c r="V1782" i="1"/>
  <c r="T1782" i="1"/>
  <c r="P1782" i="1"/>
  <c r="L1782" i="1"/>
  <c r="J1782" i="1"/>
  <c r="H1782" i="1"/>
  <c r="V1781" i="1"/>
  <c r="L1781" i="1"/>
  <c r="V1780" i="1"/>
  <c r="L1780" i="1"/>
  <c r="V1779" i="1"/>
  <c r="L1779" i="1"/>
  <c r="V1778" i="1"/>
  <c r="L1778" i="1"/>
  <c r="V1777" i="1"/>
  <c r="L1777" i="1"/>
  <c r="V1776" i="1"/>
  <c r="L1776" i="1"/>
  <c r="V1775" i="1"/>
  <c r="L1775" i="1"/>
  <c r="V1774" i="1"/>
  <c r="L1774" i="1"/>
  <c r="V1773" i="1"/>
  <c r="L1773" i="1"/>
  <c r="V1772" i="1"/>
  <c r="L1772" i="1"/>
  <c r="V1771" i="1"/>
  <c r="L1771" i="1"/>
  <c r="V1770" i="1"/>
  <c r="L1770" i="1"/>
  <c r="V1769" i="1"/>
  <c r="L1769" i="1"/>
  <c r="V1767" i="1"/>
  <c r="T1767" i="1"/>
  <c r="P1767" i="1"/>
  <c r="L1767" i="1"/>
  <c r="J1767" i="1"/>
  <c r="H1767" i="1"/>
  <c r="V1766" i="1"/>
  <c r="L1766" i="1"/>
  <c r="V1765" i="1"/>
  <c r="L1765" i="1"/>
  <c r="V1764" i="1"/>
  <c r="L1764" i="1"/>
  <c r="V1763" i="1"/>
  <c r="L1763" i="1"/>
  <c r="V1762" i="1"/>
  <c r="L1762" i="1"/>
  <c r="V1761" i="1"/>
  <c r="L1761" i="1"/>
  <c r="V1760" i="1"/>
  <c r="L1760" i="1"/>
  <c r="V1759" i="1"/>
  <c r="L1759" i="1"/>
  <c r="V1758" i="1"/>
  <c r="L1758" i="1"/>
  <c r="V1757" i="1"/>
  <c r="L1757" i="1"/>
  <c r="V1756" i="1"/>
  <c r="L1756" i="1"/>
  <c r="V1755" i="1"/>
  <c r="L1755" i="1"/>
  <c r="V1754" i="1"/>
  <c r="L1754" i="1"/>
  <c r="V1753" i="1"/>
  <c r="L1753" i="1"/>
  <c r="V1752" i="1"/>
  <c r="L1752" i="1"/>
  <c r="V1750" i="1"/>
  <c r="L1750" i="1"/>
  <c r="V1749" i="1"/>
  <c r="T1749" i="1"/>
  <c r="P1749" i="1"/>
  <c r="L1749" i="1"/>
  <c r="J1749" i="1"/>
  <c r="H1749" i="1"/>
  <c r="V1748" i="1"/>
  <c r="L1748" i="1"/>
  <c r="V1747" i="1"/>
  <c r="L1747" i="1"/>
  <c r="V1746" i="1"/>
  <c r="L1746" i="1"/>
  <c r="V1745" i="1"/>
  <c r="L1745" i="1"/>
  <c r="V1744" i="1"/>
  <c r="L1744" i="1"/>
  <c r="V1743" i="1"/>
  <c r="L1743" i="1"/>
  <c r="V1742" i="1"/>
  <c r="L1742" i="1"/>
  <c r="V1741" i="1"/>
  <c r="L1741" i="1"/>
  <c r="V1740" i="1"/>
  <c r="L1740" i="1"/>
  <c r="V1739" i="1"/>
  <c r="L1739" i="1"/>
  <c r="V1738" i="1"/>
  <c r="L1738" i="1"/>
  <c r="V1737" i="1"/>
  <c r="L1737" i="1"/>
  <c r="V1736" i="1"/>
  <c r="L1736" i="1"/>
  <c r="V1734" i="1"/>
  <c r="T1734" i="1"/>
  <c r="P1734" i="1"/>
  <c r="L1734" i="1"/>
  <c r="J1734" i="1"/>
  <c r="H1734" i="1"/>
  <c r="V1733" i="1"/>
  <c r="L1733" i="1"/>
  <c r="V1732" i="1"/>
  <c r="L1732" i="1"/>
  <c r="V1731" i="1"/>
  <c r="L1731" i="1"/>
  <c r="V1730" i="1"/>
  <c r="L1730" i="1"/>
  <c r="V1729" i="1"/>
  <c r="L1729" i="1"/>
  <c r="V1728" i="1"/>
  <c r="L1728" i="1"/>
  <c r="V1727" i="1"/>
  <c r="L1727" i="1"/>
  <c r="V1726" i="1"/>
  <c r="L1726" i="1"/>
  <c r="V1725" i="1"/>
  <c r="L1725" i="1"/>
  <c r="V1724" i="1"/>
  <c r="L1724" i="1"/>
  <c r="V1723" i="1"/>
  <c r="L1723" i="1"/>
  <c r="V1722" i="1"/>
  <c r="L1722" i="1"/>
  <c r="V1720" i="1"/>
  <c r="T1720" i="1"/>
  <c r="P1720" i="1"/>
  <c r="L1720" i="1"/>
  <c r="J1720" i="1"/>
  <c r="H1720" i="1"/>
  <c r="V1719" i="1"/>
  <c r="L1719" i="1"/>
  <c r="V1718" i="1"/>
  <c r="L1718" i="1"/>
  <c r="V1717" i="1"/>
  <c r="L1717" i="1"/>
  <c r="V1716" i="1"/>
  <c r="L1716" i="1"/>
  <c r="V1715" i="1"/>
  <c r="L1715" i="1"/>
  <c r="V1714" i="1"/>
  <c r="L1714" i="1"/>
  <c r="V1713" i="1"/>
  <c r="L1713" i="1"/>
  <c r="V1712" i="1"/>
  <c r="L1712" i="1"/>
  <c r="V1711" i="1"/>
  <c r="L1711" i="1"/>
  <c r="V1710" i="1"/>
  <c r="L1710" i="1"/>
  <c r="V1709" i="1"/>
  <c r="L1709" i="1"/>
  <c r="V1708" i="1"/>
  <c r="L1708" i="1"/>
  <c r="V1707" i="1"/>
  <c r="L1707" i="1"/>
  <c r="V1706" i="1"/>
  <c r="L1706" i="1"/>
  <c r="V1705" i="1"/>
  <c r="L1705" i="1"/>
  <c r="V1703" i="1"/>
  <c r="T1703" i="1"/>
  <c r="P1703" i="1"/>
  <c r="L1703" i="1"/>
  <c r="J1703" i="1"/>
  <c r="H1703" i="1"/>
  <c r="V1702" i="1"/>
  <c r="L1702" i="1"/>
  <c r="V1701" i="1"/>
  <c r="L1701" i="1"/>
  <c r="V1700" i="1"/>
  <c r="L1700" i="1"/>
  <c r="V1699" i="1"/>
  <c r="L1699" i="1"/>
  <c r="V1698" i="1"/>
  <c r="L1698" i="1"/>
  <c r="V1697" i="1"/>
  <c r="L1697" i="1"/>
  <c r="V1696" i="1"/>
  <c r="L1696" i="1"/>
  <c r="V1695" i="1"/>
  <c r="L1695" i="1"/>
  <c r="V1694" i="1"/>
  <c r="L1694" i="1"/>
  <c r="V1693" i="1"/>
  <c r="L1693" i="1"/>
  <c r="V1692" i="1"/>
  <c r="L1692" i="1"/>
  <c r="V1691" i="1"/>
  <c r="L1691" i="1"/>
  <c r="V1690" i="1"/>
  <c r="L1690" i="1"/>
  <c r="V1689" i="1"/>
  <c r="L1689" i="1"/>
  <c r="V1687" i="1"/>
  <c r="T1687" i="1"/>
  <c r="P1687" i="1"/>
  <c r="L1687" i="1"/>
  <c r="J1687" i="1"/>
  <c r="H1687" i="1"/>
  <c r="V1686" i="1"/>
  <c r="L1686" i="1"/>
  <c r="V1685" i="1"/>
  <c r="L1685" i="1"/>
  <c r="V1684" i="1"/>
  <c r="L1684" i="1"/>
  <c r="V1683" i="1"/>
  <c r="L1683" i="1"/>
  <c r="V1682" i="1"/>
  <c r="L1682" i="1"/>
  <c r="V1681" i="1"/>
  <c r="L1681" i="1"/>
  <c r="V1680" i="1"/>
  <c r="L1680" i="1"/>
  <c r="V1679" i="1"/>
  <c r="L1679" i="1"/>
  <c r="V1678" i="1"/>
  <c r="L1678" i="1"/>
  <c r="V1677" i="1"/>
  <c r="L1677" i="1"/>
  <c r="V1676" i="1"/>
  <c r="L1676" i="1"/>
  <c r="V1674" i="1"/>
  <c r="T1674" i="1"/>
  <c r="P1674" i="1"/>
  <c r="L1674" i="1"/>
  <c r="J1674" i="1"/>
  <c r="H1674" i="1"/>
  <c r="V1673" i="1"/>
  <c r="L1673" i="1"/>
  <c r="V1672" i="1"/>
  <c r="L1672" i="1"/>
  <c r="V1671" i="1"/>
  <c r="L1671" i="1"/>
  <c r="V1670" i="1"/>
  <c r="L1670" i="1"/>
  <c r="V1669" i="1"/>
  <c r="L1669" i="1"/>
  <c r="V1668" i="1"/>
  <c r="L1668" i="1"/>
  <c r="V1667" i="1"/>
  <c r="L1667" i="1"/>
  <c r="V1666" i="1"/>
  <c r="L1666" i="1"/>
  <c r="V1665" i="1"/>
  <c r="L1665" i="1"/>
  <c r="V1664" i="1"/>
  <c r="L1664" i="1"/>
  <c r="V1663" i="1"/>
  <c r="L1663" i="1"/>
  <c r="V1662" i="1"/>
  <c r="L1662" i="1"/>
  <c r="V1661" i="1"/>
  <c r="L1661" i="1"/>
  <c r="V1660" i="1"/>
  <c r="L1660" i="1"/>
  <c r="V1659" i="1"/>
  <c r="L1659" i="1"/>
  <c r="V1657" i="1"/>
  <c r="T1657" i="1"/>
  <c r="P1657" i="1"/>
  <c r="L1657" i="1"/>
  <c r="J1657" i="1"/>
  <c r="H1657" i="1"/>
  <c r="V1656" i="1"/>
  <c r="L1656" i="1"/>
  <c r="V1655" i="1"/>
  <c r="L1655" i="1"/>
  <c r="V1654" i="1"/>
  <c r="L1654" i="1"/>
  <c r="V1653" i="1"/>
  <c r="L1653" i="1"/>
  <c r="V1651" i="1"/>
  <c r="T1651" i="1"/>
  <c r="P1651" i="1"/>
  <c r="L1651" i="1"/>
  <c r="J1651" i="1"/>
  <c r="H1651" i="1"/>
  <c r="V1650" i="1"/>
  <c r="L1650" i="1"/>
  <c r="V1649" i="1"/>
  <c r="L1649" i="1"/>
  <c r="V1648" i="1"/>
  <c r="L1648" i="1"/>
  <c r="V1647" i="1"/>
  <c r="L1647" i="1"/>
  <c r="V1646" i="1"/>
  <c r="L1646" i="1"/>
  <c r="V1645" i="1"/>
  <c r="L1645" i="1"/>
  <c r="V1644" i="1"/>
  <c r="L1644" i="1"/>
  <c r="V1643" i="1"/>
  <c r="L1643" i="1"/>
  <c r="V1642" i="1"/>
  <c r="L1642" i="1"/>
  <c r="V1641" i="1"/>
  <c r="L1641" i="1"/>
  <c r="V1640" i="1"/>
  <c r="L1640" i="1"/>
  <c r="V1639" i="1"/>
  <c r="L1639" i="1"/>
  <c r="V1638" i="1"/>
  <c r="L1638" i="1"/>
  <c r="V1637" i="1"/>
  <c r="L1637" i="1"/>
  <c r="V1636" i="1"/>
  <c r="L1636" i="1"/>
  <c r="V1634" i="1"/>
  <c r="T1634" i="1"/>
  <c r="P1634" i="1"/>
  <c r="L1634" i="1"/>
  <c r="J1634" i="1"/>
  <c r="H1634" i="1"/>
  <c r="V1633" i="1"/>
  <c r="L1633" i="1"/>
  <c r="V1632" i="1"/>
  <c r="L1632" i="1"/>
  <c r="V1631" i="1"/>
  <c r="L1631" i="1"/>
  <c r="V1630" i="1"/>
  <c r="L1630" i="1"/>
  <c r="V1629" i="1"/>
  <c r="L1629" i="1"/>
  <c r="V1628" i="1"/>
  <c r="L1628" i="1"/>
  <c r="V1627" i="1"/>
  <c r="L1627" i="1"/>
  <c r="V1626" i="1"/>
  <c r="L1626" i="1"/>
  <c r="V1625" i="1"/>
  <c r="L1625" i="1"/>
  <c r="V1624" i="1"/>
  <c r="L1624" i="1"/>
  <c r="V1623" i="1"/>
  <c r="L1623" i="1"/>
  <c r="V1622" i="1"/>
  <c r="L1622" i="1"/>
  <c r="V1621" i="1"/>
  <c r="L1621" i="1"/>
  <c r="V1620" i="1"/>
  <c r="L1620" i="1"/>
  <c r="V1619" i="1"/>
  <c r="L1619" i="1"/>
  <c r="V1617" i="1"/>
  <c r="T1617" i="1"/>
  <c r="P1617" i="1"/>
  <c r="L1617" i="1"/>
  <c r="J1617" i="1"/>
  <c r="H1617" i="1"/>
  <c r="V1616" i="1"/>
  <c r="L1616" i="1"/>
  <c r="V1615" i="1"/>
  <c r="L1615" i="1"/>
  <c r="V1614" i="1"/>
  <c r="L1614" i="1"/>
  <c r="V1613" i="1"/>
  <c r="L1613" i="1"/>
  <c r="V1612" i="1"/>
  <c r="L1612" i="1"/>
  <c r="V1611" i="1"/>
  <c r="L1611" i="1"/>
  <c r="V1610" i="1"/>
  <c r="L1610" i="1"/>
  <c r="V1609" i="1"/>
  <c r="L1609" i="1"/>
  <c r="V1608" i="1"/>
  <c r="L1608" i="1"/>
  <c r="V1607" i="1"/>
  <c r="L1607" i="1"/>
  <c r="V1606" i="1"/>
  <c r="L1606" i="1"/>
  <c r="V1605" i="1"/>
  <c r="L1605" i="1"/>
  <c r="V1604" i="1"/>
  <c r="L1604" i="1"/>
  <c r="V1603" i="1"/>
  <c r="L1603" i="1"/>
  <c r="V1601" i="1"/>
  <c r="T1601" i="1"/>
  <c r="P1601" i="1"/>
  <c r="L1601" i="1"/>
  <c r="J1601" i="1"/>
  <c r="H1601" i="1"/>
  <c r="V1600" i="1"/>
  <c r="L1600" i="1"/>
  <c r="V1599" i="1"/>
  <c r="L1599" i="1"/>
  <c r="V1598" i="1"/>
  <c r="L1598" i="1"/>
  <c r="V1597" i="1"/>
  <c r="L1597" i="1"/>
  <c r="V1596" i="1"/>
  <c r="L1596" i="1"/>
  <c r="V1595" i="1"/>
  <c r="L1595" i="1"/>
  <c r="V1594" i="1"/>
  <c r="L1594" i="1"/>
  <c r="V1593" i="1"/>
  <c r="L1593" i="1"/>
  <c r="V1592" i="1"/>
  <c r="L1592" i="1"/>
  <c r="V1591" i="1"/>
  <c r="L1591" i="1"/>
  <c r="V1590" i="1"/>
  <c r="L1590" i="1"/>
  <c r="V1589" i="1"/>
  <c r="L1589" i="1"/>
  <c r="V1588" i="1"/>
  <c r="L1588" i="1"/>
  <c r="V1587" i="1"/>
  <c r="L1587" i="1"/>
  <c r="V1586" i="1"/>
  <c r="L1586" i="1"/>
  <c r="V1583" i="1"/>
  <c r="T1583" i="1"/>
  <c r="P1583" i="1"/>
  <c r="L1583" i="1"/>
  <c r="J1583" i="1"/>
  <c r="H1583" i="1"/>
  <c r="V1582" i="1"/>
  <c r="T1582" i="1"/>
  <c r="P1582" i="1"/>
  <c r="L1582" i="1"/>
  <c r="J1582" i="1"/>
  <c r="H1582" i="1"/>
  <c r="V1581" i="1"/>
  <c r="L1581" i="1"/>
  <c r="V1580" i="1"/>
  <c r="L1580" i="1"/>
  <c r="V1579" i="1"/>
  <c r="L1579" i="1"/>
  <c r="V1578" i="1"/>
  <c r="L1578" i="1"/>
  <c r="V1577" i="1"/>
  <c r="L1577" i="1"/>
  <c r="V1576" i="1"/>
  <c r="L1576" i="1"/>
  <c r="V1575" i="1"/>
  <c r="L1575" i="1"/>
  <c r="V1574" i="1"/>
  <c r="L1574" i="1"/>
  <c r="V1573" i="1"/>
  <c r="L1573" i="1"/>
  <c r="V1572" i="1"/>
  <c r="L1572" i="1"/>
  <c r="V1571" i="1"/>
  <c r="L1571" i="1"/>
  <c r="V1570" i="1"/>
  <c r="L1570" i="1"/>
  <c r="V1568" i="1"/>
  <c r="T1568" i="1"/>
  <c r="P1568" i="1"/>
  <c r="L1568" i="1"/>
  <c r="J1568" i="1"/>
  <c r="H1568" i="1"/>
  <c r="V1567" i="1"/>
  <c r="L1567" i="1"/>
  <c r="V1566" i="1"/>
  <c r="L1566" i="1"/>
  <c r="V1565" i="1"/>
  <c r="L1565" i="1"/>
  <c r="V1564" i="1"/>
  <c r="L1564" i="1"/>
  <c r="V1563" i="1"/>
  <c r="L1563" i="1"/>
  <c r="V1561" i="1"/>
  <c r="T1561" i="1"/>
  <c r="P1561" i="1"/>
  <c r="L1561" i="1"/>
  <c r="J1561" i="1"/>
  <c r="H1561" i="1"/>
  <c r="V1560" i="1"/>
  <c r="L1560" i="1"/>
  <c r="V1559" i="1"/>
  <c r="L1559" i="1"/>
  <c r="V1558" i="1"/>
  <c r="L1558" i="1"/>
  <c r="V1557" i="1"/>
  <c r="L1557" i="1"/>
  <c r="V1556" i="1"/>
  <c r="L1556" i="1"/>
  <c r="V1555" i="1"/>
  <c r="L1555" i="1"/>
  <c r="V1554" i="1"/>
  <c r="L1554" i="1"/>
  <c r="V1552" i="1"/>
  <c r="T1552" i="1"/>
  <c r="P1552" i="1"/>
  <c r="L1552" i="1"/>
  <c r="J1552" i="1"/>
  <c r="H1552" i="1"/>
  <c r="V1551" i="1"/>
  <c r="L1551" i="1"/>
  <c r="V1550" i="1"/>
  <c r="L1550" i="1"/>
  <c r="V1549" i="1"/>
  <c r="L1549" i="1"/>
  <c r="V1548" i="1"/>
  <c r="L1548" i="1"/>
  <c r="V1547" i="1"/>
  <c r="L1547" i="1"/>
  <c r="V1546" i="1"/>
  <c r="L1546" i="1"/>
  <c r="V1545" i="1"/>
  <c r="L1545" i="1"/>
  <c r="V1544" i="1"/>
  <c r="L1544" i="1"/>
  <c r="V1543" i="1"/>
  <c r="L1543" i="1"/>
  <c r="V1542" i="1"/>
  <c r="L1542" i="1"/>
  <c r="V1541" i="1"/>
  <c r="L1541" i="1"/>
  <c r="V1540" i="1"/>
  <c r="L1540" i="1"/>
  <c r="V1538" i="1"/>
  <c r="T1538" i="1"/>
  <c r="P1538" i="1"/>
  <c r="L1538" i="1"/>
  <c r="J1538" i="1"/>
  <c r="H1538" i="1"/>
  <c r="V1537" i="1"/>
  <c r="L1537" i="1"/>
  <c r="V1536" i="1"/>
  <c r="L1536" i="1"/>
  <c r="V1535" i="1"/>
  <c r="L1535" i="1"/>
  <c r="V1534" i="1"/>
  <c r="L1534" i="1"/>
  <c r="V1533" i="1"/>
  <c r="L1533" i="1"/>
  <c r="V1532" i="1"/>
  <c r="L1532" i="1"/>
  <c r="V1531" i="1"/>
  <c r="L1531" i="1"/>
  <c r="V1530" i="1"/>
  <c r="L1530" i="1"/>
  <c r="V1529" i="1"/>
  <c r="L1529" i="1"/>
  <c r="V1528" i="1"/>
  <c r="L1528" i="1"/>
  <c r="V1527" i="1"/>
  <c r="L1527" i="1"/>
  <c r="V1525" i="1"/>
  <c r="T1525" i="1"/>
  <c r="P1525" i="1"/>
  <c r="L1525" i="1"/>
  <c r="J1525" i="1"/>
  <c r="H1525" i="1"/>
  <c r="V1524" i="1"/>
  <c r="L1524" i="1"/>
  <c r="V1522" i="1"/>
  <c r="T1522" i="1"/>
  <c r="P1522" i="1"/>
  <c r="L1522" i="1"/>
  <c r="J1522" i="1"/>
  <c r="H1522" i="1"/>
  <c r="V1521" i="1"/>
  <c r="L1521" i="1"/>
  <c r="V1520" i="1"/>
  <c r="L1520" i="1"/>
  <c r="V1519" i="1"/>
  <c r="L1519" i="1"/>
  <c r="V1518" i="1"/>
  <c r="L1518" i="1"/>
  <c r="V1517" i="1"/>
  <c r="L1517" i="1"/>
  <c r="V1516" i="1"/>
  <c r="L1516" i="1"/>
  <c r="V1515" i="1"/>
  <c r="L1515" i="1"/>
  <c r="V1513" i="1"/>
  <c r="T1513" i="1"/>
  <c r="P1513" i="1"/>
  <c r="L1513" i="1"/>
  <c r="J1513" i="1"/>
  <c r="H1513" i="1"/>
  <c r="V1512" i="1"/>
  <c r="L1512" i="1"/>
  <c r="V1511" i="1"/>
  <c r="L1511" i="1"/>
  <c r="V1510" i="1"/>
  <c r="L1510" i="1"/>
  <c r="V1509" i="1"/>
  <c r="L1509" i="1"/>
  <c r="V1508" i="1"/>
  <c r="L1508" i="1"/>
  <c r="V1507" i="1"/>
  <c r="L1507" i="1"/>
  <c r="V1506" i="1"/>
  <c r="L1506" i="1"/>
  <c r="V1505" i="1"/>
  <c r="L1505" i="1"/>
  <c r="V1503" i="1"/>
  <c r="T1503" i="1"/>
  <c r="P1503" i="1"/>
  <c r="L1503" i="1"/>
  <c r="J1503" i="1"/>
  <c r="H1503" i="1"/>
  <c r="V1502" i="1"/>
  <c r="L1502" i="1"/>
  <c r="V1501" i="1"/>
  <c r="L1501" i="1"/>
  <c r="V1500" i="1"/>
  <c r="L1500" i="1"/>
  <c r="V1499" i="1"/>
  <c r="L1499" i="1"/>
  <c r="V1498" i="1"/>
  <c r="L1498" i="1"/>
  <c r="V1497" i="1"/>
  <c r="L1497" i="1"/>
  <c r="V1496" i="1"/>
  <c r="L1496" i="1"/>
  <c r="V1495" i="1"/>
  <c r="L1495" i="1"/>
  <c r="V1494" i="1"/>
  <c r="L1494" i="1"/>
  <c r="V1493" i="1"/>
  <c r="L1493" i="1"/>
  <c r="V1491" i="1"/>
  <c r="T1491" i="1"/>
  <c r="P1491" i="1"/>
  <c r="L1491" i="1"/>
  <c r="J1491" i="1"/>
  <c r="H1491" i="1"/>
  <c r="V1490" i="1"/>
  <c r="L1490" i="1"/>
  <c r="V1489" i="1"/>
  <c r="L1489" i="1"/>
  <c r="V1488" i="1"/>
  <c r="L1488" i="1"/>
  <c r="V1487" i="1"/>
  <c r="L1487" i="1"/>
  <c r="V1486" i="1"/>
  <c r="L1486" i="1"/>
  <c r="V1485" i="1"/>
  <c r="L1485" i="1"/>
  <c r="V1484" i="1"/>
  <c r="L1484" i="1"/>
  <c r="V1483" i="1"/>
  <c r="L1483" i="1"/>
  <c r="V1482" i="1"/>
  <c r="L1482" i="1"/>
  <c r="V1481" i="1"/>
  <c r="L1481" i="1"/>
  <c r="V1480" i="1"/>
  <c r="L1480" i="1"/>
  <c r="V1479" i="1"/>
  <c r="L1479" i="1"/>
  <c r="V1478" i="1"/>
  <c r="L1478" i="1"/>
  <c r="V1477" i="1"/>
  <c r="L1477" i="1"/>
  <c r="V1474" i="1"/>
  <c r="T1474" i="1"/>
  <c r="P1474" i="1"/>
  <c r="L1474" i="1"/>
  <c r="J1474" i="1"/>
  <c r="H1474" i="1"/>
  <c r="V1473" i="1"/>
  <c r="T1473" i="1"/>
  <c r="P1473" i="1"/>
  <c r="L1473" i="1"/>
  <c r="J1473" i="1"/>
  <c r="H1473" i="1"/>
  <c r="V1472" i="1"/>
  <c r="L1472" i="1"/>
  <c r="V1471" i="1"/>
  <c r="L1471" i="1"/>
  <c r="V1470" i="1"/>
  <c r="L1470" i="1"/>
  <c r="V1469" i="1"/>
  <c r="L1469" i="1"/>
  <c r="V1467" i="1"/>
  <c r="T1467" i="1"/>
  <c r="P1467" i="1"/>
  <c r="L1467" i="1"/>
  <c r="J1467" i="1"/>
  <c r="H1467" i="1"/>
  <c r="V1466" i="1"/>
  <c r="L1466" i="1"/>
  <c r="V1463" i="1"/>
  <c r="T1463" i="1"/>
  <c r="P1463" i="1"/>
  <c r="L1463" i="1"/>
  <c r="J1463" i="1"/>
  <c r="H1463" i="1"/>
  <c r="V1462" i="1"/>
  <c r="T1462" i="1"/>
  <c r="P1462" i="1"/>
  <c r="L1462" i="1"/>
  <c r="J1462" i="1"/>
  <c r="H1462" i="1"/>
  <c r="V1461" i="1"/>
  <c r="L1461" i="1"/>
  <c r="V1460" i="1"/>
  <c r="L1460" i="1"/>
  <c r="V1459" i="1"/>
  <c r="L1459" i="1"/>
  <c r="V1458" i="1"/>
  <c r="L1458" i="1"/>
  <c r="V1457" i="1"/>
  <c r="L1457" i="1"/>
  <c r="V1456" i="1"/>
  <c r="L1456" i="1"/>
  <c r="V1454" i="1"/>
  <c r="T1454" i="1"/>
  <c r="P1454" i="1"/>
  <c r="L1454" i="1"/>
  <c r="J1454" i="1"/>
  <c r="H1454" i="1"/>
  <c r="V1453" i="1"/>
  <c r="L1453" i="1"/>
  <c r="V1452" i="1"/>
  <c r="L1452" i="1"/>
  <c r="V1451" i="1"/>
  <c r="L1451" i="1"/>
  <c r="V1450" i="1"/>
  <c r="L1450" i="1"/>
  <c r="V1449" i="1"/>
  <c r="L1449" i="1"/>
  <c r="V1448" i="1"/>
  <c r="L1448" i="1"/>
  <c r="V1447" i="1"/>
  <c r="L1447" i="1"/>
  <c r="V1445" i="1"/>
  <c r="T1445" i="1"/>
  <c r="P1445" i="1"/>
  <c r="L1445" i="1"/>
  <c r="J1445" i="1"/>
  <c r="H1445" i="1"/>
  <c r="V1444" i="1"/>
  <c r="L1444" i="1"/>
  <c r="V1443" i="1"/>
  <c r="L1443" i="1"/>
  <c r="V1442" i="1"/>
  <c r="L1442" i="1"/>
  <c r="V1441" i="1"/>
  <c r="L1441" i="1"/>
  <c r="V1440" i="1"/>
  <c r="L1440" i="1"/>
  <c r="V1439" i="1"/>
  <c r="L1439" i="1"/>
  <c r="V1438" i="1"/>
  <c r="L1438" i="1"/>
  <c r="V1436" i="1"/>
  <c r="T1436" i="1"/>
  <c r="P1436" i="1"/>
  <c r="L1436" i="1"/>
  <c r="J1436" i="1"/>
  <c r="H1436" i="1"/>
  <c r="V1435" i="1"/>
  <c r="L1435" i="1"/>
  <c r="V1434" i="1"/>
  <c r="L1434" i="1"/>
  <c r="V1433" i="1"/>
  <c r="L1433" i="1"/>
  <c r="V1432" i="1"/>
  <c r="L1432" i="1"/>
  <c r="V1431" i="1"/>
  <c r="L1431" i="1"/>
  <c r="V1430" i="1"/>
  <c r="L1430" i="1"/>
  <c r="V1428" i="1"/>
  <c r="T1428" i="1"/>
  <c r="P1428" i="1"/>
  <c r="L1428" i="1"/>
  <c r="J1428" i="1"/>
  <c r="H1428" i="1"/>
  <c r="V1427" i="1"/>
  <c r="L1427" i="1"/>
  <c r="V1426" i="1"/>
  <c r="L1426" i="1"/>
  <c r="V1425" i="1"/>
  <c r="L1425" i="1"/>
  <c r="V1424" i="1"/>
  <c r="L1424" i="1"/>
  <c r="V1423" i="1"/>
  <c r="L1423" i="1"/>
  <c r="V1422" i="1"/>
  <c r="L1422" i="1"/>
  <c r="V1420" i="1"/>
  <c r="T1420" i="1"/>
  <c r="P1420" i="1"/>
  <c r="L1420" i="1"/>
  <c r="J1420" i="1"/>
  <c r="H1420" i="1"/>
  <c r="V1419" i="1"/>
  <c r="L1419" i="1"/>
  <c r="V1418" i="1"/>
  <c r="L1418" i="1"/>
  <c r="V1417" i="1"/>
  <c r="L1417" i="1"/>
  <c r="V1416" i="1"/>
  <c r="L1416" i="1"/>
  <c r="V1415" i="1"/>
  <c r="L1415" i="1"/>
  <c r="V1414" i="1"/>
  <c r="L1414" i="1"/>
  <c r="V1413" i="1"/>
  <c r="L1413" i="1"/>
  <c r="V1412" i="1"/>
  <c r="L1412" i="1"/>
  <c r="V1408" i="1"/>
  <c r="T1408" i="1"/>
  <c r="P1408" i="1"/>
  <c r="L1408" i="1"/>
  <c r="J1408" i="1"/>
  <c r="H1408" i="1"/>
  <c r="V1407" i="1"/>
  <c r="T1407" i="1"/>
  <c r="P1407" i="1"/>
  <c r="L1407" i="1"/>
  <c r="J1407" i="1"/>
  <c r="H1407" i="1"/>
  <c r="V1406" i="1"/>
  <c r="T1406" i="1"/>
  <c r="P1406" i="1"/>
  <c r="L1406" i="1"/>
  <c r="J1406" i="1"/>
  <c r="H1406" i="1"/>
  <c r="V1405" i="1"/>
  <c r="T1405" i="1"/>
  <c r="P1405" i="1"/>
  <c r="L1405" i="1"/>
  <c r="J1405" i="1"/>
  <c r="H1405" i="1"/>
  <c r="V1404" i="1"/>
  <c r="L1404" i="1"/>
  <c r="V1403" i="1"/>
  <c r="L1403" i="1"/>
  <c r="V1402" i="1"/>
  <c r="L1402" i="1"/>
  <c r="V1401" i="1"/>
  <c r="L1401" i="1"/>
  <c r="V1400" i="1"/>
  <c r="L1400" i="1"/>
  <c r="V1399" i="1"/>
  <c r="L1399" i="1"/>
  <c r="V1397" i="1"/>
  <c r="T1397" i="1"/>
  <c r="P1397" i="1"/>
  <c r="L1397" i="1"/>
  <c r="J1397" i="1"/>
  <c r="H1397" i="1"/>
  <c r="V1396" i="1"/>
  <c r="L1396" i="1"/>
  <c r="V1395" i="1"/>
  <c r="L1395" i="1"/>
  <c r="V1394" i="1"/>
  <c r="L1394" i="1"/>
  <c r="V1393" i="1"/>
  <c r="L1393" i="1"/>
  <c r="V1392" i="1"/>
  <c r="L1392" i="1"/>
  <c r="V1391" i="1"/>
  <c r="L1391" i="1"/>
  <c r="V1389" i="1"/>
  <c r="T1389" i="1"/>
  <c r="P1389" i="1"/>
  <c r="L1389" i="1"/>
  <c r="J1389" i="1"/>
  <c r="H1389" i="1"/>
  <c r="V1388" i="1"/>
  <c r="L1388" i="1"/>
  <c r="V1387" i="1"/>
  <c r="L1387" i="1"/>
  <c r="V1386" i="1"/>
  <c r="L1386" i="1"/>
  <c r="V1385" i="1"/>
  <c r="L1385" i="1"/>
  <c r="V1383" i="1"/>
  <c r="T1383" i="1"/>
  <c r="P1383" i="1"/>
  <c r="L1383" i="1"/>
  <c r="J1383" i="1"/>
  <c r="H1383" i="1"/>
  <c r="V1382" i="1"/>
  <c r="L1382" i="1"/>
  <c r="V1381" i="1"/>
  <c r="L1381" i="1"/>
  <c r="V1379" i="1"/>
  <c r="T1379" i="1"/>
  <c r="P1379" i="1"/>
  <c r="L1379" i="1"/>
  <c r="J1379" i="1"/>
  <c r="H1379" i="1"/>
  <c r="V1378" i="1"/>
  <c r="L1378" i="1"/>
  <c r="V1377" i="1"/>
  <c r="L1377" i="1"/>
  <c r="V1376" i="1"/>
  <c r="L1376" i="1"/>
  <c r="V1375" i="1"/>
  <c r="L1375" i="1"/>
  <c r="V1373" i="1"/>
  <c r="T1373" i="1"/>
  <c r="P1373" i="1"/>
  <c r="L1373" i="1"/>
  <c r="J1373" i="1"/>
  <c r="H1373" i="1"/>
  <c r="V1372" i="1"/>
  <c r="L1372" i="1"/>
  <c r="V1371" i="1"/>
  <c r="L1371" i="1"/>
  <c r="V1370" i="1"/>
  <c r="L1370" i="1"/>
  <c r="V1369" i="1"/>
  <c r="L1369" i="1"/>
  <c r="V1368" i="1"/>
  <c r="L1368" i="1"/>
  <c r="V1367" i="1"/>
  <c r="L1367" i="1"/>
  <c r="V1365" i="1"/>
  <c r="T1365" i="1"/>
  <c r="P1365" i="1"/>
  <c r="L1365" i="1"/>
  <c r="J1365" i="1"/>
  <c r="H1365" i="1"/>
  <c r="V1364" i="1"/>
  <c r="L1364" i="1"/>
  <c r="V1363" i="1"/>
  <c r="L1363" i="1"/>
  <c r="V1362" i="1"/>
  <c r="L1362" i="1"/>
  <c r="V1361" i="1"/>
  <c r="L1361" i="1"/>
  <c r="V1359" i="1"/>
  <c r="T1359" i="1"/>
  <c r="P1359" i="1"/>
  <c r="L1359" i="1"/>
  <c r="J1359" i="1"/>
  <c r="H1359" i="1"/>
  <c r="V1358" i="1"/>
  <c r="L1358" i="1"/>
  <c r="V1357" i="1"/>
  <c r="L1357" i="1"/>
  <c r="V1355" i="1"/>
  <c r="T1355" i="1"/>
  <c r="P1355" i="1"/>
  <c r="L1355" i="1"/>
  <c r="J1355" i="1"/>
  <c r="H1355" i="1"/>
  <c r="V1354" i="1"/>
  <c r="L1354" i="1"/>
  <c r="V1353" i="1"/>
  <c r="L1353" i="1"/>
  <c r="V1352" i="1"/>
  <c r="L1352" i="1"/>
  <c r="V1350" i="1"/>
  <c r="T1350" i="1"/>
  <c r="P1350" i="1"/>
  <c r="L1350" i="1"/>
  <c r="J1350" i="1"/>
  <c r="H1350" i="1"/>
  <c r="V1349" i="1"/>
  <c r="L1349" i="1"/>
  <c r="V1348" i="1"/>
  <c r="L1348" i="1"/>
  <c r="V1347" i="1"/>
  <c r="L1347" i="1"/>
  <c r="V1346" i="1"/>
  <c r="L1346" i="1"/>
  <c r="V1345" i="1"/>
  <c r="L1345" i="1"/>
  <c r="V1344" i="1"/>
  <c r="L1344" i="1"/>
  <c r="V1340" i="1"/>
  <c r="T1340" i="1"/>
  <c r="P1340" i="1"/>
  <c r="L1340" i="1"/>
  <c r="J1340" i="1"/>
  <c r="H1340" i="1"/>
  <c r="V1339" i="1"/>
  <c r="T1339" i="1"/>
  <c r="P1339" i="1"/>
  <c r="L1339" i="1"/>
  <c r="J1339" i="1"/>
  <c r="H1339" i="1"/>
  <c r="V1338" i="1"/>
  <c r="L1338" i="1"/>
  <c r="V1337" i="1"/>
  <c r="L1337" i="1"/>
  <c r="V1336" i="1"/>
  <c r="L1336" i="1"/>
  <c r="V1335" i="1"/>
  <c r="L1335" i="1"/>
  <c r="V1333" i="1"/>
  <c r="T1333" i="1"/>
  <c r="P1333" i="1"/>
  <c r="L1333" i="1"/>
  <c r="J1333" i="1"/>
  <c r="H1333" i="1"/>
  <c r="V1332" i="1"/>
  <c r="L1332" i="1"/>
  <c r="V1331" i="1"/>
  <c r="L1331" i="1"/>
  <c r="V1330" i="1"/>
  <c r="L1330" i="1"/>
  <c r="V1329" i="1"/>
  <c r="L1329" i="1"/>
  <c r="V1326" i="1"/>
  <c r="T1326" i="1"/>
  <c r="P1326" i="1"/>
  <c r="L1326" i="1"/>
  <c r="J1326" i="1"/>
  <c r="H1326" i="1"/>
  <c r="V1325" i="1"/>
  <c r="T1325" i="1"/>
  <c r="P1325" i="1"/>
  <c r="L1325" i="1"/>
  <c r="J1325" i="1"/>
  <c r="H1325" i="1"/>
  <c r="V1324" i="1"/>
  <c r="L1324" i="1"/>
  <c r="L1322" i="1"/>
  <c r="J1322" i="1"/>
  <c r="H1322" i="1"/>
  <c r="V1321" i="1"/>
  <c r="L1321" i="1"/>
  <c r="V1319" i="1"/>
  <c r="T1319" i="1"/>
  <c r="P1319" i="1"/>
  <c r="L1319" i="1"/>
  <c r="J1319" i="1"/>
  <c r="H1319" i="1"/>
  <c r="V1318" i="1"/>
  <c r="L1318" i="1"/>
  <c r="V1317" i="1"/>
  <c r="L1317" i="1"/>
  <c r="V1316" i="1"/>
  <c r="L1316" i="1"/>
  <c r="V1315" i="1"/>
  <c r="L1315" i="1"/>
  <c r="V1313" i="1"/>
  <c r="T1313" i="1"/>
  <c r="P1313" i="1"/>
  <c r="L1313" i="1"/>
  <c r="J1313" i="1"/>
  <c r="H1313" i="1"/>
  <c r="V1312" i="1"/>
  <c r="L1312" i="1"/>
  <c r="V1311" i="1"/>
  <c r="L1311" i="1"/>
  <c r="V1310" i="1"/>
  <c r="L1310" i="1"/>
  <c r="V1309" i="1"/>
  <c r="L1309" i="1"/>
  <c r="V1308" i="1"/>
  <c r="L1308" i="1"/>
  <c r="V1306" i="1"/>
  <c r="T1306" i="1"/>
  <c r="P1306" i="1"/>
  <c r="L1306" i="1"/>
  <c r="J1306" i="1"/>
  <c r="H1306" i="1"/>
  <c r="V1305" i="1"/>
  <c r="L1305" i="1"/>
  <c r="V1304" i="1"/>
  <c r="L1304" i="1"/>
  <c r="V1303" i="1"/>
  <c r="L1303" i="1"/>
  <c r="V1302" i="1"/>
  <c r="L1302" i="1"/>
  <c r="V1299" i="1"/>
  <c r="T1299" i="1"/>
  <c r="P1299" i="1"/>
  <c r="L1299" i="1"/>
  <c r="J1299" i="1"/>
  <c r="H1299" i="1"/>
  <c r="V1298" i="1"/>
  <c r="T1298" i="1"/>
  <c r="P1298" i="1"/>
  <c r="L1298" i="1"/>
  <c r="J1298" i="1"/>
  <c r="H1298" i="1"/>
  <c r="V1297" i="1"/>
  <c r="T1297" i="1"/>
  <c r="P1297" i="1"/>
  <c r="L1297" i="1"/>
  <c r="J1297" i="1"/>
  <c r="H1297" i="1"/>
  <c r="V1296" i="1"/>
  <c r="L1296" i="1"/>
  <c r="V1295" i="1"/>
  <c r="L1295" i="1"/>
  <c r="V1294" i="1"/>
  <c r="L1294" i="1"/>
  <c r="V1293" i="1"/>
  <c r="L1293" i="1"/>
  <c r="V1292" i="1"/>
  <c r="L1292" i="1"/>
  <c r="V1291" i="1"/>
  <c r="L1291" i="1"/>
  <c r="V1289" i="1"/>
  <c r="T1289" i="1"/>
  <c r="P1289" i="1"/>
  <c r="L1289" i="1"/>
  <c r="J1289" i="1"/>
  <c r="H1289" i="1"/>
  <c r="V1288" i="1"/>
  <c r="L1288" i="1"/>
  <c r="V1287" i="1"/>
  <c r="L1287" i="1"/>
  <c r="V1286" i="1"/>
  <c r="L1286" i="1"/>
  <c r="V1285" i="1"/>
  <c r="L1285" i="1"/>
  <c r="V1284" i="1"/>
  <c r="L1284" i="1"/>
  <c r="V1283" i="1"/>
  <c r="L1283" i="1"/>
  <c r="V1281" i="1"/>
  <c r="T1281" i="1"/>
  <c r="P1281" i="1"/>
  <c r="L1281" i="1"/>
  <c r="J1281" i="1"/>
  <c r="H1281" i="1"/>
  <c r="V1280" i="1"/>
  <c r="L1280" i="1"/>
  <c r="V1279" i="1"/>
  <c r="L1279" i="1"/>
  <c r="V1278" i="1"/>
  <c r="L1278" i="1"/>
  <c r="V1276" i="1"/>
  <c r="T1276" i="1"/>
  <c r="P1276" i="1"/>
  <c r="L1276" i="1"/>
  <c r="J1276" i="1"/>
  <c r="H1276" i="1"/>
  <c r="V1275" i="1"/>
  <c r="L1275" i="1"/>
  <c r="V1274" i="1"/>
  <c r="L1274" i="1"/>
  <c r="V1273" i="1"/>
  <c r="L1273" i="1"/>
  <c r="V1272" i="1"/>
  <c r="L1272" i="1"/>
  <c r="V1271" i="1"/>
  <c r="L1271" i="1"/>
  <c r="V1269" i="1"/>
  <c r="T1269" i="1"/>
  <c r="P1269" i="1"/>
  <c r="L1269" i="1"/>
  <c r="J1269" i="1"/>
  <c r="H1269" i="1"/>
  <c r="V1268" i="1"/>
  <c r="L1268" i="1"/>
  <c r="V1267" i="1"/>
  <c r="L1267" i="1"/>
  <c r="V1266" i="1"/>
  <c r="L1266" i="1"/>
  <c r="V1265" i="1"/>
  <c r="L1265" i="1"/>
  <c r="V1264" i="1"/>
  <c r="L1264" i="1"/>
  <c r="V1263" i="1"/>
  <c r="L1263" i="1"/>
  <c r="V1261" i="1"/>
  <c r="T1261" i="1"/>
  <c r="P1261" i="1"/>
  <c r="L1261" i="1"/>
  <c r="J1261" i="1"/>
  <c r="H1261" i="1"/>
  <c r="V1260" i="1"/>
  <c r="L1260" i="1"/>
  <c r="V1259" i="1"/>
  <c r="L1259" i="1"/>
  <c r="V1258" i="1"/>
  <c r="L1258" i="1"/>
  <c r="V1257" i="1"/>
  <c r="L1257" i="1"/>
  <c r="V1256" i="1"/>
  <c r="L1256" i="1"/>
  <c r="V1255" i="1"/>
  <c r="L1255" i="1"/>
  <c r="V1253" i="1"/>
  <c r="T1253" i="1"/>
  <c r="P1253" i="1"/>
  <c r="L1253" i="1"/>
  <c r="J1253" i="1"/>
  <c r="H1253" i="1"/>
  <c r="V1252" i="1"/>
  <c r="L1252" i="1"/>
  <c r="V1251" i="1"/>
  <c r="L1251" i="1"/>
  <c r="V1250" i="1"/>
  <c r="L1250" i="1"/>
  <c r="V1249" i="1"/>
  <c r="L1249" i="1"/>
  <c r="V1247" i="1"/>
  <c r="T1247" i="1"/>
  <c r="P1247" i="1"/>
  <c r="L1247" i="1"/>
  <c r="J1247" i="1"/>
  <c r="H1247" i="1"/>
  <c r="V1246" i="1"/>
  <c r="L1246" i="1"/>
  <c r="V1245" i="1"/>
  <c r="L1245" i="1"/>
  <c r="V1244" i="1"/>
  <c r="L1244" i="1"/>
  <c r="V1243" i="1"/>
  <c r="L1243" i="1"/>
  <c r="V1242" i="1"/>
  <c r="L1242" i="1"/>
  <c r="V1241" i="1"/>
  <c r="L1241" i="1"/>
  <c r="V1239" i="1"/>
  <c r="T1239" i="1"/>
  <c r="P1239" i="1"/>
  <c r="L1239" i="1"/>
  <c r="J1239" i="1"/>
  <c r="H1239" i="1"/>
  <c r="V1238" i="1"/>
  <c r="L1238" i="1"/>
  <c r="V1237" i="1"/>
  <c r="L1237" i="1"/>
  <c r="V1236" i="1"/>
  <c r="L1236" i="1"/>
  <c r="V1235" i="1"/>
  <c r="L1235" i="1"/>
  <c r="V1234" i="1"/>
  <c r="L1234" i="1"/>
  <c r="V1232" i="1"/>
  <c r="T1232" i="1"/>
  <c r="P1232" i="1"/>
  <c r="L1232" i="1"/>
  <c r="J1232" i="1"/>
  <c r="H1232" i="1"/>
  <c r="V1231" i="1"/>
  <c r="L1231" i="1"/>
  <c r="V1230" i="1"/>
  <c r="L1230" i="1"/>
  <c r="V1229" i="1"/>
  <c r="L1229" i="1"/>
  <c r="V1228" i="1"/>
  <c r="L1228" i="1"/>
  <c r="V1227" i="1"/>
  <c r="L1227" i="1"/>
  <c r="V1225" i="1"/>
  <c r="T1225" i="1"/>
  <c r="P1225" i="1"/>
  <c r="L1225" i="1"/>
  <c r="J1225" i="1"/>
  <c r="H1225" i="1"/>
  <c r="V1224" i="1"/>
  <c r="L1224" i="1"/>
  <c r="V1223" i="1"/>
  <c r="L1223" i="1"/>
  <c r="V1222" i="1"/>
  <c r="L1222" i="1"/>
  <c r="V1220" i="1"/>
  <c r="T1220" i="1"/>
  <c r="P1220" i="1"/>
  <c r="L1220" i="1"/>
  <c r="J1220" i="1"/>
  <c r="H1220" i="1"/>
  <c r="V1219" i="1"/>
  <c r="L1219" i="1"/>
  <c r="V1218" i="1"/>
  <c r="L1218" i="1"/>
  <c r="V1217" i="1"/>
  <c r="L1217" i="1"/>
  <c r="V1216" i="1"/>
  <c r="L1216" i="1"/>
  <c r="V1215" i="1"/>
  <c r="L1215" i="1"/>
  <c r="V1214" i="1"/>
  <c r="L1214" i="1"/>
  <c r="V1212" i="1"/>
  <c r="T1212" i="1"/>
  <c r="P1212" i="1"/>
  <c r="L1212" i="1"/>
  <c r="J1212" i="1"/>
  <c r="H1212" i="1"/>
  <c r="V1211" i="1"/>
  <c r="L1211" i="1"/>
  <c r="V1210" i="1"/>
  <c r="L1210" i="1"/>
  <c r="V1209" i="1"/>
  <c r="L1209" i="1"/>
  <c r="V1208" i="1"/>
  <c r="L1208" i="1"/>
  <c r="V1206" i="1"/>
  <c r="T1206" i="1"/>
  <c r="P1206" i="1"/>
  <c r="L1206" i="1"/>
  <c r="J1206" i="1"/>
  <c r="H1206" i="1"/>
  <c r="V1205" i="1"/>
  <c r="L1205" i="1"/>
  <c r="V1204" i="1"/>
  <c r="L1204" i="1"/>
  <c r="V1203" i="1"/>
  <c r="L1203" i="1"/>
  <c r="V1202" i="1"/>
  <c r="L1202" i="1"/>
  <c r="V1201" i="1"/>
  <c r="L1201" i="1"/>
  <c r="V1200" i="1"/>
  <c r="L1200" i="1"/>
  <c r="V1197" i="1"/>
  <c r="T1197" i="1"/>
  <c r="P1197" i="1"/>
  <c r="L1197" i="1"/>
  <c r="J1197" i="1"/>
  <c r="H1197" i="1"/>
  <c r="V1196" i="1"/>
  <c r="T1196" i="1"/>
  <c r="P1196" i="1"/>
  <c r="L1196" i="1"/>
  <c r="J1196" i="1"/>
  <c r="H1196" i="1"/>
  <c r="V1195" i="1"/>
  <c r="L1195" i="1"/>
  <c r="V1194" i="1"/>
  <c r="L1194" i="1"/>
  <c r="V1193" i="1"/>
  <c r="L1193" i="1"/>
  <c r="V1191" i="1"/>
  <c r="T1191" i="1"/>
  <c r="P1191" i="1"/>
  <c r="L1191" i="1"/>
  <c r="J1191" i="1"/>
  <c r="H1191" i="1"/>
  <c r="V1190" i="1"/>
  <c r="L1190" i="1"/>
  <c r="V1189" i="1"/>
  <c r="L1189" i="1"/>
  <c r="V1185" i="1"/>
  <c r="T1185" i="1"/>
  <c r="P1185" i="1"/>
  <c r="L1185" i="1"/>
  <c r="J1185" i="1"/>
  <c r="H1185" i="1"/>
  <c r="L1184" i="1"/>
  <c r="J1184" i="1"/>
  <c r="H1184" i="1"/>
  <c r="V1183" i="1"/>
  <c r="L1183" i="1"/>
  <c r="V1182" i="1"/>
  <c r="L1182" i="1"/>
  <c r="V1181" i="1"/>
  <c r="L1181" i="1"/>
  <c r="V1179" i="1"/>
  <c r="T1179" i="1"/>
  <c r="P1179" i="1"/>
  <c r="L1179" i="1"/>
  <c r="J1179" i="1"/>
  <c r="H1179" i="1"/>
  <c r="V1178" i="1"/>
  <c r="L1178" i="1"/>
  <c r="V1177" i="1"/>
  <c r="L1177" i="1"/>
  <c r="V1175" i="1"/>
  <c r="T1175" i="1"/>
  <c r="P1175" i="1"/>
  <c r="L1175" i="1"/>
  <c r="J1175" i="1"/>
  <c r="H1175" i="1"/>
  <c r="V1174" i="1"/>
  <c r="L1174" i="1"/>
  <c r="V1173" i="1"/>
  <c r="L1173" i="1"/>
  <c r="V1172" i="1"/>
  <c r="L1172" i="1"/>
  <c r="V1170" i="1"/>
  <c r="T1170" i="1"/>
  <c r="P1170" i="1"/>
  <c r="L1170" i="1"/>
  <c r="J1170" i="1"/>
  <c r="H1170" i="1"/>
  <c r="V1169" i="1"/>
  <c r="L1169" i="1"/>
  <c r="V1168" i="1"/>
  <c r="L1168" i="1"/>
  <c r="V1167" i="1"/>
  <c r="L1167" i="1"/>
  <c r="V1166" i="1"/>
  <c r="L1166" i="1"/>
  <c r="V1165" i="1"/>
  <c r="L1165" i="1"/>
  <c r="V1161" i="1"/>
  <c r="L1161" i="1"/>
  <c r="V1160" i="1"/>
  <c r="T1160" i="1"/>
  <c r="P1160" i="1"/>
  <c r="L1160" i="1"/>
  <c r="J1160" i="1"/>
  <c r="H1160" i="1"/>
  <c r="V1159" i="1"/>
  <c r="T1159" i="1"/>
  <c r="P1159" i="1"/>
  <c r="L1159" i="1"/>
  <c r="J1159" i="1"/>
  <c r="H1159" i="1"/>
  <c r="V1158" i="1"/>
  <c r="L1158" i="1"/>
  <c r="V1157" i="1"/>
  <c r="L1157" i="1"/>
  <c r="V1156" i="1"/>
  <c r="L1156" i="1"/>
  <c r="V1155" i="1"/>
  <c r="L1155" i="1"/>
  <c r="V1154" i="1"/>
  <c r="L1154" i="1"/>
  <c r="V1153" i="1"/>
  <c r="L1153" i="1"/>
  <c r="V1152" i="1"/>
  <c r="L1152" i="1"/>
  <c r="V1150" i="1"/>
  <c r="T1150" i="1"/>
  <c r="P1150" i="1"/>
  <c r="L1150" i="1"/>
  <c r="J1150" i="1"/>
  <c r="H1150" i="1"/>
  <c r="V1149" i="1"/>
  <c r="L1149" i="1"/>
  <c r="V1148" i="1"/>
  <c r="L1148" i="1"/>
  <c r="V1147" i="1"/>
  <c r="L1147" i="1"/>
  <c r="V1146" i="1"/>
  <c r="L1146" i="1"/>
  <c r="V1145" i="1"/>
  <c r="L1145" i="1"/>
  <c r="V1144" i="1"/>
  <c r="L1144" i="1"/>
  <c r="V1143" i="1"/>
  <c r="L1143" i="1"/>
  <c r="V1141" i="1"/>
  <c r="T1141" i="1"/>
  <c r="P1141" i="1"/>
  <c r="L1141" i="1"/>
  <c r="J1141" i="1"/>
  <c r="H1141" i="1"/>
  <c r="V1140" i="1"/>
  <c r="L1140" i="1"/>
  <c r="V1139" i="1"/>
  <c r="L1139" i="1"/>
  <c r="V1138" i="1"/>
  <c r="L1138" i="1"/>
  <c r="V1137" i="1"/>
  <c r="L1137" i="1"/>
  <c r="V1136" i="1"/>
  <c r="L1136" i="1"/>
  <c r="V1135" i="1"/>
  <c r="L1135" i="1"/>
  <c r="V1134" i="1"/>
  <c r="L1134" i="1"/>
  <c r="V1133" i="1"/>
  <c r="L1133" i="1"/>
  <c r="V1132" i="1"/>
  <c r="L1132" i="1"/>
  <c r="V1130" i="1"/>
  <c r="T1130" i="1"/>
  <c r="P1130" i="1"/>
  <c r="L1130" i="1"/>
  <c r="J1130" i="1"/>
  <c r="H1130" i="1"/>
  <c r="V1129" i="1"/>
  <c r="L1129" i="1"/>
  <c r="V1128" i="1"/>
  <c r="L1128" i="1"/>
  <c r="V1127" i="1"/>
  <c r="L1127" i="1"/>
  <c r="V1126" i="1"/>
  <c r="L1126" i="1"/>
  <c r="V1124" i="1"/>
  <c r="T1124" i="1"/>
  <c r="P1124" i="1"/>
  <c r="L1124" i="1"/>
  <c r="J1124" i="1"/>
  <c r="H1124" i="1"/>
  <c r="V1123" i="1"/>
  <c r="L1123" i="1"/>
  <c r="V1121" i="1"/>
  <c r="T1121" i="1"/>
  <c r="P1121" i="1"/>
  <c r="L1121" i="1"/>
  <c r="J1121" i="1"/>
  <c r="H1121" i="1"/>
  <c r="V1120" i="1"/>
  <c r="L1120" i="1"/>
  <c r="V1119" i="1"/>
  <c r="L1119" i="1"/>
  <c r="V1118" i="1"/>
  <c r="L1118" i="1"/>
  <c r="V1117" i="1"/>
  <c r="L1117" i="1"/>
  <c r="V1116" i="1"/>
  <c r="L1116" i="1"/>
  <c r="V1115" i="1"/>
  <c r="L1115" i="1"/>
  <c r="V1113" i="1"/>
  <c r="T1113" i="1"/>
  <c r="P1113" i="1"/>
  <c r="L1113" i="1"/>
  <c r="J1113" i="1"/>
  <c r="H1113" i="1"/>
  <c r="V1112" i="1"/>
  <c r="L1112" i="1"/>
  <c r="V1111" i="1"/>
  <c r="L1111" i="1"/>
  <c r="V1110" i="1"/>
  <c r="L1110" i="1"/>
  <c r="V1109" i="1"/>
  <c r="L1109" i="1"/>
  <c r="V1108" i="1"/>
  <c r="L1108" i="1"/>
  <c r="V1107" i="1"/>
  <c r="L1107" i="1"/>
  <c r="V1106" i="1"/>
  <c r="L1106" i="1"/>
  <c r="V1104" i="1"/>
  <c r="T1104" i="1"/>
  <c r="P1104" i="1"/>
  <c r="L1104" i="1"/>
  <c r="J1104" i="1"/>
  <c r="H1104" i="1"/>
  <c r="V1103" i="1"/>
  <c r="L1103" i="1"/>
  <c r="V1102" i="1"/>
  <c r="L1102" i="1"/>
  <c r="V1101" i="1"/>
  <c r="L1101" i="1"/>
  <c r="V1100" i="1"/>
  <c r="L1100" i="1"/>
  <c r="V1099" i="1"/>
  <c r="L1099" i="1"/>
  <c r="V1098" i="1"/>
  <c r="L1098" i="1"/>
  <c r="V1096" i="1"/>
  <c r="T1096" i="1"/>
  <c r="P1096" i="1"/>
  <c r="L1096" i="1"/>
  <c r="J1096" i="1"/>
  <c r="H1096" i="1"/>
  <c r="V1095" i="1"/>
  <c r="L1095" i="1"/>
  <c r="V1094" i="1"/>
  <c r="L1094" i="1"/>
  <c r="V1093" i="1"/>
  <c r="L1093" i="1"/>
  <c r="V1092" i="1"/>
  <c r="L1092" i="1"/>
  <c r="V1091" i="1"/>
  <c r="L1091" i="1"/>
  <c r="V1090" i="1"/>
  <c r="L1090" i="1"/>
  <c r="V1089" i="1"/>
  <c r="L1089" i="1"/>
  <c r="V1087" i="1"/>
  <c r="T1087" i="1"/>
  <c r="P1087" i="1"/>
  <c r="L1087" i="1"/>
  <c r="J1087" i="1"/>
  <c r="H1087" i="1"/>
  <c r="V1086" i="1"/>
  <c r="L1086" i="1"/>
  <c r="V1085" i="1"/>
  <c r="L1085" i="1"/>
  <c r="V1084" i="1"/>
  <c r="L1084" i="1"/>
  <c r="V1082" i="1"/>
  <c r="T1082" i="1"/>
  <c r="P1082" i="1"/>
  <c r="L1082" i="1"/>
  <c r="J1082" i="1"/>
  <c r="H1082" i="1"/>
  <c r="V1081" i="1"/>
  <c r="L1081" i="1"/>
  <c r="V1080" i="1"/>
  <c r="L1080" i="1"/>
  <c r="V1079" i="1"/>
  <c r="L1079" i="1"/>
  <c r="V1078" i="1"/>
  <c r="L1078" i="1"/>
  <c r="V1077" i="1"/>
  <c r="L1077" i="1"/>
  <c r="V1076" i="1"/>
  <c r="L1076" i="1"/>
  <c r="V1075" i="1"/>
  <c r="L1075" i="1"/>
  <c r="V1074" i="1"/>
  <c r="L1074" i="1"/>
  <c r="V1071" i="1"/>
  <c r="T1071" i="1"/>
  <c r="P1071" i="1"/>
  <c r="L1071" i="1"/>
  <c r="J1071" i="1"/>
  <c r="H1071" i="1"/>
  <c r="V1070" i="1"/>
  <c r="T1070" i="1"/>
  <c r="P1070" i="1"/>
  <c r="L1070" i="1"/>
  <c r="J1070" i="1"/>
  <c r="H1070" i="1"/>
  <c r="V1069" i="1"/>
  <c r="T1069" i="1"/>
  <c r="P1069" i="1"/>
  <c r="L1069" i="1"/>
  <c r="J1069" i="1"/>
  <c r="H1069" i="1"/>
  <c r="V1068" i="1"/>
  <c r="T1068" i="1"/>
  <c r="P1068" i="1"/>
  <c r="L1068" i="1"/>
  <c r="J1068" i="1"/>
  <c r="H1068" i="1"/>
  <c r="V1067" i="1"/>
  <c r="L1067" i="1"/>
  <c r="V1066" i="1"/>
  <c r="L1066" i="1"/>
  <c r="V1065" i="1"/>
  <c r="L1065" i="1"/>
  <c r="V1064" i="1"/>
  <c r="L1064" i="1"/>
  <c r="V1063" i="1"/>
  <c r="L1063" i="1"/>
  <c r="V1061" i="1"/>
  <c r="T1061" i="1"/>
  <c r="P1061" i="1"/>
  <c r="L1061" i="1"/>
  <c r="J1061" i="1"/>
  <c r="H1061" i="1"/>
  <c r="V1060" i="1"/>
  <c r="L1060" i="1"/>
  <c r="V1059" i="1"/>
  <c r="L1059" i="1"/>
  <c r="V1058" i="1"/>
  <c r="L1058" i="1"/>
  <c r="V1057" i="1"/>
  <c r="L1057" i="1"/>
  <c r="V1056" i="1"/>
  <c r="L1056" i="1"/>
  <c r="V1055" i="1"/>
  <c r="L1055" i="1"/>
  <c r="V1054" i="1"/>
  <c r="L1054" i="1"/>
  <c r="V1053" i="1"/>
  <c r="L1053" i="1"/>
  <c r="V1051" i="1"/>
  <c r="T1051" i="1"/>
  <c r="P1051" i="1"/>
  <c r="L1051" i="1"/>
  <c r="J1051" i="1"/>
  <c r="H1051" i="1"/>
  <c r="V1050" i="1"/>
  <c r="L1050" i="1"/>
  <c r="V1049" i="1"/>
  <c r="L1049" i="1"/>
  <c r="V1048" i="1"/>
  <c r="L1048" i="1"/>
  <c r="V1047" i="1"/>
  <c r="L1047" i="1"/>
  <c r="V1046" i="1"/>
  <c r="L1046" i="1"/>
  <c r="V1045" i="1"/>
  <c r="L1045" i="1"/>
  <c r="V1044" i="1"/>
  <c r="L1044" i="1"/>
  <c r="V1043" i="1"/>
  <c r="L1043" i="1"/>
  <c r="V1041" i="1"/>
  <c r="T1041" i="1"/>
  <c r="P1041" i="1"/>
  <c r="L1041" i="1"/>
  <c r="J1041" i="1"/>
  <c r="H1041" i="1"/>
  <c r="V1040" i="1"/>
  <c r="L1040" i="1"/>
  <c r="V1039" i="1"/>
  <c r="L1039" i="1"/>
  <c r="V1038" i="1"/>
  <c r="L1038" i="1"/>
  <c r="V1037" i="1"/>
  <c r="L1037" i="1"/>
  <c r="V1036" i="1"/>
  <c r="L1036" i="1"/>
  <c r="V1035" i="1"/>
  <c r="L1035" i="1"/>
  <c r="V1034" i="1"/>
  <c r="L1034" i="1"/>
  <c r="V1033" i="1"/>
  <c r="L1033" i="1"/>
  <c r="V1029" i="1"/>
  <c r="T1029" i="1"/>
  <c r="P1029" i="1"/>
  <c r="L1029" i="1"/>
  <c r="J1029" i="1"/>
  <c r="H1029" i="1"/>
  <c r="V1028" i="1"/>
  <c r="T1028" i="1"/>
  <c r="P1028" i="1"/>
  <c r="L1028" i="1"/>
  <c r="J1028" i="1"/>
  <c r="H1028" i="1"/>
  <c r="V1027" i="1"/>
  <c r="T1027" i="1"/>
  <c r="P1027" i="1"/>
  <c r="L1027" i="1"/>
  <c r="J1027" i="1"/>
  <c r="H1027" i="1"/>
  <c r="V1026" i="1"/>
  <c r="L1026" i="1"/>
  <c r="V1025" i="1"/>
  <c r="L1025" i="1"/>
  <c r="V1024" i="1"/>
  <c r="L1024" i="1"/>
  <c r="V1023" i="1"/>
  <c r="L1023" i="1"/>
  <c r="V1022" i="1"/>
  <c r="L1022" i="1"/>
  <c r="V1021" i="1"/>
  <c r="L1021" i="1"/>
  <c r="V1020" i="1"/>
  <c r="L1020" i="1"/>
  <c r="V1018" i="1"/>
  <c r="T1018" i="1"/>
  <c r="P1018" i="1"/>
  <c r="L1018" i="1"/>
  <c r="J1018" i="1"/>
  <c r="H1018" i="1"/>
  <c r="V1017" i="1"/>
  <c r="L1017" i="1"/>
  <c r="V1016" i="1"/>
  <c r="L1016" i="1"/>
  <c r="V1015" i="1"/>
  <c r="L1015" i="1"/>
  <c r="V1014" i="1"/>
  <c r="L1014" i="1"/>
  <c r="V1013" i="1"/>
  <c r="L1013" i="1"/>
  <c r="V1012" i="1"/>
  <c r="L1012" i="1"/>
  <c r="V1010" i="1"/>
  <c r="T1010" i="1"/>
  <c r="P1010" i="1"/>
  <c r="L1010" i="1"/>
  <c r="J1010" i="1"/>
  <c r="H1010" i="1"/>
  <c r="V1009" i="1"/>
  <c r="L1009" i="1"/>
  <c r="V1008" i="1"/>
  <c r="L1008" i="1"/>
  <c r="V1007" i="1"/>
  <c r="L1007" i="1"/>
  <c r="V1005" i="1"/>
  <c r="T1005" i="1"/>
  <c r="P1005" i="1"/>
  <c r="L1005" i="1"/>
  <c r="J1005" i="1"/>
  <c r="H1005" i="1"/>
  <c r="V1004" i="1"/>
  <c r="L1004" i="1"/>
  <c r="V1003" i="1"/>
  <c r="L1003" i="1"/>
  <c r="V1002" i="1"/>
  <c r="L1002" i="1"/>
  <c r="V1001" i="1"/>
  <c r="L1001" i="1"/>
  <c r="V1000" i="1"/>
  <c r="L1000" i="1"/>
  <c r="V999" i="1"/>
  <c r="L999" i="1"/>
  <c r="V997" i="1"/>
  <c r="T997" i="1"/>
  <c r="P997" i="1"/>
  <c r="L997" i="1"/>
  <c r="J997" i="1"/>
  <c r="H997" i="1"/>
  <c r="V996" i="1"/>
  <c r="L996" i="1"/>
  <c r="V995" i="1"/>
  <c r="L995" i="1"/>
  <c r="V994" i="1"/>
  <c r="L994" i="1"/>
  <c r="V993" i="1"/>
  <c r="L993" i="1"/>
  <c r="V992" i="1"/>
  <c r="L992" i="1"/>
  <c r="V991" i="1"/>
  <c r="L991" i="1"/>
  <c r="V987" i="1"/>
  <c r="T987" i="1"/>
  <c r="P987" i="1"/>
  <c r="L987" i="1"/>
  <c r="J987" i="1"/>
  <c r="H987" i="1"/>
  <c r="V986" i="1"/>
  <c r="T986" i="1"/>
  <c r="P986" i="1"/>
  <c r="L986" i="1"/>
  <c r="J986" i="1"/>
  <c r="H986" i="1"/>
  <c r="V985" i="1"/>
  <c r="T985" i="1"/>
  <c r="P985" i="1"/>
  <c r="L985" i="1"/>
  <c r="J985" i="1"/>
  <c r="H985" i="1"/>
  <c r="V984" i="1"/>
  <c r="L984" i="1"/>
  <c r="V983" i="1"/>
  <c r="L983" i="1"/>
  <c r="V982" i="1"/>
  <c r="L982" i="1"/>
  <c r="V981" i="1"/>
  <c r="L981" i="1"/>
  <c r="V980" i="1"/>
  <c r="L980" i="1"/>
  <c r="V979" i="1"/>
  <c r="L979" i="1"/>
  <c r="V978" i="1"/>
  <c r="L978" i="1"/>
  <c r="V977" i="1"/>
  <c r="L977" i="1"/>
  <c r="V975" i="1"/>
  <c r="T975" i="1"/>
  <c r="P975" i="1"/>
  <c r="L975" i="1"/>
  <c r="J975" i="1"/>
  <c r="H975" i="1"/>
  <c r="V974" i="1"/>
  <c r="L974" i="1"/>
  <c r="V973" i="1"/>
  <c r="L973" i="1"/>
  <c r="V972" i="1"/>
  <c r="L972" i="1"/>
  <c r="V971" i="1"/>
  <c r="L971" i="1"/>
  <c r="V970" i="1"/>
  <c r="L970" i="1"/>
  <c r="V969" i="1"/>
  <c r="L969" i="1"/>
  <c r="V968" i="1"/>
  <c r="L968" i="1"/>
  <c r="V967" i="1"/>
  <c r="L967" i="1"/>
  <c r="V965" i="1"/>
  <c r="T965" i="1"/>
  <c r="P965" i="1"/>
  <c r="L965" i="1"/>
  <c r="J965" i="1"/>
  <c r="H965" i="1"/>
  <c r="V964" i="1"/>
  <c r="L964" i="1"/>
  <c r="V963" i="1"/>
  <c r="L963" i="1"/>
  <c r="V962" i="1"/>
  <c r="L962" i="1"/>
  <c r="V961" i="1"/>
  <c r="L961" i="1"/>
  <c r="V960" i="1"/>
  <c r="L960" i="1"/>
  <c r="V959" i="1"/>
  <c r="L959" i="1"/>
  <c r="V958" i="1"/>
  <c r="L958" i="1"/>
  <c r="V957" i="1"/>
  <c r="L957" i="1"/>
  <c r="V955" i="1"/>
  <c r="T955" i="1"/>
  <c r="P955" i="1"/>
  <c r="L955" i="1"/>
  <c r="J955" i="1"/>
  <c r="H955" i="1"/>
  <c r="V954" i="1"/>
  <c r="L954" i="1"/>
  <c r="V953" i="1"/>
  <c r="L953" i="1"/>
  <c r="V952" i="1"/>
  <c r="L952" i="1"/>
  <c r="V951" i="1"/>
  <c r="L951" i="1"/>
  <c r="V950" i="1"/>
  <c r="L950" i="1"/>
  <c r="V949" i="1"/>
  <c r="L949" i="1"/>
  <c r="V947" i="1"/>
  <c r="T947" i="1"/>
  <c r="P947" i="1"/>
  <c r="L947" i="1"/>
  <c r="J947" i="1"/>
  <c r="H947" i="1"/>
  <c r="V946" i="1"/>
  <c r="L946" i="1"/>
  <c r="V945" i="1"/>
  <c r="L945" i="1"/>
  <c r="V944" i="1"/>
  <c r="L944" i="1"/>
  <c r="V943" i="1"/>
  <c r="L943" i="1"/>
  <c r="V942" i="1"/>
  <c r="L942" i="1"/>
  <c r="V941" i="1"/>
  <c r="L941" i="1"/>
  <c r="V940" i="1"/>
  <c r="L940" i="1"/>
  <c r="V939" i="1"/>
  <c r="L939" i="1"/>
  <c r="V934" i="1"/>
  <c r="T934" i="1"/>
  <c r="P934" i="1"/>
  <c r="L934" i="1"/>
  <c r="J934" i="1"/>
  <c r="H934" i="1"/>
  <c r="V933" i="1"/>
  <c r="T933" i="1"/>
  <c r="P933" i="1"/>
  <c r="L933" i="1"/>
  <c r="J933" i="1"/>
  <c r="H933" i="1"/>
  <c r="V932" i="1"/>
  <c r="T932" i="1"/>
  <c r="P932" i="1"/>
  <c r="L932" i="1"/>
  <c r="J932" i="1"/>
  <c r="H932" i="1"/>
  <c r="V931" i="1"/>
  <c r="T931" i="1"/>
  <c r="P931" i="1"/>
  <c r="L931" i="1"/>
  <c r="J931" i="1"/>
  <c r="H931" i="1"/>
  <c r="V930" i="1"/>
  <c r="L930" i="1"/>
  <c r="V926" i="1"/>
  <c r="T926" i="1"/>
  <c r="P926" i="1"/>
  <c r="L926" i="1"/>
  <c r="J926" i="1"/>
  <c r="H926" i="1"/>
  <c r="V925" i="1"/>
  <c r="T925" i="1"/>
  <c r="P925" i="1"/>
  <c r="L925" i="1"/>
  <c r="J925" i="1"/>
  <c r="H925" i="1"/>
  <c r="L924" i="1"/>
  <c r="J924" i="1"/>
  <c r="H924" i="1"/>
  <c r="V923" i="1"/>
  <c r="L923" i="1"/>
  <c r="V922" i="1"/>
  <c r="L922" i="1"/>
  <c r="V921" i="1"/>
  <c r="L921" i="1"/>
  <c r="V920" i="1"/>
  <c r="L920" i="1"/>
  <c r="V919" i="1"/>
  <c r="L919" i="1"/>
  <c r="V918" i="1"/>
  <c r="L918" i="1"/>
  <c r="V916" i="1"/>
  <c r="T916" i="1"/>
  <c r="P916" i="1"/>
  <c r="L916" i="1"/>
  <c r="J916" i="1"/>
  <c r="H916" i="1"/>
  <c r="V915" i="1"/>
  <c r="L915" i="1"/>
  <c r="V914" i="1"/>
  <c r="L914" i="1"/>
  <c r="V913" i="1"/>
  <c r="L913" i="1"/>
  <c r="V912" i="1"/>
  <c r="L912" i="1"/>
  <c r="V907" i="1"/>
  <c r="T907" i="1"/>
  <c r="P907" i="1"/>
  <c r="L907" i="1"/>
  <c r="J907" i="1"/>
  <c r="H907" i="1"/>
  <c r="V906" i="1"/>
  <c r="T906" i="1"/>
  <c r="P906" i="1"/>
  <c r="L906" i="1"/>
  <c r="J906" i="1"/>
  <c r="H906" i="1"/>
  <c r="V905" i="1"/>
  <c r="T905" i="1"/>
  <c r="P905" i="1"/>
  <c r="L905" i="1"/>
  <c r="J905" i="1"/>
  <c r="H905" i="1"/>
  <c r="V904" i="1"/>
  <c r="L904" i="1"/>
  <c r="V903" i="1"/>
  <c r="L903" i="1"/>
  <c r="V902" i="1"/>
  <c r="L902" i="1"/>
  <c r="V901" i="1"/>
  <c r="L901" i="1"/>
  <c r="V900" i="1"/>
  <c r="L900" i="1"/>
  <c r="V899" i="1"/>
  <c r="L899" i="1"/>
  <c r="V898" i="1"/>
  <c r="L898" i="1"/>
  <c r="V897" i="1"/>
  <c r="L897" i="1"/>
  <c r="V896" i="1"/>
  <c r="L896" i="1"/>
  <c r="V895" i="1"/>
  <c r="L895" i="1"/>
  <c r="V894" i="1"/>
  <c r="L894" i="1"/>
  <c r="V893" i="1"/>
  <c r="L893" i="1"/>
  <c r="V892" i="1"/>
  <c r="L892" i="1"/>
  <c r="V891" i="1"/>
  <c r="L891" i="1"/>
  <c r="V890" i="1"/>
  <c r="L890" i="1"/>
  <c r="V889" i="1"/>
  <c r="L889" i="1"/>
  <c r="V887" i="1"/>
  <c r="T887" i="1"/>
  <c r="P887" i="1"/>
  <c r="L887" i="1"/>
  <c r="J887" i="1"/>
  <c r="H887" i="1"/>
  <c r="V886" i="1"/>
  <c r="L886" i="1"/>
  <c r="V885" i="1"/>
  <c r="L885" i="1"/>
  <c r="V884" i="1"/>
  <c r="L884" i="1"/>
  <c r="V883" i="1"/>
  <c r="L883" i="1"/>
  <c r="V882" i="1"/>
  <c r="L882" i="1"/>
  <c r="V881" i="1"/>
  <c r="L881" i="1"/>
  <c r="V880" i="1"/>
  <c r="L880" i="1"/>
  <c r="V879" i="1"/>
  <c r="L879" i="1"/>
  <c r="V878" i="1"/>
  <c r="L878" i="1"/>
  <c r="V877" i="1"/>
  <c r="L877" i="1"/>
  <c r="V876" i="1"/>
  <c r="L876" i="1"/>
  <c r="V875" i="1"/>
  <c r="L875" i="1"/>
  <c r="V874" i="1"/>
  <c r="L874" i="1"/>
  <c r="V873" i="1"/>
  <c r="L873" i="1"/>
  <c r="V872" i="1"/>
  <c r="L872" i="1"/>
  <c r="V871" i="1"/>
  <c r="L871" i="1"/>
  <c r="V869" i="1"/>
  <c r="T869" i="1"/>
  <c r="P869" i="1"/>
  <c r="L869" i="1"/>
  <c r="J869" i="1"/>
  <c r="H869" i="1"/>
  <c r="V868" i="1"/>
  <c r="L868" i="1"/>
  <c r="V867" i="1"/>
  <c r="L867" i="1"/>
  <c r="V866" i="1"/>
  <c r="L866" i="1"/>
  <c r="V865" i="1"/>
  <c r="L865" i="1"/>
  <c r="V864" i="1"/>
  <c r="L864" i="1"/>
  <c r="V863" i="1"/>
  <c r="L863" i="1"/>
  <c r="V862" i="1"/>
  <c r="L862" i="1"/>
  <c r="V861" i="1"/>
  <c r="L861" i="1"/>
  <c r="V860" i="1"/>
  <c r="L860" i="1"/>
  <c r="V859" i="1"/>
  <c r="L859" i="1"/>
  <c r="V858" i="1"/>
  <c r="L858" i="1"/>
  <c r="V857" i="1"/>
  <c r="L857" i="1"/>
  <c r="V856" i="1"/>
  <c r="L856" i="1"/>
  <c r="V855" i="1"/>
  <c r="L855" i="1"/>
  <c r="V854" i="1"/>
  <c r="L854" i="1"/>
  <c r="V853" i="1"/>
  <c r="L853" i="1"/>
  <c r="V849" i="1"/>
  <c r="T849" i="1"/>
  <c r="P849" i="1"/>
  <c r="L849" i="1"/>
  <c r="J849" i="1"/>
  <c r="H849" i="1"/>
  <c r="V848" i="1"/>
  <c r="T848" i="1"/>
  <c r="P848" i="1"/>
  <c r="L848" i="1"/>
  <c r="J848" i="1"/>
  <c r="H848" i="1"/>
  <c r="V847" i="1"/>
  <c r="T847" i="1"/>
  <c r="P847" i="1"/>
  <c r="L847" i="1"/>
  <c r="J847" i="1"/>
  <c r="H847" i="1"/>
  <c r="V846" i="1"/>
  <c r="L846" i="1"/>
  <c r="V845" i="1"/>
  <c r="L845" i="1"/>
  <c r="V844" i="1"/>
  <c r="L844" i="1"/>
  <c r="V843" i="1"/>
  <c r="L843" i="1"/>
  <c r="V842" i="1"/>
  <c r="L842" i="1"/>
  <c r="V841" i="1"/>
  <c r="L841" i="1"/>
  <c r="V839" i="1"/>
  <c r="T839" i="1"/>
  <c r="P839" i="1"/>
  <c r="L839" i="1"/>
  <c r="J839" i="1"/>
  <c r="H839" i="1"/>
  <c r="V838" i="1"/>
  <c r="L838" i="1"/>
  <c r="V837" i="1"/>
  <c r="L837" i="1"/>
  <c r="V836" i="1"/>
  <c r="L836" i="1"/>
  <c r="V835" i="1"/>
  <c r="L835" i="1"/>
  <c r="V834" i="1"/>
  <c r="L834" i="1"/>
  <c r="V833" i="1"/>
  <c r="L833" i="1"/>
  <c r="V831" i="1"/>
  <c r="T831" i="1"/>
  <c r="P831" i="1"/>
  <c r="L831" i="1"/>
  <c r="J831" i="1"/>
  <c r="H831" i="1"/>
  <c r="V830" i="1"/>
  <c r="L830" i="1"/>
  <c r="V829" i="1"/>
  <c r="L829" i="1"/>
  <c r="V828" i="1"/>
  <c r="L828" i="1"/>
  <c r="V827" i="1"/>
  <c r="L827" i="1"/>
  <c r="V826" i="1"/>
  <c r="L826" i="1"/>
  <c r="V825" i="1"/>
  <c r="L825" i="1"/>
  <c r="V824" i="1"/>
  <c r="L824" i="1"/>
  <c r="V823" i="1"/>
  <c r="L823" i="1"/>
  <c r="V819" i="1"/>
  <c r="T819" i="1"/>
  <c r="P819" i="1"/>
  <c r="L819" i="1"/>
  <c r="J819" i="1"/>
  <c r="H819" i="1"/>
  <c r="V818" i="1"/>
  <c r="T818" i="1"/>
  <c r="P818" i="1"/>
  <c r="L818" i="1"/>
  <c r="J818" i="1"/>
  <c r="H818" i="1"/>
  <c r="V817" i="1"/>
  <c r="T817" i="1"/>
  <c r="P817" i="1"/>
  <c r="L817" i="1"/>
  <c r="J817" i="1"/>
  <c r="H817" i="1"/>
  <c r="V816" i="1"/>
  <c r="T816" i="1"/>
  <c r="P816" i="1"/>
  <c r="L816" i="1"/>
  <c r="J816" i="1"/>
  <c r="H816" i="1"/>
  <c r="V815" i="1"/>
  <c r="L815" i="1"/>
  <c r="V814" i="1"/>
  <c r="L814" i="1"/>
  <c r="V813" i="1"/>
  <c r="L813" i="1"/>
  <c r="V812" i="1"/>
  <c r="L812" i="1"/>
  <c r="V811" i="1"/>
  <c r="L811" i="1"/>
  <c r="L809" i="1"/>
  <c r="J809" i="1"/>
  <c r="H809" i="1"/>
  <c r="V808" i="1"/>
  <c r="L808" i="1"/>
  <c r="V807" i="1"/>
  <c r="L807" i="1"/>
  <c r="V806" i="1"/>
  <c r="L806" i="1"/>
  <c r="V805" i="1"/>
  <c r="L805" i="1"/>
  <c r="V803" i="1"/>
  <c r="T803" i="1"/>
  <c r="P803" i="1"/>
  <c r="L803" i="1"/>
  <c r="J803" i="1"/>
  <c r="H803" i="1"/>
  <c r="V802" i="1"/>
  <c r="L802" i="1"/>
  <c r="V801" i="1"/>
  <c r="L801" i="1"/>
  <c r="V800" i="1"/>
  <c r="L800" i="1"/>
  <c r="V799" i="1"/>
  <c r="L799" i="1"/>
  <c r="V797" i="1"/>
  <c r="T797" i="1"/>
  <c r="P797" i="1"/>
  <c r="L797" i="1"/>
  <c r="J797" i="1"/>
  <c r="H797" i="1"/>
  <c r="V796" i="1"/>
  <c r="L796" i="1"/>
  <c r="V795" i="1"/>
  <c r="L795" i="1"/>
  <c r="V794" i="1"/>
  <c r="L794" i="1"/>
  <c r="V793" i="1"/>
  <c r="L793" i="1"/>
  <c r="V792" i="1"/>
  <c r="L792" i="1"/>
  <c r="V789" i="1"/>
  <c r="T789" i="1"/>
  <c r="P789" i="1"/>
  <c r="L789" i="1"/>
  <c r="J789" i="1"/>
  <c r="H789" i="1"/>
  <c r="L788" i="1"/>
  <c r="J788" i="1"/>
  <c r="H788" i="1"/>
  <c r="V787" i="1"/>
  <c r="L787" i="1"/>
  <c r="V785" i="1"/>
  <c r="T785" i="1"/>
  <c r="P785" i="1"/>
  <c r="L785" i="1"/>
  <c r="J785" i="1"/>
  <c r="H785" i="1"/>
  <c r="V784" i="1"/>
  <c r="L784" i="1"/>
  <c r="V783" i="1"/>
  <c r="L783" i="1"/>
  <c r="V780" i="1"/>
  <c r="T780" i="1"/>
  <c r="P780" i="1"/>
  <c r="L780" i="1"/>
  <c r="J780" i="1"/>
  <c r="H780" i="1"/>
  <c r="V779" i="1"/>
  <c r="T779" i="1"/>
  <c r="P779" i="1"/>
  <c r="L779" i="1"/>
  <c r="J779" i="1"/>
  <c r="H779" i="1"/>
  <c r="V778" i="1"/>
  <c r="L778" i="1"/>
  <c r="V777" i="1"/>
  <c r="L777" i="1"/>
  <c r="V776" i="1"/>
  <c r="L776" i="1"/>
  <c r="V775" i="1"/>
  <c r="L775" i="1"/>
  <c r="V773" i="1"/>
  <c r="T773" i="1"/>
  <c r="P773" i="1"/>
  <c r="L773" i="1"/>
  <c r="J773" i="1"/>
  <c r="H773" i="1"/>
  <c r="V772" i="1"/>
  <c r="L772" i="1"/>
  <c r="V771" i="1"/>
  <c r="L771" i="1"/>
  <c r="V770" i="1"/>
  <c r="L770" i="1"/>
  <c r="V768" i="1"/>
  <c r="T768" i="1"/>
  <c r="P768" i="1"/>
  <c r="L768" i="1"/>
  <c r="J768" i="1"/>
  <c r="H768" i="1"/>
  <c r="V767" i="1"/>
  <c r="L767" i="1"/>
  <c r="V766" i="1"/>
  <c r="L766" i="1"/>
  <c r="V765" i="1"/>
  <c r="L765" i="1"/>
  <c r="V763" i="1"/>
  <c r="T763" i="1"/>
  <c r="P763" i="1"/>
  <c r="L763" i="1"/>
  <c r="J763" i="1"/>
  <c r="H763" i="1"/>
  <c r="V762" i="1"/>
  <c r="L762" i="1"/>
  <c r="V761" i="1"/>
  <c r="L761" i="1"/>
  <c r="V760" i="1"/>
  <c r="L760" i="1"/>
  <c r="V759" i="1"/>
  <c r="L759" i="1"/>
  <c r="V757" i="1"/>
  <c r="T757" i="1"/>
  <c r="P757" i="1"/>
  <c r="L757" i="1"/>
  <c r="J757" i="1"/>
  <c r="H757" i="1"/>
  <c r="V756" i="1"/>
  <c r="L756" i="1"/>
  <c r="V755" i="1"/>
  <c r="L755" i="1"/>
  <c r="V754" i="1"/>
  <c r="L754" i="1"/>
  <c r="V753" i="1"/>
  <c r="L753" i="1"/>
  <c r="V751" i="1"/>
  <c r="T751" i="1"/>
  <c r="P751" i="1"/>
  <c r="L751" i="1"/>
  <c r="J751" i="1"/>
  <c r="H751" i="1"/>
  <c r="V750" i="1"/>
  <c r="L750" i="1"/>
  <c r="V749" i="1"/>
  <c r="L749" i="1"/>
  <c r="V748" i="1"/>
  <c r="L748" i="1"/>
  <c r="V747" i="1"/>
  <c r="L747" i="1"/>
  <c r="V746" i="1"/>
  <c r="L746" i="1"/>
  <c r="V743" i="1"/>
  <c r="T743" i="1"/>
  <c r="P743" i="1"/>
  <c r="L743" i="1"/>
  <c r="J743" i="1"/>
  <c r="H743" i="1"/>
  <c r="V742" i="1"/>
  <c r="T742" i="1"/>
  <c r="P742" i="1"/>
  <c r="L742" i="1"/>
  <c r="J742" i="1"/>
  <c r="H742" i="1"/>
  <c r="V741" i="1"/>
  <c r="L741" i="1"/>
  <c r="V740" i="1"/>
  <c r="L740" i="1"/>
  <c r="V739" i="1"/>
  <c r="L739" i="1"/>
  <c r="V738" i="1"/>
  <c r="L738" i="1"/>
  <c r="V737" i="1"/>
  <c r="L737" i="1"/>
  <c r="V735" i="1"/>
  <c r="T735" i="1"/>
  <c r="P735" i="1"/>
  <c r="L735" i="1"/>
  <c r="J735" i="1"/>
  <c r="H735" i="1"/>
  <c r="V734" i="1"/>
  <c r="L734" i="1"/>
  <c r="V733" i="1"/>
  <c r="L733" i="1"/>
  <c r="V732" i="1"/>
  <c r="L732" i="1"/>
  <c r="V731" i="1"/>
  <c r="L731" i="1"/>
  <c r="V730" i="1"/>
  <c r="L730" i="1"/>
  <c r="V728" i="1"/>
  <c r="T728" i="1"/>
  <c r="P728" i="1"/>
  <c r="L728" i="1"/>
  <c r="J728" i="1"/>
  <c r="H728" i="1"/>
  <c r="V727" i="1"/>
  <c r="L727" i="1"/>
  <c r="V726" i="1"/>
  <c r="L726" i="1"/>
  <c r="V725" i="1"/>
  <c r="L725" i="1"/>
  <c r="V724" i="1"/>
  <c r="L724" i="1"/>
  <c r="V723" i="1"/>
  <c r="L723" i="1"/>
  <c r="V721" i="1"/>
  <c r="T721" i="1"/>
  <c r="P721" i="1"/>
  <c r="L721" i="1"/>
  <c r="J721" i="1"/>
  <c r="H721" i="1"/>
  <c r="V720" i="1"/>
  <c r="L720" i="1"/>
  <c r="V719" i="1"/>
  <c r="L719" i="1"/>
  <c r="V718" i="1"/>
  <c r="L718" i="1"/>
  <c r="V717" i="1"/>
  <c r="L717" i="1"/>
  <c r="V716" i="1"/>
  <c r="L716" i="1"/>
  <c r="V714" i="1"/>
  <c r="T714" i="1"/>
  <c r="P714" i="1"/>
  <c r="L714" i="1"/>
  <c r="J714" i="1"/>
  <c r="H714" i="1"/>
  <c r="V713" i="1"/>
  <c r="L713" i="1"/>
  <c r="V712" i="1"/>
  <c r="L712" i="1"/>
  <c r="V711" i="1"/>
  <c r="L711" i="1"/>
  <c r="V710" i="1"/>
  <c r="L710" i="1"/>
  <c r="V708" i="1"/>
  <c r="T708" i="1"/>
  <c r="P708" i="1"/>
  <c r="L708" i="1"/>
  <c r="J708" i="1"/>
  <c r="H708" i="1"/>
  <c r="V707" i="1"/>
  <c r="L707" i="1"/>
  <c r="V706" i="1"/>
  <c r="L706" i="1"/>
  <c r="V705" i="1"/>
  <c r="L705" i="1"/>
  <c r="V704" i="1"/>
  <c r="L704" i="1"/>
  <c r="V702" i="1"/>
  <c r="T702" i="1"/>
  <c r="P702" i="1"/>
  <c r="L702" i="1"/>
  <c r="J702" i="1"/>
  <c r="H702" i="1"/>
  <c r="V701" i="1"/>
  <c r="L701" i="1"/>
  <c r="V700" i="1"/>
  <c r="L700" i="1"/>
  <c r="V699" i="1"/>
  <c r="L699" i="1"/>
  <c r="V698" i="1"/>
  <c r="L698" i="1"/>
  <c r="V697" i="1"/>
  <c r="L697" i="1"/>
  <c r="V696" i="1"/>
  <c r="L696" i="1"/>
  <c r="V695" i="1"/>
  <c r="L695" i="1"/>
  <c r="V693" i="1"/>
  <c r="T693" i="1"/>
  <c r="P693" i="1"/>
  <c r="L693" i="1"/>
  <c r="J693" i="1"/>
  <c r="H693" i="1"/>
  <c r="V692" i="1"/>
  <c r="L692" i="1"/>
  <c r="V691" i="1"/>
  <c r="L691" i="1"/>
  <c r="V690" i="1"/>
  <c r="L690" i="1"/>
  <c r="V689" i="1"/>
  <c r="L689" i="1"/>
  <c r="V688" i="1"/>
  <c r="L688" i="1"/>
  <c r="V686" i="1"/>
  <c r="T686" i="1"/>
  <c r="P686" i="1"/>
  <c r="L686" i="1"/>
  <c r="J686" i="1"/>
  <c r="H686" i="1"/>
  <c r="V685" i="1"/>
  <c r="L685" i="1"/>
  <c r="V684" i="1"/>
  <c r="L684" i="1"/>
  <c r="V683" i="1"/>
  <c r="L683" i="1"/>
  <c r="V682" i="1"/>
  <c r="L682" i="1"/>
  <c r="V679" i="1"/>
  <c r="T679" i="1"/>
  <c r="P679" i="1"/>
  <c r="L679" i="1"/>
  <c r="J679" i="1"/>
  <c r="H679" i="1"/>
  <c r="V678" i="1"/>
  <c r="T678" i="1"/>
  <c r="P678" i="1"/>
  <c r="L678" i="1"/>
  <c r="J678" i="1"/>
  <c r="H678" i="1"/>
  <c r="V677" i="1"/>
  <c r="L677" i="1"/>
  <c r="V675" i="1"/>
  <c r="T675" i="1"/>
  <c r="P675" i="1"/>
  <c r="L675" i="1"/>
  <c r="J675" i="1"/>
  <c r="H675" i="1"/>
  <c r="V674" i="1"/>
  <c r="L674" i="1"/>
  <c r="V673" i="1"/>
  <c r="L673" i="1"/>
  <c r="V671" i="1"/>
  <c r="T671" i="1"/>
  <c r="P671" i="1"/>
  <c r="L671" i="1"/>
  <c r="J671" i="1"/>
  <c r="H671" i="1"/>
  <c r="V670" i="1"/>
  <c r="L670" i="1"/>
  <c r="V669" i="1"/>
  <c r="L669" i="1"/>
  <c r="V668" i="1"/>
  <c r="L668" i="1"/>
  <c r="V667" i="1"/>
  <c r="L667" i="1"/>
  <c r="V665" i="1"/>
  <c r="T665" i="1"/>
  <c r="P665" i="1"/>
  <c r="L665" i="1"/>
  <c r="J665" i="1"/>
  <c r="H665" i="1"/>
  <c r="V664" i="1"/>
  <c r="L664" i="1"/>
  <c r="V663" i="1"/>
  <c r="L663" i="1"/>
  <c r="V662" i="1"/>
  <c r="L662" i="1"/>
  <c r="V661" i="1"/>
  <c r="L661" i="1"/>
  <c r="V660" i="1"/>
  <c r="L660" i="1"/>
  <c r="V658" i="1"/>
  <c r="T658" i="1"/>
  <c r="P658" i="1"/>
  <c r="L658" i="1"/>
  <c r="J658" i="1"/>
  <c r="H658" i="1"/>
  <c r="V657" i="1"/>
  <c r="L657" i="1"/>
  <c r="V656" i="1"/>
  <c r="L656" i="1"/>
  <c r="V655" i="1"/>
  <c r="L655" i="1"/>
  <c r="V653" i="1"/>
  <c r="T653" i="1"/>
  <c r="P653" i="1"/>
  <c r="L653" i="1"/>
  <c r="J653" i="1"/>
  <c r="H653" i="1"/>
  <c r="V652" i="1"/>
  <c r="L652" i="1"/>
  <c r="V651" i="1"/>
  <c r="L651" i="1"/>
  <c r="V650" i="1"/>
  <c r="L650" i="1"/>
  <c r="V648" i="1"/>
  <c r="T648" i="1"/>
  <c r="P648" i="1"/>
  <c r="L648" i="1"/>
  <c r="J648" i="1"/>
  <c r="H648" i="1"/>
  <c r="V647" i="1"/>
  <c r="L647" i="1"/>
  <c r="V646" i="1"/>
  <c r="L646" i="1"/>
  <c r="V645" i="1"/>
  <c r="L645" i="1"/>
  <c r="V643" i="1"/>
  <c r="T643" i="1"/>
  <c r="P643" i="1"/>
  <c r="L643" i="1"/>
  <c r="J643" i="1"/>
  <c r="H643" i="1"/>
  <c r="V642" i="1"/>
  <c r="L642" i="1"/>
  <c r="V641" i="1"/>
  <c r="L641" i="1"/>
  <c r="V638" i="1"/>
  <c r="T638" i="1"/>
  <c r="P638" i="1"/>
  <c r="L638" i="1"/>
  <c r="J638" i="1"/>
  <c r="H638" i="1"/>
  <c r="V637" i="1"/>
  <c r="T637" i="1"/>
  <c r="P637" i="1"/>
  <c r="L637" i="1"/>
  <c r="J637" i="1"/>
  <c r="H637" i="1"/>
  <c r="V636" i="1"/>
  <c r="L636" i="1"/>
  <c r="V635" i="1"/>
  <c r="L635" i="1"/>
  <c r="V633" i="1"/>
  <c r="T633" i="1"/>
  <c r="P633" i="1"/>
  <c r="L633" i="1"/>
  <c r="J633" i="1"/>
  <c r="H633" i="1"/>
  <c r="V632" i="1"/>
  <c r="L632" i="1"/>
  <c r="V631" i="1"/>
  <c r="L631" i="1"/>
  <c r="V630" i="1"/>
  <c r="L630" i="1"/>
  <c r="V629" i="1"/>
  <c r="L629" i="1"/>
  <c r="L627" i="1"/>
  <c r="J627" i="1"/>
  <c r="H627" i="1"/>
  <c r="V626" i="1"/>
  <c r="L626" i="1"/>
  <c r="V625" i="1"/>
  <c r="L625" i="1"/>
  <c r="V624" i="1"/>
  <c r="L624" i="1"/>
  <c r="L622" i="1"/>
  <c r="J622" i="1"/>
  <c r="H622" i="1"/>
  <c r="V621" i="1"/>
  <c r="L621" i="1"/>
  <c r="V620" i="1"/>
  <c r="L620" i="1"/>
  <c r="V619" i="1"/>
  <c r="L619" i="1"/>
  <c r="V617" i="1"/>
  <c r="T617" i="1"/>
  <c r="P617" i="1"/>
  <c r="L617" i="1"/>
  <c r="J617" i="1"/>
  <c r="H617" i="1"/>
  <c r="V616" i="1"/>
  <c r="L616" i="1"/>
  <c r="V615" i="1"/>
  <c r="L615" i="1"/>
  <c r="V614" i="1"/>
  <c r="L614" i="1"/>
  <c r="V611" i="1"/>
  <c r="T611" i="1"/>
  <c r="P611" i="1"/>
  <c r="L611" i="1"/>
  <c r="J611" i="1"/>
  <c r="H611" i="1"/>
  <c r="V610" i="1"/>
  <c r="T610" i="1"/>
  <c r="P610" i="1"/>
  <c r="L610" i="1"/>
  <c r="J610" i="1"/>
  <c r="H610" i="1"/>
  <c r="V609" i="1"/>
  <c r="L609" i="1"/>
  <c r="V608" i="1"/>
  <c r="L608" i="1"/>
  <c r="V607" i="1"/>
  <c r="L607" i="1"/>
  <c r="V606" i="1"/>
  <c r="L606" i="1"/>
  <c r="V605" i="1"/>
  <c r="L605" i="1"/>
  <c r="V603" i="1"/>
  <c r="T603" i="1"/>
  <c r="P603" i="1"/>
  <c r="L603" i="1"/>
  <c r="J603" i="1"/>
  <c r="H603" i="1"/>
  <c r="V602" i="1"/>
  <c r="L602" i="1"/>
  <c r="V601" i="1"/>
  <c r="L601" i="1"/>
  <c r="V600" i="1"/>
  <c r="L600" i="1"/>
  <c r="V598" i="1"/>
  <c r="T598" i="1"/>
  <c r="P598" i="1"/>
  <c r="L598" i="1"/>
  <c r="J598" i="1"/>
  <c r="H598" i="1"/>
  <c r="V597" i="1"/>
  <c r="L597" i="1"/>
  <c r="V596" i="1"/>
  <c r="L596" i="1"/>
  <c r="V595" i="1"/>
  <c r="L595" i="1"/>
  <c r="V594" i="1"/>
  <c r="L594" i="1"/>
  <c r="V592" i="1"/>
  <c r="T592" i="1"/>
  <c r="P592" i="1"/>
  <c r="L592" i="1"/>
  <c r="J592" i="1"/>
  <c r="H592" i="1"/>
  <c r="V591" i="1"/>
  <c r="L591" i="1"/>
  <c r="V590" i="1"/>
  <c r="L590" i="1"/>
  <c r="V589" i="1"/>
  <c r="L589" i="1"/>
  <c r="V588" i="1"/>
  <c r="L588" i="1"/>
  <c r="V587" i="1"/>
  <c r="L587" i="1"/>
  <c r="V586" i="1"/>
  <c r="L586" i="1"/>
  <c r="V585" i="1"/>
  <c r="L585" i="1"/>
  <c r="V583" i="1"/>
  <c r="T583" i="1"/>
  <c r="P583" i="1"/>
  <c r="L583" i="1"/>
  <c r="J583" i="1"/>
  <c r="H583" i="1"/>
  <c r="V582" i="1"/>
  <c r="L582" i="1"/>
  <c r="V581" i="1"/>
  <c r="L581" i="1"/>
  <c r="V579" i="1"/>
  <c r="T579" i="1"/>
  <c r="P579" i="1"/>
  <c r="L579" i="1"/>
  <c r="J579" i="1"/>
  <c r="H579" i="1"/>
  <c r="V578" i="1"/>
  <c r="L578" i="1"/>
  <c r="V577" i="1"/>
  <c r="L577" i="1"/>
  <c r="V576" i="1"/>
  <c r="L576" i="1"/>
  <c r="V575" i="1"/>
  <c r="L575" i="1"/>
  <c r="V574" i="1"/>
  <c r="L574" i="1"/>
  <c r="V573" i="1"/>
  <c r="L573" i="1"/>
  <c r="V571" i="1"/>
  <c r="T571" i="1"/>
  <c r="P571" i="1"/>
  <c r="L571" i="1"/>
  <c r="J571" i="1"/>
  <c r="H571" i="1"/>
  <c r="V570" i="1"/>
  <c r="L570" i="1"/>
  <c r="V568" i="1"/>
  <c r="T568" i="1"/>
  <c r="P568" i="1"/>
  <c r="L568" i="1"/>
  <c r="J568" i="1"/>
  <c r="H568" i="1"/>
  <c r="V567" i="1"/>
  <c r="L567" i="1"/>
  <c r="V565" i="1"/>
  <c r="T565" i="1"/>
  <c r="P565" i="1"/>
  <c r="L565" i="1"/>
  <c r="J565" i="1"/>
  <c r="H565" i="1"/>
  <c r="V564" i="1"/>
  <c r="L564" i="1"/>
  <c r="V563" i="1"/>
  <c r="L563" i="1"/>
  <c r="V562" i="1"/>
  <c r="L562" i="1"/>
  <c r="V561" i="1"/>
  <c r="L561" i="1"/>
  <c r="V560" i="1"/>
  <c r="L560" i="1"/>
  <c r="V558" i="1"/>
  <c r="T558" i="1"/>
  <c r="P558" i="1"/>
  <c r="L558" i="1"/>
  <c r="J558" i="1"/>
  <c r="H558" i="1"/>
  <c r="V557" i="1"/>
  <c r="L557" i="1"/>
  <c r="V556" i="1"/>
  <c r="L556" i="1"/>
  <c r="V555" i="1"/>
  <c r="L555" i="1"/>
  <c r="V554" i="1"/>
  <c r="L554" i="1"/>
  <c r="V553" i="1"/>
  <c r="L553" i="1"/>
  <c r="V549" i="1"/>
  <c r="T549" i="1"/>
  <c r="P549" i="1"/>
  <c r="L549" i="1"/>
  <c r="J549" i="1"/>
  <c r="H549" i="1"/>
  <c r="V548" i="1"/>
  <c r="T548" i="1"/>
  <c r="P548" i="1"/>
  <c r="L548" i="1"/>
  <c r="J548" i="1"/>
  <c r="H548" i="1"/>
  <c r="V547" i="1"/>
  <c r="T547" i="1"/>
  <c r="P547" i="1"/>
  <c r="L547" i="1"/>
  <c r="J547" i="1"/>
  <c r="H547" i="1"/>
  <c r="V546" i="1"/>
  <c r="L546" i="1"/>
  <c r="V545" i="1"/>
  <c r="L545" i="1"/>
  <c r="V544" i="1"/>
  <c r="L544" i="1"/>
  <c r="V541" i="1"/>
  <c r="T541" i="1"/>
  <c r="P541" i="1"/>
  <c r="L541" i="1"/>
  <c r="J541" i="1"/>
  <c r="H541" i="1"/>
  <c r="L540" i="1"/>
  <c r="J540" i="1"/>
  <c r="H540" i="1"/>
  <c r="V539" i="1"/>
  <c r="L539" i="1"/>
  <c r="V537" i="1"/>
  <c r="T537" i="1"/>
  <c r="P537" i="1"/>
  <c r="L537" i="1"/>
  <c r="J537" i="1"/>
  <c r="H537" i="1"/>
  <c r="V536" i="1"/>
  <c r="L536" i="1"/>
  <c r="V535" i="1"/>
  <c r="L535" i="1"/>
  <c r="V534" i="1"/>
  <c r="L534" i="1"/>
  <c r="V533" i="1"/>
  <c r="L533" i="1"/>
  <c r="V528" i="1"/>
  <c r="T528" i="1"/>
  <c r="P528" i="1"/>
  <c r="L528" i="1"/>
  <c r="J528" i="1"/>
  <c r="H528" i="1"/>
  <c r="V527" i="1"/>
  <c r="T527" i="1"/>
  <c r="P527" i="1"/>
  <c r="L527" i="1"/>
  <c r="J527" i="1"/>
  <c r="H527" i="1"/>
  <c r="V526" i="1"/>
  <c r="T526" i="1"/>
  <c r="P526" i="1"/>
  <c r="L526" i="1"/>
  <c r="J526" i="1"/>
  <c r="H526" i="1"/>
  <c r="V525" i="1"/>
  <c r="L525" i="1"/>
  <c r="V524" i="1"/>
  <c r="L524" i="1"/>
  <c r="V523" i="1"/>
  <c r="L523" i="1"/>
  <c r="V522" i="1"/>
  <c r="L522" i="1"/>
  <c r="V521" i="1"/>
  <c r="L521" i="1"/>
  <c r="V520" i="1"/>
  <c r="L520" i="1"/>
  <c r="V518" i="1"/>
  <c r="T518" i="1"/>
  <c r="P518" i="1"/>
  <c r="L518" i="1"/>
  <c r="J518" i="1"/>
  <c r="H518" i="1"/>
  <c r="V517" i="1"/>
  <c r="L517" i="1"/>
  <c r="V516" i="1"/>
  <c r="L516" i="1"/>
  <c r="V515" i="1"/>
  <c r="L515" i="1"/>
  <c r="V514" i="1"/>
  <c r="L514" i="1"/>
  <c r="V513" i="1"/>
  <c r="L513" i="1"/>
  <c r="V512" i="1"/>
  <c r="L512" i="1"/>
  <c r="V510" i="1"/>
  <c r="T510" i="1"/>
  <c r="P510" i="1"/>
  <c r="L510" i="1"/>
  <c r="J510" i="1"/>
  <c r="H510" i="1"/>
  <c r="V509" i="1"/>
  <c r="L509" i="1"/>
  <c r="V508" i="1"/>
  <c r="L508" i="1"/>
  <c r="V507" i="1"/>
  <c r="L507" i="1"/>
  <c r="V506" i="1"/>
  <c r="L506" i="1"/>
  <c r="V505" i="1"/>
  <c r="L505" i="1"/>
  <c r="V504" i="1"/>
  <c r="L504" i="1"/>
  <c r="V502" i="1"/>
  <c r="T502" i="1"/>
  <c r="P502" i="1"/>
  <c r="L502" i="1"/>
  <c r="J502" i="1"/>
  <c r="H502" i="1"/>
  <c r="V501" i="1"/>
  <c r="L501" i="1"/>
  <c r="V500" i="1"/>
  <c r="L500" i="1"/>
  <c r="V499" i="1"/>
  <c r="L499" i="1"/>
  <c r="V498" i="1"/>
  <c r="L498" i="1"/>
  <c r="V497" i="1"/>
  <c r="L497" i="1"/>
  <c r="V496" i="1"/>
  <c r="L496" i="1"/>
  <c r="V494" i="1"/>
  <c r="T494" i="1"/>
  <c r="P494" i="1"/>
  <c r="L494" i="1"/>
  <c r="J494" i="1"/>
  <c r="H494" i="1"/>
  <c r="V493" i="1"/>
  <c r="L493" i="1"/>
  <c r="V492" i="1"/>
  <c r="L492" i="1"/>
  <c r="V491" i="1"/>
  <c r="L491" i="1"/>
  <c r="V490" i="1"/>
  <c r="L490" i="1"/>
  <c r="V489" i="1"/>
  <c r="L489" i="1"/>
  <c r="V488" i="1"/>
  <c r="L488" i="1"/>
  <c r="V486" i="1"/>
  <c r="T486" i="1"/>
  <c r="P486" i="1"/>
  <c r="L486" i="1"/>
  <c r="J486" i="1"/>
  <c r="H486" i="1"/>
  <c r="V485" i="1"/>
  <c r="L485" i="1"/>
  <c r="V484" i="1"/>
  <c r="L484" i="1"/>
  <c r="V483" i="1"/>
  <c r="L483" i="1"/>
  <c r="V482" i="1"/>
  <c r="L482" i="1"/>
  <c r="V481" i="1"/>
  <c r="L481" i="1"/>
  <c r="V480" i="1"/>
  <c r="L480" i="1"/>
  <c r="V476" i="1"/>
  <c r="T476" i="1"/>
  <c r="P476" i="1"/>
  <c r="L476" i="1"/>
  <c r="J476" i="1"/>
  <c r="H476" i="1"/>
  <c r="V475" i="1"/>
  <c r="T475" i="1"/>
  <c r="P475" i="1"/>
  <c r="L475" i="1"/>
  <c r="J475" i="1"/>
  <c r="H475" i="1"/>
  <c r="V474" i="1"/>
  <c r="T474" i="1"/>
  <c r="P474" i="1"/>
  <c r="L474" i="1"/>
  <c r="J474" i="1"/>
  <c r="H474" i="1"/>
  <c r="V473" i="1"/>
  <c r="L473" i="1"/>
  <c r="V472" i="1"/>
  <c r="L472" i="1"/>
  <c r="V471" i="1"/>
  <c r="L471" i="1"/>
  <c r="V470" i="1"/>
  <c r="L470" i="1"/>
  <c r="V469" i="1"/>
  <c r="L469" i="1"/>
  <c r="V468" i="1"/>
  <c r="L468" i="1"/>
  <c r="V466" i="1"/>
  <c r="T466" i="1"/>
  <c r="P466" i="1"/>
  <c r="L466" i="1"/>
  <c r="J466" i="1"/>
  <c r="H466" i="1"/>
  <c r="V465" i="1"/>
  <c r="L465" i="1"/>
  <c r="V464" i="1"/>
  <c r="L464" i="1"/>
  <c r="V463" i="1"/>
  <c r="L463" i="1"/>
  <c r="V462" i="1"/>
  <c r="L462" i="1"/>
  <c r="V461" i="1"/>
  <c r="L461" i="1"/>
  <c r="V460" i="1"/>
  <c r="L460" i="1"/>
  <c r="V459" i="1"/>
  <c r="L459" i="1"/>
  <c r="V458" i="1"/>
  <c r="L458" i="1"/>
  <c r="V457" i="1"/>
  <c r="L457" i="1"/>
  <c r="V455" i="1"/>
  <c r="T455" i="1"/>
  <c r="P455" i="1"/>
  <c r="L455" i="1"/>
  <c r="J455" i="1"/>
  <c r="H455" i="1"/>
  <c r="V454" i="1"/>
  <c r="L454" i="1"/>
  <c r="V453" i="1"/>
  <c r="L453" i="1"/>
  <c r="V452" i="1"/>
  <c r="L452" i="1"/>
  <c r="V451" i="1"/>
  <c r="L451" i="1"/>
  <c r="V450" i="1"/>
  <c r="L450" i="1"/>
  <c r="V449" i="1"/>
  <c r="L449" i="1"/>
  <c r="V447" i="1"/>
  <c r="T447" i="1"/>
  <c r="P447" i="1"/>
  <c r="L447" i="1"/>
  <c r="J447" i="1"/>
  <c r="H447" i="1"/>
  <c r="V446" i="1"/>
  <c r="L446" i="1"/>
  <c r="V445" i="1"/>
  <c r="L445" i="1"/>
  <c r="V444" i="1"/>
  <c r="L444" i="1"/>
  <c r="V442" i="1"/>
  <c r="T442" i="1"/>
  <c r="P442" i="1"/>
  <c r="L442" i="1"/>
  <c r="J442" i="1"/>
  <c r="H442" i="1"/>
  <c r="V441" i="1"/>
  <c r="L441" i="1"/>
  <c r="V440" i="1"/>
  <c r="L440" i="1"/>
  <c r="V439" i="1"/>
  <c r="L439" i="1"/>
  <c r="V438" i="1"/>
  <c r="L438" i="1"/>
  <c r="V437" i="1"/>
  <c r="L437" i="1"/>
  <c r="V436" i="1"/>
  <c r="L436" i="1"/>
  <c r="V435" i="1"/>
  <c r="L435" i="1"/>
  <c r="V434" i="1"/>
  <c r="L434" i="1"/>
  <c r="V432" i="1"/>
  <c r="T432" i="1"/>
  <c r="P432" i="1"/>
  <c r="L432" i="1"/>
  <c r="J432" i="1"/>
  <c r="H432" i="1"/>
  <c r="V431" i="1"/>
  <c r="L431" i="1"/>
  <c r="V430" i="1"/>
  <c r="L430" i="1"/>
  <c r="V429" i="1"/>
  <c r="L429" i="1"/>
  <c r="V428" i="1"/>
  <c r="L428" i="1"/>
  <c r="V427" i="1"/>
  <c r="L427" i="1"/>
  <c r="V426" i="1"/>
  <c r="L426" i="1"/>
  <c r="V424" i="1"/>
  <c r="T424" i="1"/>
  <c r="P424" i="1"/>
  <c r="L424" i="1"/>
  <c r="J424" i="1"/>
  <c r="H424" i="1"/>
  <c r="V423" i="1"/>
  <c r="L423" i="1"/>
  <c r="V422" i="1"/>
  <c r="L422" i="1"/>
  <c r="V421" i="1"/>
  <c r="L421" i="1"/>
  <c r="V420" i="1"/>
  <c r="L420" i="1"/>
  <c r="V419" i="1"/>
  <c r="L419" i="1"/>
  <c r="V418" i="1"/>
  <c r="L418" i="1"/>
  <c r="V417" i="1"/>
  <c r="L417" i="1"/>
  <c r="V416" i="1"/>
  <c r="L416" i="1"/>
  <c r="V414" i="1"/>
  <c r="T414" i="1"/>
  <c r="P414" i="1"/>
  <c r="L414" i="1"/>
  <c r="J414" i="1"/>
  <c r="H414" i="1"/>
  <c r="V413" i="1"/>
  <c r="L413" i="1"/>
  <c r="V412" i="1"/>
  <c r="L412" i="1"/>
  <c r="V411" i="1"/>
  <c r="L411" i="1"/>
  <c r="V410" i="1"/>
  <c r="L410" i="1"/>
  <c r="V409" i="1"/>
  <c r="L409" i="1"/>
  <c r="V408" i="1"/>
  <c r="L408" i="1"/>
  <c r="V407" i="1"/>
  <c r="L407" i="1"/>
  <c r="V406" i="1"/>
  <c r="L406" i="1"/>
  <c r="V405" i="1"/>
  <c r="L405" i="1"/>
  <c r="V403" i="1"/>
  <c r="T403" i="1"/>
  <c r="P403" i="1"/>
  <c r="L403" i="1"/>
  <c r="J403" i="1"/>
  <c r="H403" i="1"/>
  <c r="V402" i="1"/>
  <c r="L402" i="1"/>
  <c r="V401" i="1"/>
  <c r="L401" i="1"/>
  <c r="V400" i="1"/>
  <c r="L400" i="1"/>
  <c r="V399" i="1"/>
  <c r="L399" i="1"/>
  <c r="V398" i="1"/>
  <c r="L398" i="1"/>
  <c r="V397" i="1"/>
  <c r="L397" i="1"/>
  <c r="V396" i="1"/>
  <c r="L396" i="1"/>
  <c r="V395" i="1"/>
  <c r="L395" i="1"/>
  <c r="V393" i="1"/>
  <c r="T393" i="1"/>
  <c r="P393" i="1"/>
  <c r="L393" i="1"/>
  <c r="J393" i="1"/>
  <c r="H393" i="1"/>
  <c r="V392" i="1"/>
  <c r="L392" i="1"/>
  <c r="V391" i="1"/>
  <c r="L391" i="1"/>
  <c r="V390" i="1"/>
  <c r="L390" i="1"/>
  <c r="V389" i="1"/>
  <c r="L389" i="1"/>
  <c r="V388" i="1"/>
  <c r="L388" i="1"/>
  <c r="V387" i="1"/>
  <c r="L387" i="1"/>
  <c r="V385" i="1"/>
  <c r="T385" i="1"/>
  <c r="P385" i="1"/>
  <c r="L385" i="1"/>
  <c r="J385" i="1"/>
  <c r="H385" i="1"/>
  <c r="V384" i="1"/>
  <c r="L384" i="1"/>
  <c r="V383" i="1"/>
  <c r="L383" i="1"/>
  <c r="V382" i="1"/>
  <c r="L382" i="1"/>
  <c r="V381" i="1"/>
  <c r="L381" i="1"/>
  <c r="V380" i="1"/>
  <c r="L380" i="1"/>
  <c r="V379" i="1"/>
  <c r="L379" i="1"/>
  <c r="V378" i="1"/>
  <c r="L378" i="1"/>
  <c r="V377" i="1"/>
  <c r="L377" i="1"/>
  <c r="L375" i="1"/>
  <c r="J375" i="1"/>
  <c r="H375" i="1"/>
  <c r="V374" i="1"/>
  <c r="L374" i="1"/>
  <c r="V373" i="1"/>
  <c r="L373" i="1"/>
  <c r="V372" i="1"/>
  <c r="L372" i="1"/>
  <c r="V371" i="1"/>
  <c r="L371" i="1"/>
  <c r="V370" i="1"/>
  <c r="L370" i="1"/>
  <c r="V368" i="1"/>
  <c r="T368" i="1"/>
  <c r="P368" i="1"/>
  <c r="L368" i="1"/>
  <c r="J368" i="1"/>
  <c r="H368" i="1"/>
  <c r="V367" i="1"/>
  <c r="L367" i="1"/>
  <c r="V366" i="1"/>
  <c r="L366" i="1"/>
  <c r="V365" i="1"/>
  <c r="L365" i="1"/>
  <c r="V364" i="1"/>
  <c r="L364" i="1"/>
  <c r="V363" i="1"/>
  <c r="L363" i="1"/>
  <c r="V362" i="1"/>
  <c r="L362" i="1"/>
  <c r="V361" i="1"/>
  <c r="L361" i="1"/>
  <c r="V360" i="1"/>
  <c r="L360" i="1"/>
  <c r="V359" i="1"/>
  <c r="L359" i="1"/>
  <c r="V357" i="1"/>
  <c r="T357" i="1"/>
  <c r="P357" i="1"/>
  <c r="L357" i="1"/>
  <c r="J357" i="1"/>
  <c r="H357" i="1"/>
  <c r="V356" i="1"/>
  <c r="L356" i="1"/>
  <c r="V355" i="1"/>
  <c r="L355" i="1"/>
  <c r="V354" i="1"/>
  <c r="L354" i="1"/>
  <c r="V353" i="1"/>
  <c r="L353" i="1"/>
  <c r="V352" i="1"/>
  <c r="L352" i="1"/>
  <c r="V351" i="1"/>
  <c r="L351" i="1"/>
  <c r="V350" i="1"/>
  <c r="L350" i="1"/>
  <c r="V349" i="1"/>
  <c r="L349" i="1"/>
  <c r="V347" i="1"/>
  <c r="T347" i="1"/>
  <c r="P347" i="1"/>
  <c r="L347" i="1"/>
  <c r="J347" i="1"/>
  <c r="H347" i="1"/>
  <c r="V346" i="1"/>
  <c r="L346" i="1"/>
  <c r="V345" i="1"/>
  <c r="L345" i="1"/>
  <c r="V344" i="1"/>
  <c r="L344" i="1"/>
  <c r="V343" i="1"/>
  <c r="L343" i="1"/>
  <c r="V342" i="1"/>
  <c r="L342" i="1"/>
  <c r="V341" i="1"/>
  <c r="L341" i="1"/>
  <c r="V340" i="1"/>
  <c r="L340" i="1"/>
  <c r="V339" i="1"/>
  <c r="L339" i="1"/>
  <c r="V337" i="1"/>
  <c r="T337" i="1"/>
  <c r="P337" i="1"/>
  <c r="L337" i="1"/>
  <c r="J337" i="1"/>
  <c r="H337" i="1"/>
  <c r="V336" i="1"/>
  <c r="L336" i="1"/>
  <c r="V335" i="1"/>
  <c r="L335" i="1"/>
  <c r="V334" i="1"/>
  <c r="L334" i="1"/>
  <c r="V333" i="1"/>
  <c r="L333" i="1"/>
  <c r="V332" i="1"/>
  <c r="L332" i="1"/>
  <c r="V331" i="1"/>
  <c r="L331" i="1"/>
  <c r="V330" i="1"/>
  <c r="L330" i="1"/>
  <c r="V329" i="1"/>
  <c r="L329" i="1"/>
  <c r="V327" i="1"/>
  <c r="T327" i="1"/>
  <c r="P327" i="1"/>
  <c r="L327" i="1"/>
  <c r="J327" i="1"/>
  <c r="H327" i="1"/>
  <c r="V326" i="1"/>
  <c r="L326" i="1"/>
  <c r="V325" i="1"/>
  <c r="L325" i="1"/>
  <c r="V324" i="1"/>
  <c r="L324" i="1"/>
  <c r="V323" i="1"/>
  <c r="L323" i="1"/>
  <c r="V322" i="1"/>
  <c r="L322" i="1"/>
  <c r="V321" i="1"/>
  <c r="L321" i="1"/>
  <c r="V319" i="1"/>
  <c r="T319" i="1"/>
  <c r="P319" i="1"/>
  <c r="L319" i="1"/>
  <c r="J319" i="1"/>
  <c r="H319" i="1"/>
  <c r="V318" i="1"/>
  <c r="L318" i="1"/>
  <c r="V317" i="1"/>
  <c r="L317" i="1"/>
  <c r="V316" i="1"/>
  <c r="L316" i="1"/>
  <c r="V315" i="1"/>
  <c r="L315" i="1"/>
  <c r="V314" i="1"/>
  <c r="L314" i="1"/>
  <c r="V313" i="1"/>
  <c r="L313" i="1"/>
  <c r="V312" i="1"/>
  <c r="L312" i="1"/>
  <c r="V311" i="1"/>
  <c r="L311" i="1"/>
  <c r="V310" i="1"/>
  <c r="L310" i="1"/>
  <c r="V308" i="1"/>
  <c r="T308" i="1"/>
  <c r="P308" i="1"/>
  <c r="L308" i="1"/>
  <c r="J308" i="1"/>
  <c r="H308" i="1"/>
  <c r="V307" i="1"/>
  <c r="L307" i="1"/>
  <c r="V306" i="1"/>
  <c r="L306" i="1"/>
  <c r="V305" i="1"/>
  <c r="L305" i="1"/>
  <c r="V304" i="1"/>
  <c r="L304" i="1"/>
  <c r="V303" i="1"/>
  <c r="L303" i="1"/>
  <c r="V302" i="1"/>
  <c r="L302" i="1"/>
  <c r="V300" i="1"/>
  <c r="T300" i="1"/>
  <c r="P300" i="1"/>
  <c r="L300" i="1"/>
  <c r="J300" i="1"/>
  <c r="H300" i="1"/>
  <c r="V299" i="1"/>
  <c r="L299" i="1"/>
  <c r="V298" i="1"/>
  <c r="L298" i="1"/>
  <c r="V297" i="1"/>
  <c r="L297" i="1"/>
  <c r="V296" i="1"/>
  <c r="L296" i="1"/>
  <c r="V295" i="1"/>
  <c r="L295" i="1"/>
  <c r="V294" i="1"/>
  <c r="L294" i="1"/>
  <c r="V293" i="1"/>
  <c r="L293" i="1"/>
  <c r="V292" i="1"/>
  <c r="L292" i="1"/>
  <c r="V290" i="1"/>
  <c r="T290" i="1"/>
  <c r="P290" i="1"/>
  <c r="L290" i="1"/>
  <c r="J290" i="1"/>
  <c r="H290" i="1"/>
  <c r="V289" i="1"/>
  <c r="L289" i="1"/>
  <c r="V288" i="1"/>
  <c r="L288" i="1"/>
  <c r="V287" i="1"/>
  <c r="L287" i="1"/>
  <c r="V285" i="1"/>
  <c r="T285" i="1"/>
  <c r="P285" i="1"/>
  <c r="L285" i="1"/>
  <c r="J285" i="1"/>
  <c r="H285" i="1"/>
  <c r="V284" i="1"/>
  <c r="L284" i="1"/>
  <c r="V283" i="1"/>
  <c r="L283" i="1"/>
  <c r="V282" i="1"/>
  <c r="L282" i="1"/>
  <c r="V281" i="1"/>
  <c r="L281" i="1"/>
  <c r="V280" i="1"/>
  <c r="L280" i="1"/>
  <c r="V278" i="1"/>
  <c r="T278" i="1"/>
  <c r="P278" i="1"/>
  <c r="L278" i="1"/>
  <c r="J278" i="1"/>
  <c r="H278" i="1"/>
  <c r="V277" i="1"/>
  <c r="L277" i="1"/>
  <c r="V276" i="1"/>
  <c r="L276" i="1"/>
  <c r="V275" i="1"/>
  <c r="L275" i="1"/>
  <c r="V274" i="1"/>
  <c r="L274" i="1"/>
  <c r="V273" i="1"/>
  <c r="L273" i="1"/>
  <c r="V272" i="1"/>
  <c r="L272" i="1"/>
  <c r="V271" i="1"/>
  <c r="L271" i="1"/>
  <c r="V269" i="1"/>
  <c r="T269" i="1"/>
  <c r="P269" i="1"/>
  <c r="L269" i="1"/>
  <c r="J269" i="1"/>
  <c r="H269" i="1"/>
  <c r="V268" i="1"/>
  <c r="L268" i="1"/>
  <c r="V267" i="1"/>
  <c r="L267" i="1"/>
  <c r="V266" i="1"/>
  <c r="L266" i="1"/>
  <c r="V265" i="1"/>
  <c r="L265" i="1"/>
  <c r="V264" i="1"/>
  <c r="L264" i="1"/>
  <c r="V263" i="1"/>
  <c r="L263" i="1"/>
  <c r="V262" i="1"/>
  <c r="L262" i="1"/>
  <c r="V261" i="1"/>
  <c r="L261" i="1"/>
  <c r="V259" i="1"/>
  <c r="T259" i="1"/>
  <c r="P259" i="1"/>
  <c r="L259" i="1"/>
  <c r="J259" i="1"/>
  <c r="H259" i="1"/>
  <c r="V258" i="1"/>
  <c r="L258" i="1"/>
  <c r="V257" i="1"/>
  <c r="L257" i="1"/>
  <c r="V256" i="1"/>
  <c r="L256" i="1"/>
  <c r="V255" i="1"/>
  <c r="L255" i="1"/>
  <c r="V254" i="1"/>
  <c r="L254" i="1"/>
  <c r="V253" i="1"/>
  <c r="L253" i="1"/>
  <c r="V252" i="1"/>
  <c r="L252" i="1"/>
  <c r="V251" i="1"/>
  <c r="L251" i="1"/>
  <c r="V249" i="1"/>
  <c r="T249" i="1"/>
  <c r="P249" i="1"/>
  <c r="L249" i="1"/>
  <c r="J249" i="1"/>
  <c r="H249" i="1"/>
  <c r="V248" i="1"/>
  <c r="L248" i="1"/>
  <c r="V247" i="1"/>
  <c r="L247" i="1"/>
  <c r="V246" i="1"/>
  <c r="L246" i="1"/>
  <c r="V245" i="1"/>
  <c r="L245" i="1"/>
  <c r="V244" i="1"/>
  <c r="L244" i="1"/>
  <c r="V243" i="1"/>
  <c r="L243" i="1"/>
  <c r="V242" i="1"/>
  <c r="L242" i="1"/>
  <c r="V241" i="1"/>
  <c r="L241" i="1"/>
  <c r="V239" i="1"/>
  <c r="T239" i="1"/>
  <c r="P239" i="1"/>
  <c r="L239" i="1"/>
  <c r="J239" i="1"/>
  <c r="H239" i="1"/>
  <c r="V238" i="1"/>
  <c r="L238" i="1"/>
  <c r="V237" i="1"/>
  <c r="L237" i="1"/>
  <c r="V235" i="1"/>
  <c r="T235" i="1"/>
  <c r="P235" i="1"/>
  <c r="L235" i="1"/>
  <c r="J235" i="1"/>
  <c r="H235" i="1"/>
  <c r="V234" i="1"/>
  <c r="L234" i="1"/>
  <c r="V233" i="1"/>
  <c r="L233" i="1"/>
  <c r="V232" i="1"/>
  <c r="L232" i="1"/>
  <c r="V231" i="1"/>
  <c r="L231" i="1"/>
  <c r="V230" i="1"/>
  <c r="L230" i="1"/>
  <c r="V229" i="1"/>
  <c r="L229" i="1"/>
  <c r="V228" i="1"/>
  <c r="L228" i="1"/>
  <c r="V227" i="1"/>
  <c r="L227" i="1"/>
  <c r="V226" i="1"/>
  <c r="L226" i="1"/>
  <c r="V223" i="1"/>
  <c r="T223" i="1"/>
  <c r="P223" i="1"/>
  <c r="L223" i="1"/>
  <c r="J223" i="1"/>
  <c r="H223" i="1"/>
  <c r="V222" i="1"/>
  <c r="T222" i="1"/>
  <c r="P222" i="1"/>
  <c r="L222" i="1"/>
  <c r="J222" i="1"/>
  <c r="H222" i="1"/>
  <c r="V221" i="1"/>
  <c r="L221" i="1"/>
  <c r="V220" i="1"/>
  <c r="L220" i="1"/>
  <c r="V219" i="1"/>
  <c r="L219" i="1"/>
  <c r="V218" i="1"/>
  <c r="L218" i="1"/>
  <c r="V217" i="1"/>
  <c r="L217" i="1"/>
  <c r="V216" i="1"/>
  <c r="L216" i="1"/>
  <c r="V215" i="1"/>
  <c r="L215" i="1"/>
  <c r="V213" i="1"/>
  <c r="T213" i="1"/>
  <c r="P213" i="1"/>
  <c r="L213" i="1"/>
  <c r="J213" i="1"/>
  <c r="H213" i="1"/>
  <c r="V212" i="1"/>
  <c r="L212" i="1"/>
  <c r="V211" i="1"/>
  <c r="L211" i="1"/>
  <c r="V210" i="1"/>
  <c r="L210" i="1"/>
  <c r="V209" i="1"/>
  <c r="L209" i="1"/>
  <c r="V208" i="1"/>
  <c r="L208" i="1"/>
  <c r="V207" i="1"/>
  <c r="L207" i="1"/>
  <c r="V206" i="1"/>
  <c r="L206" i="1"/>
  <c r="V204" i="1"/>
  <c r="T204" i="1"/>
  <c r="P204" i="1"/>
  <c r="L204" i="1"/>
  <c r="J204" i="1"/>
  <c r="H204" i="1"/>
  <c r="V203" i="1"/>
  <c r="L203" i="1"/>
  <c r="V202" i="1"/>
  <c r="L202" i="1"/>
  <c r="V201" i="1"/>
  <c r="L201" i="1"/>
  <c r="V200" i="1"/>
  <c r="L200" i="1"/>
  <c r="V198" i="1"/>
  <c r="T198" i="1"/>
  <c r="P198" i="1"/>
  <c r="L198" i="1"/>
  <c r="J198" i="1"/>
  <c r="H198" i="1"/>
  <c r="V197" i="1"/>
  <c r="L197" i="1"/>
  <c r="V196" i="1"/>
  <c r="L196" i="1"/>
  <c r="V195" i="1"/>
  <c r="L195" i="1"/>
  <c r="V194" i="1"/>
  <c r="L194" i="1"/>
  <c r="V193" i="1"/>
  <c r="L193" i="1"/>
  <c r="V192" i="1"/>
  <c r="L192" i="1"/>
  <c r="V191" i="1"/>
  <c r="L191" i="1"/>
  <c r="V189" i="1"/>
  <c r="T189" i="1"/>
  <c r="P189" i="1"/>
  <c r="L189" i="1"/>
  <c r="J189" i="1"/>
  <c r="H189" i="1"/>
  <c r="V188" i="1"/>
  <c r="L188" i="1"/>
  <c r="V187" i="1"/>
  <c r="L187" i="1"/>
  <c r="V186" i="1"/>
  <c r="L186" i="1"/>
  <c r="V185" i="1"/>
  <c r="L185" i="1"/>
  <c r="V184" i="1"/>
  <c r="L184" i="1"/>
  <c r="V183" i="1"/>
  <c r="L183" i="1"/>
  <c r="V181" i="1"/>
  <c r="T181" i="1"/>
  <c r="P181" i="1"/>
  <c r="L181" i="1"/>
  <c r="J181" i="1"/>
  <c r="H181" i="1"/>
  <c r="V180" i="1"/>
  <c r="L180" i="1"/>
  <c r="V179" i="1"/>
  <c r="L179" i="1"/>
  <c r="V178" i="1"/>
  <c r="L178" i="1"/>
  <c r="V177" i="1"/>
  <c r="L177" i="1"/>
  <c r="V176" i="1"/>
  <c r="L176" i="1"/>
  <c r="V174" i="1"/>
  <c r="T174" i="1"/>
  <c r="P174" i="1"/>
  <c r="L174" i="1"/>
  <c r="J174" i="1"/>
  <c r="H174" i="1"/>
  <c r="V173" i="1"/>
  <c r="L173" i="1"/>
  <c r="V172" i="1"/>
  <c r="L172" i="1"/>
  <c r="V171" i="1"/>
  <c r="L171" i="1"/>
  <c r="V170" i="1"/>
  <c r="L170" i="1"/>
  <c r="V169" i="1"/>
  <c r="L169" i="1"/>
  <c r="V168" i="1"/>
  <c r="L168" i="1"/>
  <c r="V167" i="1"/>
  <c r="L167" i="1"/>
  <c r="V165" i="1"/>
  <c r="T165" i="1"/>
  <c r="P165" i="1"/>
  <c r="L165" i="1"/>
  <c r="J165" i="1"/>
  <c r="H165" i="1"/>
  <c r="V164" i="1"/>
  <c r="L164" i="1"/>
  <c r="V163" i="1"/>
  <c r="L163" i="1"/>
  <c r="V162" i="1"/>
  <c r="L162" i="1"/>
  <c r="V161" i="1"/>
  <c r="L161" i="1"/>
  <c r="V160" i="1"/>
  <c r="L160" i="1"/>
  <c r="V159" i="1"/>
  <c r="L159" i="1"/>
  <c r="V158" i="1"/>
  <c r="L158" i="1"/>
  <c r="V156" i="1"/>
  <c r="T156" i="1"/>
  <c r="P156" i="1"/>
  <c r="L156" i="1"/>
  <c r="J156" i="1"/>
  <c r="H156" i="1"/>
  <c r="V155" i="1"/>
  <c r="L155" i="1"/>
  <c r="V154" i="1"/>
  <c r="L154" i="1"/>
  <c r="V153" i="1"/>
  <c r="L153" i="1"/>
  <c r="V152" i="1"/>
  <c r="L152" i="1"/>
  <c r="V151" i="1"/>
  <c r="L151" i="1"/>
  <c r="V150" i="1"/>
  <c r="L150" i="1"/>
  <c r="V148" i="1"/>
  <c r="T148" i="1"/>
  <c r="P148" i="1"/>
  <c r="L148" i="1"/>
  <c r="J148" i="1"/>
  <c r="H148" i="1"/>
  <c r="V147" i="1"/>
  <c r="L147" i="1"/>
  <c r="V146" i="1"/>
  <c r="L146" i="1"/>
  <c r="V145" i="1"/>
  <c r="L145" i="1"/>
  <c r="V144" i="1"/>
  <c r="L144" i="1"/>
  <c r="V143" i="1"/>
  <c r="L143" i="1"/>
  <c r="V141" i="1"/>
  <c r="T141" i="1"/>
  <c r="P141" i="1"/>
  <c r="L141" i="1"/>
  <c r="J141" i="1"/>
  <c r="H141" i="1"/>
  <c r="V140" i="1"/>
  <c r="L140" i="1"/>
  <c r="V139" i="1"/>
  <c r="L139" i="1"/>
  <c r="V138" i="1"/>
  <c r="L138" i="1"/>
  <c r="V137" i="1"/>
  <c r="L137" i="1"/>
  <c r="V136" i="1"/>
  <c r="L136" i="1"/>
  <c r="V135" i="1"/>
  <c r="L135" i="1"/>
  <c r="V134" i="1"/>
  <c r="L134" i="1"/>
  <c r="V133" i="1"/>
  <c r="L133" i="1"/>
  <c r="V130" i="1"/>
  <c r="T130" i="1"/>
  <c r="P130" i="1"/>
  <c r="L130" i="1"/>
  <c r="J130" i="1"/>
  <c r="H130" i="1"/>
  <c r="V129" i="1"/>
  <c r="T129" i="1"/>
  <c r="P129" i="1"/>
  <c r="L129" i="1"/>
  <c r="J129" i="1"/>
  <c r="H129" i="1"/>
  <c r="V128" i="1"/>
  <c r="L128" i="1"/>
  <c r="V127" i="1"/>
  <c r="L127" i="1"/>
  <c r="V126" i="1"/>
  <c r="L126" i="1"/>
  <c r="V125" i="1"/>
  <c r="L125" i="1"/>
  <c r="V124" i="1"/>
  <c r="L124" i="1"/>
  <c r="V123" i="1"/>
  <c r="L123" i="1"/>
  <c r="V122" i="1"/>
  <c r="L122" i="1"/>
  <c r="V121" i="1"/>
  <c r="L121" i="1"/>
  <c r="V119" i="1"/>
  <c r="T119" i="1"/>
  <c r="P119" i="1"/>
  <c r="L119" i="1"/>
  <c r="J119" i="1"/>
  <c r="H119" i="1"/>
  <c r="V118" i="1"/>
  <c r="L118" i="1"/>
  <c r="V117" i="1"/>
  <c r="L117" i="1"/>
  <c r="V116" i="1"/>
  <c r="L116" i="1"/>
  <c r="V115" i="1"/>
  <c r="L115" i="1"/>
  <c r="V114" i="1"/>
  <c r="L114" i="1"/>
  <c r="V113" i="1"/>
  <c r="L113" i="1"/>
  <c r="V112" i="1"/>
  <c r="L112" i="1"/>
  <c r="V111" i="1"/>
  <c r="L111" i="1"/>
  <c r="V108" i="1"/>
  <c r="T108" i="1"/>
  <c r="P108" i="1"/>
  <c r="L108" i="1"/>
  <c r="J108" i="1"/>
  <c r="H108" i="1"/>
  <c r="V107" i="1"/>
  <c r="T107" i="1"/>
  <c r="P107" i="1"/>
  <c r="L107" i="1"/>
  <c r="J107" i="1"/>
  <c r="H107" i="1"/>
  <c r="V106" i="1"/>
  <c r="L106" i="1"/>
  <c r="V105" i="1"/>
  <c r="L105" i="1"/>
  <c r="V104" i="1"/>
  <c r="L104" i="1"/>
  <c r="V103" i="1"/>
  <c r="L103" i="1"/>
  <c r="V102" i="1"/>
  <c r="L102" i="1"/>
  <c r="V101" i="1"/>
  <c r="L101" i="1"/>
  <c r="V99" i="1"/>
  <c r="T99" i="1"/>
  <c r="P99" i="1"/>
  <c r="L99" i="1"/>
  <c r="J99" i="1"/>
  <c r="H99" i="1"/>
  <c r="V98" i="1"/>
  <c r="L98" i="1"/>
  <c r="V97" i="1"/>
  <c r="L97" i="1"/>
  <c r="V96" i="1"/>
  <c r="L96" i="1"/>
  <c r="V95" i="1"/>
  <c r="L95" i="1"/>
  <c r="V94" i="1"/>
  <c r="L94" i="1"/>
  <c r="V93" i="1"/>
  <c r="L93" i="1"/>
  <c r="V92" i="1"/>
  <c r="L92" i="1"/>
  <c r="V91" i="1"/>
  <c r="L91" i="1"/>
  <c r="V89" i="1"/>
  <c r="T89" i="1"/>
  <c r="P89" i="1"/>
  <c r="L89" i="1"/>
  <c r="J89" i="1"/>
  <c r="H89" i="1"/>
  <c r="V88" i="1"/>
  <c r="L88" i="1"/>
  <c r="V87" i="1"/>
  <c r="L87" i="1"/>
  <c r="V86" i="1"/>
  <c r="L86" i="1"/>
  <c r="V85" i="1"/>
  <c r="L85" i="1"/>
  <c r="V84" i="1"/>
  <c r="L84" i="1"/>
  <c r="V83" i="1"/>
  <c r="L83" i="1"/>
  <c r="V82" i="1"/>
  <c r="L82" i="1"/>
  <c r="V81" i="1"/>
  <c r="L81" i="1"/>
  <c r="V79" i="1"/>
  <c r="T79" i="1"/>
  <c r="P79" i="1"/>
  <c r="L79" i="1"/>
  <c r="J79" i="1"/>
  <c r="H79" i="1"/>
  <c r="V78" i="1"/>
  <c r="L78" i="1"/>
  <c r="V77" i="1"/>
  <c r="L77" i="1"/>
  <c r="V76" i="1"/>
  <c r="L76" i="1"/>
  <c r="V74" i="1"/>
  <c r="T74" i="1"/>
  <c r="P74" i="1"/>
  <c r="L74" i="1"/>
  <c r="J74" i="1"/>
  <c r="H74" i="1"/>
  <c r="V73" i="1"/>
  <c r="L73" i="1"/>
  <c r="V72" i="1"/>
  <c r="L72" i="1"/>
  <c r="V71" i="1"/>
  <c r="L71" i="1"/>
  <c r="V70" i="1"/>
  <c r="L70" i="1"/>
  <c r="V69" i="1"/>
  <c r="L69" i="1"/>
  <c r="V68" i="1"/>
  <c r="L68" i="1"/>
  <c r="V66" i="1"/>
  <c r="T66" i="1"/>
  <c r="P66" i="1"/>
  <c r="L66" i="1"/>
  <c r="J66" i="1"/>
  <c r="H66" i="1"/>
  <c r="V65" i="1"/>
  <c r="L65" i="1"/>
  <c r="V64" i="1"/>
  <c r="L64" i="1"/>
  <c r="V63" i="1"/>
  <c r="L63" i="1"/>
  <c r="V62" i="1"/>
  <c r="L62" i="1"/>
  <c r="V61" i="1"/>
  <c r="L61" i="1"/>
  <c r="V60" i="1"/>
  <c r="L60" i="1"/>
  <c r="V59" i="1"/>
  <c r="L59" i="1"/>
  <c r="V57" i="1"/>
  <c r="T57" i="1"/>
  <c r="P57" i="1"/>
  <c r="L57" i="1"/>
  <c r="J57" i="1"/>
  <c r="H57" i="1"/>
  <c r="V56" i="1"/>
  <c r="L56" i="1"/>
  <c r="V55" i="1"/>
  <c r="L55" i="1"/>
  <c r="V54" i="1"/>
  <c r="L54" i="1"/>
  <c r="V51" i="1"/>
  <c r="T51" i="1"/>
  <c r="P51" i="1"/>
  <c r="L51" i="1"/>
  <c r="J51" i="1"/>
  <c r="H51" i="1"/>
  <c r="V50" i="1"/>
  <c r="T50" i="1"/>
  <c r="P50" i="1"/>
  <c r="L50" i="1"/>
  <c r="J50" i="1"/>
  <c r="H50" i="1"/>
  <c r="V49" i="1"/>
  <c r="L49" i="1"/>
  <c r="V48" i="1"/>
  <c r="L48" i="1"/>
  <c r="V47" i="1"/>
  <c r="L47" i="1"/>
  <c r="V46" i="1"/>
  <c r="L46" i="1"/>
  <c r="V45" i="1"/>
  <c r="L45" i="1"/>
  <c r="V44" i="1"/>
  <c r="L44" i="1"/>
  <c r="V42" i="1"/>
  <c r="T42" i="1"/>
  <c r="P42" i="1"/>
  <c r="L42" i="1"/>
  <c r="J42" i="1"/>
  <c r="H42" i="1"/>
  <c r="V41" i="1"/>
  <c r="L41" i="1"/>
  <c r="V40" i="1"/>
  <c r="L40" i="1"/>
  <c r="V39" i="1"/>
  <c r="L39" i="1"/>
  <c r="V38" i="1"/>
  <c r="L38" i="1"/>
  <c r="V37" i="1"/>
  <c r="L37" i="1"/>
  <c r="V36" i="1"/>
  <c r="L36" i="1"/>
  <c r="V35" i="1"/>
  <c r="L35" i="1"/>
  <c r="V33" i="1"/>
  <c r="T33" i="1"/>
  <c r="P33" i="1"/>
  <c r="L33" i="1"/>
  <c r="J33" i="1"/>
  <c r="H33" i="1"/>
  <c r="V32" i="1"/>
  <c r="L32" i="1"/>
  <c r="V31" i="1"/>
  <c r="L31" i="1"/>
  <c r="V30" i="1"/>
  <c r="L30" i="1"/>
  <c r="V28" i="1"/>
  <c r="T28" i="1"/>
  <c r="P28" i="1"/>
  <c r="L28" i="1"/>
  <c r="J28" i="1"/>
  <c r="H28" i="1"/>
  <c r="V27" i="1"/>
  <c r="L27" i="1"/>
  <c r="V26" i="1"/>
  <c r="L26" i="1"/>
  <c r="V25" i="1"/>
  <c r="L25" i="1"/>
  <c r="V24" i="1"/>
  <c r="L24" i="1"/>
  <c r="V23" i="1"/>
  <c r="L23" i="1"/>
  <c r="V22" i="1"/>
  <c r="L22" i="1"/>
  <c r="V21" i="1"/>
  <c r="L21" i="1"/>
  <c r="V19" i="1"/>
  <c r="T19" i="1"/>
  <c r="P19" i="1"/>
  <c r="L19" i="1"/>
  <c r="J19" i="1"/>
  <c r="H19" i="1"/>
  <c r="V18" i="1"/>
  <c r="L18" i="1"/>
  <c r="V17" i="1"/>
  <c r="L17" i="1"/>
  <c r="V16" i="1"/>
  <c r="L16" i="1"/>
  <c r="V15" i="1"/>
  <c r="L15" i="1"/>
  <c r="V13" i="1"/>
  <c r="T13" i="1"/>
  <c r="P13" i="1"/>
  <c r="L13" i="1"/>
  <c r="J13" i="1"/>
  <c r="H13" i="1"/>
  <c r="V12" i="1"/>
  <c r="L12" i="1"/>
  <c r="V11" i="1"/>
  <c r="L11" i="1"/>
  <c r="V10" i="1"/>
  <c r="L10" i="1"/>
  <c r="V9" i="1"/>
  <c r="L9" i="1"/>
  <c r="V8" i="1"/>
  <c r="L8" i="1"/>
  <c r="V7" i="1"/>
  <c r="L7" i="1"/>
</calcChain>
</file>

<file path=xl/sharedStrings.xml><?xml version="1.0" encoding="utf-8"?>
<sst xmlns="http://schemas.openxmlformats.org/spreadsheetml/2006/main" count="3267" uniqueCount="3249">
  <si>
    <t>Aug 20</t>
  </si>
  <si>
    <t>Qty</t>
  </si>
  <si>
    <t>Amount</t>
  </si>
  <si>
    <t>% of Sales</t>
  </si>
  <si>
    <t>Avg Price</t>
  </si>
  <si>
    <t>COGS</t>
  </si>
  <si>
    <t>Avg COGS</t>
  </si>
  <si>
    <t>Gross Margin</t>
  </si>
  <si>
    <t>Gross Margin %</t>
  </si>
  <si>
    <t>Inventory</t>
  </si>
  <si>
    <t>ACTIVE (ACTIVE T-SHIRT)</t>
  </si>
  <si>
    <t>CLS (ACTIVE S/S CURVED LONG T-SHIRTS)</t>
  </si>
  <si>
    <t>BLACK (ACTIVE S/S CURVED LONG T-SHIRTS BLACK)</t>
  </si>
  <si>
    <t>CLS022X (ACTIVE S/S CURVED LONG  02 BLACK 2XL)</t>
  </si>
  <si>
    <t>CLS023X (ACTIVE S/S CURVED LONG  02 BLACK 3XL)</t>
  </si>
  <si>
    <t>CLS024X (ACTIVE S/S CURVED LONG  02 BLACK 4XL)</t>
  </si>
  <si>
    <t>CLS025X (ACTIVE S/S CURVED LONG  02 BLACK 5XL)</t>
  </si>
  <si>
    <t>CLS02L (ACTIVE S/S CURVED LONG  02 BLACK  L)</t>
  </si>
  <si>
    <t>CLS02XL (ACTIVE S/S CURVED LONG  02 BLACK 1XL)</t>
  </si>
  <si>
    <t>Total BLACK (ACTIVE S/S CURVED LONG T-SHIRTS BLACK)</t>
  </si>
  <si>
    <t>H.GREY (ACTIVE S/S CURVED LONG T-SHIRTS H.GREY)</t>
  </si>
  <si>
    <t>CLS052X (ACTIVE S/S CURVED LONG  05 H.GREY 2XL)</t>
  </si>
  <si>
    <t>CLS054X (ACTIVE S/S CURVED LONG  05 H.GREY 4XL)</t>
  </si>
  <si>
    <t>CLS055X (ACTIVE S/S CURVED LONG  05 H.GREY 5XL)</t>
  </si>
  <si>
    <t>CLS05XL (ACTIVE S/S CURVED LONG  05 H.GREY 1XL)</t>
  </si>
  <si>
    <t>Total H.GREY (ACTIVE S/S CURVED LONG T-SHIRTS H.GREY)</t>
  </si>
  <si>
    <t>NAVY (ACTIVE S/S CURVED LONG T-SHIRTS NAVY)</t>
  </si>
  <si>
    <t>CLS032X (ACTIVE S/S CURVED LONG  03 NAVY 2XL)</t>
  </si>
  <si>
    <t>CLS033X (ACTIVE S/S CURVED LONG  03 NAVY 3XL)</t>
  </si>
  <si>
    <t>CLS035X (ACTIVE S/S CURVED LONG  03 NAVY 5XL)</t>
  </si>
  <si>
    <t>CLS03L (ACTIVE S/S CURVED LONG  03 NAVY  L)</t>
  </si>
  <si>
    <t>CLS03M (ACTIVE S/S CURVED LONG  03 NAVY   M)</t>
  </si>
  <si>
    <t>CLS03S (ACTIVE S/S CURVED LONG  03 NAVY    S)</t>
  </si>
  <si>
    <t>CLS03XL (ACTIVE S/S CURVED LONG  03 NAVY 1XL)</t>
  </si>
  <si>
    <t>Total NAVY (ACTIVE S/S CURVED LONG T-SHIRTS NAVY)</t>
  </si>
  <si>
    <t>RED (ACTIVE S/S CURVED LONG T-SHIRTS RED)</t>
  </si>
  <si>
    <t>CLS102X (ACTIVE S/S CURVED LONG  10 RED 2XL)</t>
  </si>
  <si>
    <t>CLS10L (ACTIVE S/S CURVED LONG  10 RED  L)</t>
  </si>
  <si>
    <t>CLS10XL (ACTIVE S/S CURVED LONG  10 RED 1XL)</t>
  </si>
  <si>
    <t>Total RED (ACTIVE S/S CURVED LONG T-SHIRTS RED)</t>
  </si>
  <si>
    <t>ROYAL (ACTIVE S/S CURVED LONG T-SHIRTS ROYAL)</t>
  </si>
  <si>
    <t>CLS132X (ACTIVE S/S CURVED LONG  13 ROYAL 2XL)</t>
  </si>
  <si>
    <t>CLS133X (ACTIVE S/S CURVED LONG  13 ROYAL 3XL)</t>
  </si>
  <si>
    <t>CLS134X (ACTIVE S/S CURVED LONG  13 ROYAL 4XL)</t>
  </si>
  <si>
    <t>CLS135X (ACTIVE S/S CURVED LONG  13 ROYAL 5XL)</t>
  </si>
  <si>
    <t>CLS13L (ACTIVE S/S CURVED LONG  13 ROYAL  L)</t>
  </si>
  <si>
    <t>CLS13M (ACTIVE S/S CURVED LONG  13 ROYAL   M)</t>
  </si>
  <si>
    <t>CLS13XL (ACTIVE S/S CURVED LONG  13 ROYAL 1XL)</t>
  </si>
  <si>
    <t>Total ROYAL (ACTIVE S/S CURVED LONG T-SHIRTS ROYAL)</t>
  </si>
  <si>
    <t>WHITE (ACTIVE S/S CURVED LONG T-SHIRTS WHITE)</t>
  </si>
  <si>
    <t>CLS012X (ACTIVE S/S CURVED LONG  01 WHITE 2XL)</t>
  </si>
  <si>
    <t>CLS013X (ACTIVE S/S CURVED LONG  01 WHITE 3XL)</t>
  </si>
  <si>
    <t>CLS014X (ACTIVE S/S CURVED LONG  01 WHITE 4XL)</t>
  </si>
  <si>
    <t>CLS01L (ACTIVE S/S CURVED LONG  01 WHITE  L)</t>
  </si>
  <si>
    <t>CLS01M (ACTIVE S/S CURVED LONG  01 WHITE   M)</t>
  </si>
  <si>
    <t>CLS01XL (ACTIVE S/S CURVED LONG  01 WHITE 1XL)</t>
  </si>
  <si>
    <t>Total WHITE (ACTIVE S/S CURVED LONG T-SHIRTS WHITE)</t>
  </si>
  <si>
    <t>Total CLS (ACTIVE S/S CURVED LONG T-SHIRTS)</t>
  </si>
  <si>
    <t>DLS (DOUBLE LAYER T-SHIRTS)</t>
  </si>
  <si>
    <t>BLACK/H.GREY (DOUBLE LAYER 0205 BLACK/H.GREY)</t>
  </si>
  <si>
    <t>DLS02053X (DOUBLE LAYER 0205 BLACK/H.GREY 3XL)</t>
  </si>
  <si>
    <t>DLS02054XL (DOUBLE LAYER 0205 BLACK/H.GREY 4XL)</t>
  </si>
  <si>
    <t>DLS02055X (DOUBLE LAYER 0205 BLACK/H.GREY 5XL)</t>
  </si>
  <si>
    <t>Total BLACK/H.GREY (DOUBLE LAYER 0205 BLACK/H.GREY)</t>
  </si>
  <si>
    <t>BLACK/RED (DOUBLE LAYER 0210 BLACK/RED)</t>
  </si>
  <si>
    <t>DLS02102X (DOUBLE LAYER 0210 BLACK/RED 2XL)</t>
  </si>
  <si>
    <t>DLS02103X (DOUBLE LAYER 0210 BLACK/RED 3XL)</t>
  </si>
  <si>
    <t>DLS02104XL (DOUBLE LAYER 0210 BLACK/RED 4XL)</t>
  </si>
  <si>
    <t>DLS02105X (DOUBLE LAYER 0210 BLACK/RED 5XL)</t>
  </si>
  <si>
    <t>DLS0210L (DOUBLE LAYER 0210 BLACK/RED  LG)</t>
  </si>
  <si>
    <t>DLS0210M (DOUBLE LAYER 0210 BLACK/RED   MD)</t>
  </si>
  <si>
    <t>DLS0210XL (DOUBLE LAYER 0210 BLACK/RED 1XL)</t>
  </si>
  <si>
    <t>Total BLACK/RED (DOUBLE LAYER 0210 BLACK/RED)</t>
  </si>
  <si>
    <t>BLACK/WHITE (DOUBLE LAYER 0201 BLACK/WHITE)</t>
  </si>
  <si>
    <t>DLS02012X (DOUBLE LAYER 0201 BLACK/WHITE 2XL)</t>
  </si>
  <si>
    <t>DLS02013X (DOUBLE LAYER 0201 BLACK/WHITE 3XL)</t>
  </si>
  <si>
    <t>DLS02014XL (DOUBLE LAYER 0201 BLACK/WHITE 4XL)</t>
  </si>
  <si>
    <t>DLS02015X (DOUBLE LAYER 0201 BLACK/WHITE 5XL)</t>
  </si>
  <si>
    <t>DLS0201L (DOUBLE LAYER 0201 BLACK/WHITE  LG)</t>
  </si>
  <si>
    <t>DLS0201XL (DOUBLE LAYER 0201 BLACK/WHITE 1XL)</t>
  </si>
  <si>
    <t>Total BLACK/WHITE (DOUBLE LAYER 0201 BLACK/WHITE)</t>
  </si>
  <si>
    <t>RED/BLACK (DOUBLE LAYER 1002 RED/BLACK)</t>
  </si>
  <si>
    <t>DLS10023X (DOUBLE LAYER 1002 RED/BLACK 3XL)</t>
  </si>
  <si>
    <t>DLS10024XL (DOUBLE LAYER 1002 RED/BLACK 4XL)</t>
  </si>
  <si>
    <t>DLS10025X (DOUBLE LAYER 1002 RED/BLACK 5XL)</t>
  </si>
  <si>
    <t>Total RED/BLACK (DOUBLE LAYER 1002 RED/BLACK)</t>
  </si>
  <si>
    <t>WHITE/BLACK (DOUBLE LAYER 0102 WHITE/BLACK)</t>
  </si>
  <si>
    <t>DLS01022X (DOUBLE LAYER 0102 WHITE/BLACK 2XL)</t>
  </si>
  <si>
    <t>DLS01023X (DOUBLE LAYER 0102 WHITE/BLACK 3XL)</t>
  </si>
  <si>
    <t>DLS01024XL (DOUBLE LAYER 0102 WHITE/BLACK 4XL)</t>
  </si>
  <si>
    <t>DLS01025X (DOUBLE LAYER 0102 WHITE/BLACK 5XL)</t>
  </si>
  <si>
    <t>DLS0102L (DOUBLE LAYER 0102 WHITE/BLACK  LG)</t>
  </si>
  <si>
    <t>DLS0102M (DOUBLE LAYER 0102 WHITE/BLACK   MD)</t>
  </si>
  <si>
    <t>DLS0102S (DOUBLE LAYER 0102 WHITE/BLACK    SM)</t>
  </si>
  <si>
    <t>DLS0102XL (DOUBLE LAYER 0102 WHITE/BLACK 1XL)</t>
  </si>
  <si>
    <t>Total WHITE/BLACK (DOUBLE LAYER 0102 WHITE/BLACK)</t>
  </si>
  <si>
    <t>WHITE/RED (DOUBLE LAYER 0110 WHITE/RED)</t>
  </si>
  <si>
    <t>DLS01102X (DOUBLE LAYER 0110 WHITE/RED 2XL)</t>
  </si>
  <si>
    <t>DLS01103X (DOUBLE LAYER 0110 WHITE/RED 3XL)</t>
  </si>
  <si>
    <t>DLS01104XL (DOUBLE LAYER 0110 WHITE/RED 4XL)</t>
  </si>
  <si>
    <t>DLS01105X (DOUBLE LAYER 0110 WHITE/RED 5XL)</t>
  </si>
  <si>
    <t>DLS0110L (DOUBLE LAYER 0110 WHITE/RED  LG)</t>
  </si>
  <si>
    <t>DLS0110M (DOUBLE LAYER 0110 WHITE/RED   MD)</t>
  </si>
  <si>
    <t>DLS0110S (DOUBLE LAYER 0110 WHITE/RED    SM)</t>
  </si>
  <si>
    <t>DLS0110XL (DOUBLE LAYER 0110 WHITE/RED 1XL)</t>
  </si>
  <si>
    <t>Total WHITE/RED (DOUBLE LAYER 0110 WHITE/RED)</t>
  </si>
  <si>
    <t>WHITE/ROYAL (DOUBLE LAYER 0113 WHITE/ROYAL)</t>
  </si>
  <si>
    <t>DLS01132X (DOUBLE LAYER 0113 WHITE/ROYAL 2XL)</t>
  </si>
  <si>
    <t>DLS01133X (DOUBLE LAYER 0113 WHITE/ROYAL 3XL)</t>
  </si>
  <si>
    <t>DLS01134XL (DOUBLE LAYER 0113 WHITE/ROYAL 4XL)</t>
  </si>
  <si>
    <t>DLS01135X (DOUBLE LAYER 0113 WHITE/ROYAL 5XL)</t>
  </si>
  <si>
    <t>DLS0113L (DOUBLE LAYER 0113 WHITE/ROYAL  LG)</t>
  </si>
  <si>
    <t>DLS0113XL (DOUBLE LAYER 0113 WHITE/ROYAL 1XL)</t>
  </si>
  <si>
    <t>Total WHITE/ROYAL (DOUBLE LAYER 0113 WHITE/ROYAL)</t>
  </si>
  <si>
    <t>Total DLS (DOUBLE LAYER T-SHIRTS)</t>
  </si>
  <si>
    <t>I S/S (ACTIVE S/S INDIVIDUAL PACK)</t>
  </si>
  <si>
    <t>BLACK (ACTIVE S/S INDIVIDUAL BLACK)</t>
  </si>
  <si>
    <t>IACS022X (ACTIVE I S/S 02 BLACK 2XL)</t>
  </si>
  <si>
    <t>IACS023X (ACTIVE I S/S 02 BLACK 3XL)</t>
  </si>
  <si>
    <t>IACS024X (ACTIVE I S/S 02 BLACK 4XL)</t>
  </si>
  <si>
    <t>IACS025X (ACTIVE I S/S 02 BLACK 5XL)</t>
  </si>
  <si>
    <t>IACS02L (ACTIVE I S/S 02 BLACK  LG)</t>
  </si>
  <si>
    <t>IACS02M (ACTIVE I S/S 02 BLACK   MD)</t>
  </si>
  <si>
    <t>IACS02S (ACTIVE I S/S 02 BLACK    SM)</t>
  </si>
  <si>
    <t>IACS02XL (ACTIVE I S/S 02 BLACK 1XL)</t>
  </si>
  <si>
    <t>Total BLACK (ACTIVE S/S INDIVIDUAL BLACK)</t>
  </si>
  <si>
    <t>WHITE (ACITVE S/S INDIVIDUAL WHITE)</t>
  </si>
  <si>
    <t>IACS012X (ACTIVE I S/S 01 WHITE 2XL)</t>
  </si>
  <si>
    <t>IACS013X (ACTIVE I S/S 01 WHITE 3XL)</t>
  </si>
  <si>
    <t>IACS014X (ACTIVE I S/S 01 WHITE 4XL)</t>
  </si>
  <si>
    <t>IACS015X (ACTIVE I S/S 01 WHITE 5XL)</t>
  </si>
  <si>
    <t>IACS01L (ACTIVE I S/S 01 WHITE  LG)</t>
  </si>
  <si>
    <t>IACS01M (ACTIVE I S/S 01 WHITE   MD)</t>
  </si>
  <si>
    <t>IACS01S (ACTIVE I S/S 01 WHITE    SM)</t>
  </si>
  <si>
    <t>IACS01XL (ACTIVE I S/S 01 WHITE 1XL)</t>
  </si>
  <si>
    <t>Total WHITE (ACITVE S/S INDIVIDUAL WHITE)</t>
  </si>
  <si>
    <t>Total I S/S (ACTIVE S/S INDIVIDUAL PACK)</t>
  </si>
  <si>
    <t>L/S (ACTIVE LONG SLEEVE T-SHIRT)</t>
  </si>
  <si>
    <t>BLACK (SHAKA ACTIVE BLACK LONG SLEEVE T-SHIRT)</t>
  </si>
  <si>
    <t>ACL022X (ACTIVE L/S 02 BLACK 2XL)</t>
  </si>
  <si>
    <t>ACL023X (ACTIVE L/S 02 BLACK 3XL)</t>
  </si>
  <si>
    <t>ACL024X (ACTIVE L/S 02 BLACK 4XL)</t>
  </si>
  <si>
    <t>ACL025X (ACTIVE L/S 02 BLACK 5XL)</t>
  </si>
  <si>
    <t>ACL02L (ACTIVE L/S 02 BLACK  LG)</t>
  </si>
  <si>
    <t>ACL02M (ACTIVE L/S 02 BLACK   MD)</t>
  </si>
  <si>
    <t>ACL02S (ACTIVE L/S 02 BLACK    SM)</t>
  </si>
  <si>
    <t>ACL02XL (ACTIVE L/S 02 BLACK 1XL)</t>
  </si>
  <si>
    <t>Total BLACK (SHAKA ACTIVE BLACK LONG SLEEVE T-SHIRT)</t>
  </si>
  <si>
    <t>BURGUNDY (ACTIVE L/S BURGUNDY)</t>
  </si>
  <si>
    <t>ACL252X (ACTIVE L/S 25 BURGUNDY 2XL)</t>
  </si>
  <si>
    <t>ACL25L (ACTIVE L/S 25 BURGUNDY  LG)</t>
  </si>
  <si>
    <t>ACL25M (ACTIVE L/S 25 BURGUNDY   MD)</t>
  </si>
  <si>
    <t>ACL25S (ACTIVE L/S 25 BURGUNDY    SM)</t>
  </si>
  <si>
    <t>ACL25XL (ACTIVE L/S 25 BURGUNDY 1XL)</t>
  </si>
  <si>
    <t>Total BURGUNDY (ACTIVE L/S BURGUNDY)</t>
  </si>
  <si>
    <t>C.GREY (SHAKA ACTIVE CHARCOAL GREY LONG SLEEVE T-SHIRT)</t>
  </si>
  <si>
    <t>ACL212X (ACTIVE L/S 21 C.GREY 2XL)</t>
  </si>
  <si>
    <t>ACL214X (ACTIVE L/S 21 C.GREY 4XL)</t>
  </si>
  <si>
    <t>ACL21L (ACTIVE L/S 21 C.GREY  L)</t>
  </si>
  <si>
    <t>ACL21M (ACTIVE L/S 21 C.GREY   M)</t>
  </si>
  <si>
    <t>ACL21S (ACTIVE L/S 21 C.GREY    S)</t>
  </si>
  <si>
    <t>ACL21XL (ACTIVE L/S 21 C.GREY 1XL)</t>
  </si>
  <si>
    <t>Total C.GREY (SHAKA ACTIVE CHARCOAL GREY LONG SLEEVE T-SHIRT)</t>
  </si>
  <si>
    <t>D.GREY (SHAKA ACTIVE DARK GREY LONG SLEEVE T-SHIRT)</t>
  </si>
  <si>
    <t>ACL222X (ACTIVE L/S 22 D.GREY 2XL)</t>
  </si>
  <si>
    <t>ACL223X (ACTIVE L/S 22 D.GREY 3XL)</t>
  </si>
  <si>
    <t>ACL224X (ACTIVE L/S 22 D.GREY 4XL)</t>
  </si>
  <si>
    <t>ACL22L (ACTIVE L/S 22 D.GREY  L)</t>
  </si>
  <si>
    <t>ACL22M (ACTIVE L/S 22 D.GREY   M)</t>
  </si>
  <si>
    <t>ACL22S (ACTIVE L/S 22 D.GREY    S)</t>
  </si>
  <si>
    <t>ACL22XL (ACTIVE L/S 22 D.GREY 1XL)</t>
  </si>
  <si>
    <t>Total D.GREY (SHAKA ACTIVE DARK GREY LONG SLEEVE T-SHIRT)</t>
  </si>
  <si>
    <t>H.GREY (SHAKA ACTIVE H.GREY LONG SLEEVE T-SHIRT)</t>
  </si>
  <si>
    <t>ACL052X (ACTIVE L/S 05 H.GREY 2XL)</t>
  </si>
  <si>
    <t>ACL053X (ACTIVE L/S 05 H.GREY 3XL)</t>
  </si>
  <si>
    <t>ACL054X (ACTIVE L/S 05 H.GREY 4XL)</t>
  </si>
  <si>
    <t>ACL05L (ACTIVE L/S 05 H.GREY  LG)</t>
  </si>
  <si>
    <t>ACL05M (ACTIVE L/S 05 H.GREY   MD)</t>
  </si>
  <si>
    <t>ACL05S (ACTIVE L/S 05 H.GREY    SM)</t>
  </si>
  <si>
    <t>ACL05XL (ACTIVE L/S 05 H.GREY 1XL)</t>
  </si>
  <si>
    <t>Total H.GREY (SHAKA ACTIVE H.GREY LONG SLEEVE T-SHIRT)</t>
  </si>
  <si>
    <t>KHAKI (SHAKA ACTIVE KHAKI LONG SLEEVE T-SHIRT)</t>
  </si>
  <si>
    <t>ACL202X (ACTIVE L/S 20 KHAKI 2XL)</t>
  </si>
  <si>
    <t>ACL20L (ACTIVE L/S 20 KHAKI  LG)</t>
  </si>
  <si>
    <t>ACL20M (ACTIVE L/S 20 KHAKI   MD)</t>
  </si>
  <si>
    <t>ACL20S (ACTIVE L/S 20 KHAKI    SM)</t>
  </si>
  <si>
    <t>ACL20XL (ACTIVE L/S 20 KHAKI 1XL)</t>
  </si>
  <si>
    <t>Total KHAKI (SHAKA ACTIVE KHAKI LONG SLEEVE T-SHIRT)</t>
  </si>
  <si>
    <t>NAVY (SHAKA ACTIVE NAVY LONG SLEEVE T-SHIRT)</t>
  </si>
  <si>
    <t>ACL032X (ACTIVE L/S 03 NAVY 2XL)</t>
  </si>
  <si>
    <t>ACL033X (ACTIVE L/S 03 NAVY 3XL)</t>
  </si>
  <si>
    <t>ACL03L (ACTIVE L/S 03 NAVY  LG)</t>
  </si>
  <si>
    <t>ACL03M (ACTIVE L/S 03 NAVY   MD)</t>
  </si>
  <si>
    <t>ACL03S (ACTIVE L/S 03 NAVY    SM)</t>
  </si>
  <si>
    <t>ACL03XL (ACTIVE L/S 03 NAVY 1XL)</t>
  </si>
  <si>
    <t>Total NAVY (SHAKA ACTIVE NAVY LONG SLEEVE T-SHIRT)</t>
  </si>
  <si>
    <t>ORANGE (SHAKA ACTIVE ORANGE LONG SLEEVE T-SHIRT)</t>
  </si>
  <si>
    <t>ACL152X (ACTIVE L/S 15 ORANGE 2XL)</t>
  </si>
  <si>
    <t>ACL153X (ACTIVE L/S 15 ORANGE 3XL)</t>
  </si>
  <si>
    <t>ACL154X (ACTIVE L/S 15 ORANGE 4XL)</t>
  </si>
  <si>
    <t>ACL15L (ACTIVE L/S 15 ORANGE  LG)</t>
  </si>
  <si>
    <t>ACL15M (ACTIVE L/S 15 ORANGE   MD)</t>
  </si>
  <si>
    <t>ACL15S (ACTIVE L/S 15 ORANGE    SM)</t>
  </si>
  <si>
    <t>ACL15XL (ACTIVE L/S 15 ORANGE 1XL)</t>
  </si>
  <si>
    <t>Total ORANGE (SHAKA ACTIVE ORANGE LONG SLEEVE T-SHIRT)</t>
  </si>
  <si>
    <t>RED (SHAKA ACTIVE RED LONG SLEEVE T-SHIRT)</t>
  </si>
  <si>
    <t>ACL10L (ACTIVE L/S 10 RED  LG)</t>
  </si>
  <si>
    <t>ACL10M (ACTIVE L/S 10 RED   MD)</t>
  </si>
  <si>
    <t>ACL10S (ACTIVE L/S 10 RED    SM)</t>
  </si>
  <si>
    <t>ACL10XL (ACTIVE L/S 10 RED 1XL)</t>
  </si>
  <si>
    <t>Total RED (SHAKA ACTIVE RED LONG SLEEVE T-SHIRT)</t>
  </si>
  <si>
    <t>S.GREEN (SHAKA ACTIVE SAFETY GREEN LONG SLEEVE T-SHIRT)</t>
  </si>
  <si>
    <t>ACL362X (ACTIVE L/S 36 SAFETY GREEN 2XL)</t>
  </si>
  <si>
    <t>ACL363X (ACTIVE L/S 36 SAFETY GREEN 3XL)</t>
  </si>
  <si>
    <t>ACL364X (ACTIVE L/S 36 SAFETY GREEN 4XL)</t>
  </si>
  <si>
    <t>ACL36L (ACTIVE L/S 36 SAFETY GREEN  L)</t>
  </si>
  <si>
    <t>ACL36M (ACTIVE L/S 36 SAFETY GREEN   M)</t>
  </si>
  <si>
    <t>ACL36S (ACTIVE L/S 36 SAFETY GREEN    S)</t>
  </si>
  <si>
    <t>ACL36XL (ACTIVE L/S 36 SAFETY GREEN 1XL)</t>
  </si>
  <si>
    <t>Total S.GREEN (SHAKA ACTIVE SAFETY GREEN LONG SLEEVE T-SHIRT)</t>
  </si>
  <si>
    <t>WHITE (SHAKA ACTIVE WHITE LONG SLEEVE T-SHIRT)</t>
  </si>
  <si>
    <t>ACL012X (ACTIVE L/S 01 WHITE 2XL)</t>
  </si>
  <si>
    <t>ACL013X (ACTIVE L/S 01 WHITE 3XL)</t>
  </si>
  <si>
    <t>ACL014X (ACTIVE L/S 01 WHITE 4XL)</t>
  </si>
  <si>
    <t>ACL01L (ACTIVE L/S 01 WHITE  LG)</t>
  </si>
  <si>
    <t>ACL01M (ACTIVE L/S 01 WHITE   MD)</t>
  </si>
  <si>
    <t>ACL01S (ACTIVE L/S 01 WHITE    SM)</t>
  </si>
  <si>
    <t>ACL01XL (ACTIVE L/S 01 WHITE 1XL)</t>
  </si>
  <si>
    <t>Total WHITE (SHAKA ACTIVE WHITE LONG SLEEVE T-SHIRT)</t>
  </si>
  <si>
    <t>Total L/S (ACTIVE LONG SLEEVE T-SHIRT)</t>
  </si>
  <si>
    <t>S/S (ACTIVE SHORT SLEEVE T-SHIRT)</t>
  </si>
  <si>
    <t>BLACK (SHAKA ACTIVE BLACK SHORT SLEEVE T-SHIRT)</t>
  </si>
  <si>
    <t>ACS022X (ACTIVE S/S 02 BLACK 2XL)</t>
  </si>
  <si>
    <t>ACS023X (ACTIVE S/S 02 BLACK 3XL)</t>
  </si>
  <si>
    <t>ACS024X (ACTIVE S/S 02 BLACK 4XL)</t>
  </si>
  <si>
    <t>ACS025X (ACTIVE S/S 02 BLACK 5XL)</t>
  </si>
  <si>
    <t>ACS027X (ACTIVE S/S 02 BLACK 7XL)</t>
  </si>
  <si>
    <t>ACS02L (ACTIVE S/S 02 BLACK  LG)</t>
  </si>
  <si>
    <t>ACS02M (ACTIVE S/S 02 BLACK   MD)</t>
  </si>
  <si>
    <t>ACS02S (ACTIVE S/S 02 BLACK    SM)</t>
  </si>
  <si>
    <t>ACS02XL (ACTIVE S/S 02 BLACK 1XL)</t>
  </si>
  <si>
    <t>Total BLACK (SHAKA ACTIVE BLACK SHORT SLEEVE T-SHIRT)</t>
  </si>
  <si>
    <t>BLONDE (SHAKA  ACTIVE BLONDE SHORT SLEEVE T-SHIRT)</t>
  </si>
  <si>
    <t>ACS31M (ACTIVE S/S 31 BLONDE   MD)</t>
  </si>
  <si>
    <t>ACS31XL (ACTIVE S/S 31 BLONDE 1XL)</t>
  </si>
  <si>
    <t>Total BLONDE (SHAKA  ACTIVE BLONDE SHORT SLEEVE T-SHIRT)</t>
  </si>
  <si>
    <t>BROWN (SHAKA ACTIVE BROWN SHORT SLEEVE T-SHIRT)</t>
  </si>
  <si>
    <t>ACS042X (ACTIVE S/S 04 BROWN 2XL)</t>
  </si>
  <si>
    <t>ACS043X (ACTIVE S/S 04 BROWN 3XL)</t>
  </si>
  <si>
    <t>ACS044X (ACTIVE S/S 04 BROWN 4XL)</t>
  </si>
  <si>
    <t>ACS045X (ACTIVE S/S 04 BROWN 5XL)</t>
  </si>
  <si>
    <t>ACS04L (ACTIVE S/S 04 BROWN  LG)</t>
  </si>
  <si>
    <t>ACS04M (ACTIVE S/S 04 BROWN   MD)</t>
  </si>
  <si>
    <t>ACS04S (ACTIVE S/S 04 BROWN    SM)</t>
  </si>
  <si>
    <t>ACS04XL (ACTIVE S/S 04 BROWN 1XL)</t>
  </si>
  <si>
    <t>Total BROWN (SHAKA ACTIVE BROWN SHORT SLEEVE T-SHIRT)</t>
  </si>
  <si>
    <t>BURGUNDY (SHAKA ACTIVE BURGUNDY SHORT SLEEVE T-SHIRT)</t>
  </si>
  <si>
    <t>ACS252X (ACTIVE S/S 25 BURGUNDY 2XL)</t>
  </si>
  <si>
    <t>ACS253X (ACTIVE S/S 25 BURGUNDY 3XL)</t>
  </si>
  <si>
    <t>ACS254X (ACTIVE S/S 25 BURGUNDY 4XL)</t>
  </si>
  <si>
    <t>ACS255X (ACTIVE S/S 25 BURGUNDY 5XL)</t>
  </si>
  <si>
    <t>ACS25L (ACTIVE S/S 25 BURGUNDY  LG)</t>
  </si>
  <si>
    <t>ACS25M (ACTIVE S/S 25 BURGUNDY   MD)</t>
  </si>
  <si>
    <t>ACS25S (ACTIVE S/S 25 BURGUNDY    SM)</t>
  </si>
  <si>
    <t>ACS25XL (ACTIVE S/S 25 BURGUNDY 1XL)</t>
  </si>
  <si>
    <t>Total BURGUNDY (SHAKA ACTIVE BURGUNDY SHORT SLEEVE T-SHIRT)</t>
  </si>
  <si>
    <t>C.GREY (SHAKA ACTIVE CHARCOAL GREY SHORT SLEEVE T-SHIRT)</t>
  </si>
  <si>
    <t>ACS212X (ACTIVE S/S 21 C.GREY 2XL)</t>
  </si>
  <si>
    <t>ACS213X (ACTIVE S/S 21 C.GREY 3XL)</t>
  </si>
  <si>
    <t>ACS214X (ACTIVE S/S 21 C.GREY 4XL)</t>
  </si>
  <si>
    <t>ACS215X (ACTIVE S/S 21 C.GREY 5XL)</t>
  </si>
  <si>
    <t>ACS21L (ACTIVE S/S 21 C.GREY  LG)</t>
  </si>
  <si>
    <t>ACS21M (ACTIVE S/S 21 C.GREY   MD)</t>
  </si>
  <si>
    <t>ACS21S (ACTIVE S/S 21 C.GREY    SM)</t>
  </si>
  <si>
    <t>ACS21XL (ACTIVE S/S 21 C.GREY 1XL)</t>
  </si>
  <si>
    <t>Total C.GREY (SHAKA ACTIVE CHARCOAL GREY SHORT SLEEVE T-SHIRT)</t>
  </si>
  <si>
    <t>CARDINAL (SHAKA  ACTIVE CARDINAL SHORT SLEEVE T-SHIRT)</t>
  </si>
  <si>
    <t>ACS352X (ACTIVE S/S 35 CARDINAL 2XL)</t>
  </si>
  <si>
    <t>ACS353X (ACTIVE S/S 35 CARDINAL 3XL)</t>
  </si>
  <si>
    <t>ACS355X (ACTIVE S/S 35 CARDINAL 5XL)</t>
  </si>
  <si>
    <t>ACS35L (ACTIVE S/S 35 CARDINAL  LG)</t>
  </si>
  <si>
    <t>ACS35M (ACTIVE S/S 35 CARDINAL   MD)</t>
  </si>
  <si>
    <t>ACS35S (ACTIVE S/S 35 CARDINAL    SM)</t>
  </si>
  <si>
    <t>ACS35XL (ACTIVE S/S 35 CARDINAL 1XL)</t>
  </si>
  <si>
    <t>Total CARDINAL (SHAKA  ACTIVE CARDINAL SHORT SLEEVE T-SHIRT)</t>
  </si>
  <si>
    <t>CORAL (SHAKA  ACTIVE CORAL SHORT SLEEVE T-SHIRT)</t>
  </si>
  <si>
    <t>ACS342X (ACTIVE S/S 34 CORAL 2XL)</t>
  </si>
  <si>
    <t>ACS34L (ACTIVE S/S 34 CORAL  LG)</t>
  </si>
  <si>
    <t>ACS34M (ACTIVE S/S 34 CORAL   MD)</t>
  </si>
  <si>
    <t>ACS34S (ACTIVE S/S 34 CORAL    SM)</t>
  </si>
  <si>
    <t>ACS34XL (ACTIVE S/S 34 CORAL 1XL)</t>
  </si>
  <si>
    <t>Total CORAL (SHAKA  ACTIVE CORAL SHORT SLEEVE T-SHIRT)</t>
  </si>
  <si>
    <t>CREAM BLUE (SHAKA  ACTIVE CREAM BLUE SHORT SLEEVE T-SHIRT)</t>
  </si>
  <si>
    <t>ACS323X (ACTIVE S/S 32 CREAM BLUE 3XL)</t>
  </si>
  <si>
    <t>ACS32L (ACTIVE S/S 32 CREAM BLUE  LG)</t>
  </si>
  <si>
    <t>ACS32XL (ACTIVE S/S 32 CREAM BLUE 1XL)</t>
  </si>
  <si>
    <t>Total CREAM BLUE (SHAKA  ACTIVE CREAM BLUE SHORT SLEEVE T-SHIRT)</t>
  </si>
  <si>
    <t>D.GREY (SHAKA ACTIVE DARK GREY SHORT SLEEVE T-SHIRT)</t>
  </si>
  <si>
    <t>ACS222X (ACTIVE S/S 22 D.GREY 2XL)</t>
  </si>
  <si>
    <t>ACS223X (ACTIVE S/S 22 D.GREY 3XL)</t>
  </si>
  <si>
    <t>ACS224X (ACTIVE S/S 22 D.GREY 4XL)</t>
  </si>
  <si>
    <t>ACS225X (ACTIVE S/S 22 D.GREY 5XL)</t>
  </si>
  <si>
    <t>ACS22L (ACTIVE S/S 22 D.GREY  LG)</t>
  </si>
  <si>
    <t>ACS22M (ACTIVE S/S 22 D.GREY   MD)</t>
  </si>
  <si>
    <t>ACS22S (ACTIVE S/S 22 D.GREY    SM)</t>
  </si>
  <si>
    <t>ACS22XL (ACTIVE S/S 22 D.GREY 1XL)</t>
  </si>
  <si>
    <t>Total D.GREY (SHAKA ACTIVE DARK GREY SHORT SLEEVE T-SHIRT)</t>
  </si>
  <si>
    <t>H.GREEN (SHAKA ACTIVE HUNTER GREEN SHORT SLEEVE T-SHIRT)</t>
  </si>
  <si>
    <t>ACS262X (ACTIVE S/S 26 H.GREEN 2XL)</t>
  </si>
  <si>
    <t>ACS263X (ACTIVE S/S 26 H.GREEN 3XL)</t>
  </si>
  <si>
    <t>ACS26L (ACTIVE S/S 26 H.GREEN  LG)</t>
  </si>
  <si>
    <t>ACS26M (ACTIVE S/S 26 H.GREEN   MD)</t>
  </si>
  <si>
    <t>ACS26S (ACTIVE S/S 26 H.GREEN    SM)</t>
  </si>
  <si>
    <t>ACS26XL (ACTIVE S/S 26 H.GREEN 1XL)</t>
  </si>
  <si>
    <t>Total H.GREEN (SHAKA ACTIVE HUNTER GREEN SHORT SLEEVE T-SHIRT)</t>
  </si>
  <si>
    <t>H.GREY (SHAKA ACTIVE H.GREY SHORT SLEEVE T-SHIRT)</t>
  </si>
  <si>
    <t>ACS052X (ACTIVE S/S 05 H.GREY 2XL)</t>
  </si>
  <si>
    <t>ACS053X (ACTIVE S/S 05 H.GREY 3XL)</t>
  </si>
  <si>
    <t>ACS054X (ACTIVE S/S 05 H.GREY 4XL)</t>
  </si>
  <si>
    <t>ACS055X (ACTIVE S/S 05 H.GREY 5XL)</t>
  </si>
  <si>
    <t>ACS057X (ACTIVE S/S 05 H.GREY 7XL)</t>
  </si>
  <si>
    <t>ACS05L (ACTIVE S/S 05 H.GREY  LG)</t>
  </si>
  <si>
    <t>ACS05M (ACTIVE S/S 05 H.GREY   MD)</t>
  </si>
  <si>
    <t>ACS05S (ACTIVE S/S 05 H.GREY    SM)</t>
  </si>
  <si>
    <t>ACS05XL (ACTIVE S/S 05 H.GREY 1XL)</t>
  </si>
  <si>
    <t>Total H.GREY (SHAKA ACTIVE H.GREY SHORT SLEEVE T-SHIRT)</t>
  </si>
  <si>
    <t>HOT PINK (SHAKA ACTIVE HOT PINK SHORT SLEEVE T-SHIRT)</t>
  </si>
  <si>
    <t>ACS242X (ACTIVE S/S 24 HOT PINK 2XL)</t>
  </si>
  <si>
    <t>ACS243X (ACTIVE S/S 24 HOT PINK 3XL)</t>
  </si>
  <si>
    <t>ACS24L (ACTIVE S/S 24 HOT PINK  LG)</t>
  </si>
  <si>
    <t>ACS24M (ACTIVE S/S 24 HOT PINK   MD)</t>
  </si>
  <si>
    <t>ACS24S (ACTIVE S/S 24 HOT PINK    SM)</t>
  </si>
  <si>
    <t>ACS24XL (ACTIVE S/S 24 HOT PINK 1XL)</t>
  </si>
  <si>
    <t>Total HOT PINK (SHAKA ACTIVE HOT PINK SHORT SLEEVE T-SHIRT)</t>
  </si>
  <si>
    <t>K.GREEN (SHAKA ACTIVE KELLY GREEN SHORT SLEEVE T-SHIRT)</t>
  </si>
  <si>
    <t>ACS062X (ACTIVE S/S 06 K.GREEN 2XL)</t>
  </si>
  <si>
    <t>ACS063X (ACTIVE S/S 06 K.GREEN 3XL)</t>
  </si>
  <si>
    <t>ACS064X (ACTIVE S/S 06 K.GREEN 4XL)</t>
  </si>
  <si>
    <t>ACS065X (ACTIVE S/S 06 K.GREEN 5XL)</t>
  </si>
  <si>
    <t>ACS06L (ACTIVE S/S 06 K.GREEN  LG)</t>
  </si>
  <si>
    <t>ACS06M (ACTIVE S/S 06 K.GREEN   MD)</t>
  </si>
  <si>
    <t>ACS06S (ACTIVE S/S 06 K.GREEN    SM)</t>
  </si>
  <si>
    <t>ACS06XL (ACTIVE S/S 06 K.GREEN 1XL)</t>
  </si>
  <si>
    <t>Total K.GREEN (SHAKA ACTIVE KELLY GREEN SHORT SLEEVE T-SHIRT)</t>
  </si>
  <si>
    <t>KHAKI (SHAKA  ACTIVE KHAKI SHORT SLEEVE T-SHIRT)</t>
  </si>
  <si>
    <t>ACS202X (ACTIVE S/S 20 KHAKI 2XL)</t>
  </si>
  <si>
    <t>ACS203X (ACTIVE S/S 20 KHAKI 3XL)</t>
  </si>
  <si>
    <t>ACS204X (ACTIVE S/S 20 KHAKI 4XL)</t>
  </si>
  <si>
    <t>ACS205X (ACTIVE S/S 20 KHAKI 5XL)</t>
  </si>
  <si>
    <t>ACS20L (ACTIVE S/S 20 KHAKI  LG)</t>
  </si>
  <si>
    <t>ACS20M (ACTIVE S/S 20 KHAKI   MD)</t>
  </si>
  <si>
    <t>ACS20S (ACTIVE S/S 20 KHAKI    SM)</t>
  </si>
  <si>
    <t>ACS20XL (ACTIVE S/S 20 KHAKI 1XL)</t>
  </si>
  <si>
    <t>Total KHAKI (SHAKA  ACTIVE KHAKI SHORT SLEEVE T-SHIRT)</t>
  </si>
  <si>
    <t>LIME (SHAKA ACTIVE LIME SHORT SLEEVE T-SHIRT)</t>
  </si>
  <si>
    <t>ACS662X (ACTIVE S/S 66 LIME 2XL)</t>
  </si>
  <si>
    <t>ACS663X (ACTIVE S/S 66 LIME 3XL)</t>
  </si>
  <si>
    <t>ACS664X (ACTIVE S/S 66 LIME 4XL)</t>
  </si>
  <si>
    <t>ACS665X (ACTIVE S/S 66 LIME 5XL)</t>
  </si>
  <si>
    <t>ACS66L (ACTIVE S/S 66 LIME  LG)</t>
  </si>
  <si>
    <t>ACS66M (ACTIVE S/S 66 LIME   M)</t>
  </si>
  <si>
    <t>ACS66S (ACTIVE S/S 66 LIME    S)</t>
  </si>
  <si>
    <t>ACS66XL (ACTIVE S/S 66 LIME 1XL)</t>
  </si>
  <si>
    <t>Total LIME (SHAKA ACTIVE LIME SHORT SLEEVE T-SHIRT)</t>
  </si>
  <si>
    <t>NAVY (SHAKA ACTIVE NAVY SHORT SLEEVE T-SHIRT)</t>
  </si>
  <si>
    <t>ACS032X (ACTIVE S/S 03 NAVY 2XL)</t>
  </si>
  <si>
    <t>ACS033X (ACTIVE S/S 03 NAVY 3XL)</t>
  </si>
  <si>
    <t>ACS034X (ACTIVE S/S 03 NAVY 4XL)</t>
  </si>
  <si>
    <t>ACS035X (ACTIVE S/S 03 NAVY 5XL)</t>
  </si>
  <si>
    <t>ACS037X (ACTIVE S/S 03 NAVY 7XL)</t>
  </si>
  <si>
    <t>ACS03L (ACTIVE S/S 03 NAVY  LG)</t>
  </si>
  <si>
    <t>ACS03M (ACTIVE S/S 03 NAVY   MD)</t>
  </si>
  <si>
    <t>ACS03S (ACTIVE S/S 03 NAVY    SM)</t>
  </si>
  <si>
    <t>ACS03XL (ACTIVE S/S 03 NAVY 1XL)</t>
  </si>
  <si>
    <t>Total NAVY (SHAKA ACTIVE NAVY SHORT SLEEVE T-SHIRT)</t>
  </si>
  <si>
    <t>OLIVE (SHAKA ACTIVE OLIVE SHORT SLEEVE T-SHIRT)</t>
  </si>
  <si>
    <t>ACS562X (ACTIVE S/S 56 OLIVE 2XL)</t>
  </si>
  <si>
    <t>ACS563X (ACTIVE S/S 56 OLIVE 3XL)</t>
  </si>
  <si>
    <t>ACS56L (ACTIVE S/S 56 OLIVE  LG)</t>
  </si>
  <si>
    <t>ACS56M (ACTIVE S/S 56 OLIVE   MD)</t>
  </si>
  <si>
    <t>ACS56XL (ACTIVE S/S 56 OLIVE 1XL)</t>
  </si>
  <si>
    <t>Total OLIVE (SHAKA ACTIVE OLIVE SHORT SLEEVE T-SHIRT)</t>
  </si>
  <si>
    <t>ORANGE (SHAKA ACTIVE ORANGE SHORT SLEEVE T-SHIRT)</t>
  </si>
  <si>
    <t>ACS152X (ACTIVE S/S 15 ORANGE 2XL)</t>
  </si>
  <si>
    <t>ACS153X (ACTIVE S/S 15 ORANGE 3XL)</t>
  </si>
  <si>
    <t>ACS154X (ACTIVE S/S 15 ORANGE 4XL)</t>
  </si>
  <si>
    <t>ACS155X (ACTIVE S/S 15 ORANGE 5XL)</t>
  </si>
  <si>
    <t>ACS15L (ACTIVE S/S 15 ORANGE  LG)</t>
  </si>
  <si>
    <t>ACS15M (ACTIVE S/S 15 ORANGE   MD)</t>
  </si>
  <si>
    <t>ACS15S (ACTIVE S/S 15 ORANGE    SM)</t>
  </si>
  <si>
    <t>ACS15XL (ACTIVE S/S 15 ORANGE 1XL)</t>
  </si>
  <si>
    <t>Total ORANGE (SHAKA ACTIVE ORANGE SHORT SLEEVE T-SHIRT)</t>
  </si>
  <si>
    <t>PINK (SHAKA ACTIVE PINK SHORT SLEEVE T-SHIRT)</t>
  </si>
  <si>
    <t>ACS142X (ACTIVE S/S 14 PINK 2XL)</t>
  </si>
  <si>
    <t>ACS143X (ACTIVE S/S 14 PINK 3XL)</t>
  </si>
  <si>
    <t>ACS14L (ACTIVE S/S 14 PINK  LG)</t>
  </si>
  <si>
    <t>ACS14M (ACTIVE S/S 14 PINK   MD)</t>
  </si>
  <si>
    <t>ACS14S (ACTIVE S/S 14 PINK    SM)</t>
  </si>
  <si>
    <t>ACS14XL (ACTIVE S/S 14 PINK 1XL)</t>
  </si>
  <si>
    <t>Total PINK (SHAKA ACTIVE PINK SHORT SLEEVE T-SHIRT)</t>
  </si>
  <si>
    <t>PURPLE (SHAKA  ACTIVE PURPLE SHORT SLEEVE T-SHIRT)</t>
  </si>
  <si>
    <t>ACS082X (ACTIVE S/S 08 PURPLE 2XL)</t>
  </si>
  <si>
    <t>ACS083X (ACTIVE S/S 08 PURPLE 3XL)</t>
  </si>
  <si>
    <t>ACS084X (ACTIVE S/S 08 PURPLE 4XL)</t>
  </si>
  <si>
    <t>ACS085X (ACTIVE S/S 08 PURPLE 5XL)</t>
  </si>
  <si>
    <t>ACS08L (ACTIVE S/S 08 PURPLE  LG)</t>
  </si>
  <si>
    <t>ACS08M (ACTIVE S/S 08 PURPLE   MD)</t>
  </si>
  <si>
    <t>ACS08S (ACTIVE S/S 08 PURPLE    SM)</t>
  </si>
  <si>
    <t>ACS08XL (ACTIVE S/S 08 PURPLE 1XL)</t>
  </si>
  <si>
    <t>Total PURPLE (SHAKA  ACTIVE PURPLE SHORT SLEEVE T-SHIRT)</t>
  </si>
  <si>
    <t>RED (SHAKA ACTIVE RED SHORT SLEEVE T-SHIRT)</t>
  </si>
  <si>
    <t>ACS102X (ACTIVE S/S 10 RED 2XL)</t>
  </si>
  <si>
    <t>ACS103X (ACTIVE S/S 10 RED 3XL)</t>
  </si>
  <si>
    <t>ACS104X (ACTIVE S/S 10 RED 4XL)</t>
  </si>
  <si>
    <t>ACS105X (ACTIVE S/S 10 RED 5XL)</t>
  </si>
  <si>
    <t>ACS107X (ACTIVE S/S 10 RED 7XL)</t>
  </si>
  <si>
    <t>ACS10L (ACTIVE S/S 10 RED  LG)</t>
  </si>
  <si>
    <t>ACS10M (ACTIVE S/S 10 RED   MD)</t>
  </si>
  <si>
    <t>ACS10S (ACTIVE S/S 10 RED    SM)</t>
  </si>
  <si>
    <t>ACS10XL (ACTIVE S/S 10 RED 1XL)</t>
  </si>
  <si>
    <t>Total RED (SHAKA ACTIVE RED SHORT SLEEVE T-SHIRT)</t>
  </si>
  <si>
    <t>ROYAL (SHAKA ACTIVE ROYAL BLUE SHORT SLEEVE T-SHIRT)</t>
  </si>
  <si>
    <t>ACS132X (ACTIVE S/S 13 ROYAL 2XL)</t>
  </si>
  <si>
    <t>ACS133X (ACTIVE S/S 13 ROYAL 3XL)</t>
  </si>
  <si>
    <t>ACS134X (ACTIVE S/S 13 ROYAL 4XL)</t>
  </si>
  <si>
    <t>ACS135X (ACTIVE S/S 13 ROYAL 5XL)</t>
  </si>
  <si>
    <t>ACS13L (ACTIVE S/S 13 ROYAL  LG)</t>
  </si>
  <si>
    <t>ACS13M (ACTIVE S/S 13 ROYAL   MD)</t>
  </si>
  <si>
    <t>ACS13S (ACTIVE S/S 13 ROYAL    SM)</t>
  </si>
  <si>
    <t>ACS13XL (ACTIVE S/S 13 ROYAL 1XL)</t>
  </si>
  <si>
    <t>Total ROYAL (SHAKA ACTIVE ROYAL BLUE SHORT SLEEVE T-SHIRT)</t>
  </si>
  <si>
    <t>S.BLUE (SHAKA ACTIVE SKY BLUE SHORT SLEEVE T-SHIRT)</t>
  </si>
  <si>
    <t>ACS122X (ACTIVE S/S 12 S.BLUE 2XL)</t>
  </si>
  <si>
    <t>ACS123X (ACTIVE S/S 12 S.BLUE 3XL)</t>
  </si>
  <si>
    <t>ACS12L (ACTIVE S/S 12 S.BLUE  LG)</t>
  </si>
  <si>
    <t>ACS12M (ACTIVE S/S 12 S.BLUE   MD)</t>
  </si>
  <si>
    <t>ACS12S (ACTIVE S/S 12 S.BLUE    SM)</t>
  </si>
  <si>
    <t>ACS12XL (ACTIVE S/S 12 S.BLUE 1XL)</t>
  </si>
  <si>
    <t>Total S.BLUE (SHAKA ACTIVE SKY BLUE SHORT SLEEVE T-SHIRT)</t>
  </si>
  <si>
    <t>S.GREEN (SHAKA ACTIVE SAFETY GREEN SHORT SLEEVE T-SHIRT)</t>
  </si>
  <si>
    <t>ACS362X (ACTIVE S/S 36 SAFETY GREEN 2XL)</t>
  </si>
  <si>
    <t>ACS363X (ACTIVE S/S 36 SAFETY GREEN 3XL)</t>
  </si>
  <si>
    <t>ACS364X (ACTIVE S/S 36 SAFETY GREEN 4XL)</t>
  </si>
  <si>
    <t>ACS365X (ACTIVE S/S 36 SAFETY GREEN 5XL)</t>
  </si>
  <si>
    <t>ACS36L (ACTIVE S/S 36 SAFETY GREEN  LG)</t>
  </si>
  <si>
    <t>ACS36M (ACTIVE S/S 36 SAFETY GREEN   M)</t>
  </si>
  <si>
    <t>ACS36S (ACTIVE S/S 36 SAFETY GREEN    S)</t>
  </si>
  <si>
    <t>ACS36XL (ACTIVE S/S 36 SAFETY GREEN 1XL)</t>
  </si>
  <si>
    <t>Total S.GREEN (SHAKA ACTIVE SAFETY GREEN SHORT SLEEVE T-SHIRT)</t>
  </si>
  <si>
    <t>TIFFANY BLUE (SHAKA  ACTIVE TIFFANY BLUE SHORT SLEEVE T-SHIRT)</t>
  </si>
  <si>
    <t>ACS392X (ACTIVE S/S 39 TIFFANY BLUE 2XL)</t>
  </si>
  <si>
    <t>ACS393X (ACTIVE S/S 39 TIFFANY BLUE 3XL)</t>
  </si>
  <si>
    <t>ACS39S (ACTIVE S/S 39 TIFFANY BLUE    SM)</t>
  </si>
  <si>
    <t>Total TIFFANY BLUE (SHAKA  ACTIVE TIFFANY BLUE SHORT SLEEVE T-SHIRT)</t>
  </si>
  <si>
    <t>TURQUOISE (SHAKA ACTIVE TURQUOISE SHORT SLEEVE T-SHIRT)</t>
  </si>
  <si>
    <t>ACS092X (ACTIVE S/S 09 TURQUOISE 2XL)</t>
  </si>
  <si>
    <t>ACS093X (ACTIVE S/S 09 TURQUOISE 3XL)</t>
  </si>
  <si>
    <t>ACS09L (ACTIVE S/S 09 TURQUOISE  LG)</t>
  </si>
  <si>
    <t>ACS09M (ACTIVE S/S 09 TURQUOISE   MD)</t>
  </si>
  <si>
    <t>ACS09S (ACTIVE S/S 09 TURQUOISE    SM)</t>
  </si>
  <si>
    <t>ACS09XL (ACTIVE S/S 09 TURQUOISE 1XL)</t>
  </si>
  <si>
    <t>Total TURQUOISE (SHAKA ACTIVE TURQUOISE SHORT SLEEVE T-SHIRT)</t>
  </si>
  <si>
    <t>WHITE (SHAKA ACTIVE WHITE SHORT SLEEVE T-SHIRT)</t>
  </si>
  <si>
    <t>ACS012X (ACTIVE S/S 01 WHITE 2XL)</t>
  </si>
  <si>
    <t>ACS013X (ACTIVE S/S 01 WHITE 3XL)</t>
  </si>
  <si>
    <t>ACS014X (ACTIVE S/S 01 WHITE 4XL)</t>
  </si>
  <si>
    <t>ACS015X (ACTIVE S/S 01 WHITE 5XL)</t>
  </si>
  <si>
    <t>ACS017X (ACTIVE S/S 01 WHITE 7XL)</t>
  </si>
  <si>
    <t>ACS01L (ACTIVE S/S 01 WHITE  LG)</t>
  </si>
  <si>
    <t>ACS01M (ACTIVE S/S 01 WHITE   MD)</t>
  </si>
  <si>
    <t>ACS01S (ACTIVE S/S 01 WHITE    SM)</t>
  </si>
  <si>
    <t>ACS01XL (ACTIVE S/S 01 WHITE 1XL)</t>
  </si>
  <si>
    <t>Total WHITE (SHAKA ACTIVE WHITE SHORT SLEEVE T-SHIRT)</t>
  </si>
  <si>
    <t>YELLOW (SHAKA ACTIVE YELLOW SHORT SLEEVE T-SHIRT)</t>
  </si>
  <si>
    <t>ACS162X (ACTIVE S/S 16 YELLOW 2XL)</t>
  </si>
  <si>
    <t>ACS163X (ACTIVE S/S 16 YELLOW 3XL)</t>
  </si>
  <si>
    <t>ACS16L (ACTIVE S/S 16 YELLOW  LG)</t>
  </si>
  <si>
    <t>ACS16M (ACTIVE S/S 16 YELLOW   MD)</t>
  </si>
  <si>
    <t>ACS16S (ACTIVE S/S 16 YELLOW    SM)</t>
  </si>
  <si>
    <t>ACS16XL (ACTIVE S/S 16 YELLOW 1XL)</t>
  </si>
  <si>
    <t>Total YELLOW (SHAKA ACTIVE YELLOW SHORT SLEEVE T-SHIRT)</t>
  </si>
  <si>
    <t>Total S/S (ACTIVE SHORT SLEEVE T-SHIRT)</t>
  </si>
  <si>
    <t>Total ACTIVE (ACTIVE T-SHIRT)</t>
  </si>
  <si>
    <t>ACTIVE WEAR (SHAKA  ACTIVE WEAR)</t>
  </si>
  <si>
    <t>TRACK PANTS (ACTIVE WEAR TRACK PANTS)</t>
  </si>
  <si>
    <t>BLACK/WHITE (ACTIVE TRACK PANTS BLACK/WHITE)</t>
  </si>
  <si>
    <t>TP02012X (ACTIVE WEAR:TRACK PANTS 0201 BLACK/WHITE 2XL)</t>
  </si>
  <si>
    <t>TP02013X (ACTIVE WEAR:TRACK PANTS 0201 BLACK/WHITE 3XL)</t>
  </si>
  <si>
    <t>TP0201L (ACTIVE WEAR:TRACK PANTS 0201 BLACK/WHITE  L)</t>
  </si>
  <si>
    <t>TP0201M (ACTIVE WEAR:TRACK PANTS 0201 BLACK/WHITE   M)</t>
  </si>
  <si>
    <t>TP0201S (ACTIVE WEAR:TRACK PANTS 0201 BLACK/WHITE    S)</t>
  </si>
  <si>
    <t>TP0201XL (ACTIVE WEAR:TRACK PANTS 0201 BLACK/WHITE 1XL)</t>
  </si>
  <si>
    <t>Total BLACK/WHITE (ACTIVE TRACK PANTS BLACK/WHITE)</t>
  </si>
  <si>
    <t>GREY/WHITE (ACTIVE TRACK PANTS GREY/WHITE)</t>
  </si>
  <si>
    <t>TP22012X (ACTIVE WEAR:TRACK PANTS 2201 GREY/WHITE 2XL)</t>
  </si>
  <si>
    <t>TP22013X (ACTIVE WEAR:TRACK PANTS 2201 GREY/WHITE 3XL)</t>
  </si>
  <si>
    <t>TP2201L (ACTIVE WEAR:TRACK PANTS 2201 GREY/WHITE  L)</t>
  </si>
  <si>
    <t>TP2201M (ACTIVE WEAR:TRACK PANTS 2201 GREY/WHITE   M)</t>
  </si>
  <si>
    <t>TP2201S (ACTIVE WEAR:TRACK PANTS 2201 GREY/WHITE    S)</t>
  </si>
  <si>
    <t>TP2201XL (ACTIVE WEAR:TRACK PANTS 2201 GREY/WHITE 1XL)</t>
  </si>
  <si>
    <t>Total GREY/WHITE (ACTIVE TRACK PANTS GREY/WHITE)</t>
  </si>
  <si>
    <t>H.GREEN/RED (ACTIVE TRACK PANTS H.GREEN/RED)</t>
  </si>
  <si>
    <t>TP26102X (ACTIVE WEAR:TRACK PANTS 2610 H.GREEN/RED 2XL)</t>
  </si>
  <si>
    <t>TP26103X (ACTIVE WEAR:TRACK PANTS 2610 H.GREEN/RED 3XL)</t>
  </si>
  <si>
    <t>TP2610L (ACTIVE WEAR:TRACK PANTS 2610 H.GREEN/RED  L)</t>
  </si>
  <si>
    <t>TP2610M (ACTIVE WEAR:TRACK PANTS 2610 H.GREEN/RED   M)</t>
  </si>
  <si>
    <t>TP2610S (ACTIVE WEAR:TRACK PANTS 2610 H.GREEN/RED    S)</t>
  </si>
  <si>
    <t>TP2610XL (ACTIVE WEAR:TRACK PANTS 2610 H.GREEN/RED 1XL)</t>
  </si>
  <si>
    <t>Total H.GREEN/RED (ACTIVE TRACK PANTS H.GREEN/RED)</t>
  </si>
  <si>
    <t>NAVY/WHITE (ACTIVE TRACK PANTS NAVY/WHITE)</t>
  </si>
  <si>
    <t>TP03012X (ACTIVE WEAR:TRACK PANTS 0301 NAVY/WHITE 2XL)</t>
  </si>
  <si>
    <t>TP03013X (ACTIVE WEAR:TRACK PANTS 0301 NAVY/WHITE 3XL)</t>
  </si>
  <si>
    <t>TP0301L (ACTIVE WEAR:TRACK PANTS 0301 NAVY/WHITE  L)</t>
  </si>
  <si>
    <t>TP0301M (ACTIVE WEAR:TRACK PANTS 0301 NAVY/WHITE   M)</t>
  </si>
  <si>
    <t>TP0301S (ACTIVE WEAR:TRACK PANTS 0301 NAVY/WHITE    S)</t>
  </si>
  <si>
    <t>TP0301XL (ACTIVE WEAR:TRACK PANTS 0301 NAVY/WHITE 1XL)</t>
  </si>
  <si>
    <t>Total NAVY/WHITE (ACTIVE TRACK PANTS NAVY/WHITE)</t>
  </si>
  <si>
    <t>RED/WHITE (ACTIVE TRACK PANTS RED/WHITE)</t>
  </si>
  <si>
    <t>TP10012X (ACTIVE WEAR:TRACK PANTS 1001 RED/WHITE 2XL)</t>
  </si>
  <si>
    <t>TP10013X (ACTIVE WEAR:TRACK PANTS 1001 RED/WHITE 3XL)</t>
  </si>
  <si>
    <t>TP1001L (ACTIVE WEAR:TRACK PANTS 1001 RED/WHITE  L)</t>
  </si>
  <si>
    <t>TP1001M (ACTIVE WEAR:TRACK PANTS 1001 RED/WHITE   M)</t>
  </si>
  <si>
    <t>TP1001S (ACTIVE WEAR:TRACK PANTS 1001 RED/WHITE    S)</t>
  </si>
  <si>
    <t>TP1001XL (ACTIVE WEAR:TRACK PANTS 1001 RED/WHITE 1XL)</t>
  </si>
  <si>
    <t>Total RED/WHITE (ACTIVE TRACK PANTS RED/WHITE)</t>
  </si>
  <si>
    <t>ROYAL/WHITE (ACTIVE TRACK PANTS ROYAL/WHITE)</t>
  </si>
  <si>
    <t>TP13012X (ACTIVE WEAR:TRACK PANTS 1301 ROYAL/WHITE 2XL)</t>
  </si>
  <si>
    <t>TP13013X (ACTIVE WEAR:TRACK PANTS 1301 ROYAL/WHITE 3XL)</t>
  </si>
  <si>
    <t>TP1301L (ACTIVE WEAR:TRACK PANTS 1301 ROYAL/WHITE  L)</t>
  </si>
  <si>
    <t>TP1301M (ACTIVE WEAR:TRACK PANTS 1301 ROYAL/WHITE   M)</t>
  </si>
  <si>
    <t>TP1301S (ACTIVE WEAR:TRACK PANTS 1301 ROYAL/WHITE    S)</t>
  </si>
  <si>
    <t>TP1301XL (ACTIVE WEAR:TRACK PANTS 1301 ROYAL/WHITE 1XL)</t>
  </si>
  <si>
    <t>Total ROYAL/WHITE (ACTIVE TRACK PANTS ROYAL/WHITE)</t>
  </si>
  <si>
    <t>Total TRACK PANTS (ACTIVE WEAR TRACK PANTS)</t>
  </si>
  <si>
    <t>Total ACTIVE WEAR (SHAKA  ACTIVE WEAR)</t>
  </si>
  <si>
    <t>CLASSIC (SHAKA CLASSIC T-SHIRTS)</t>
  </si>
  <si>
    <t>COMBED (SHAKA CLASSIC COMBED COTTON T-SHIRTS)</t>
  </si>
  <si>
    <t>CREW (SHAKA CLASSIC COMBED COTTON CREWNECK T-SHIRTS)</t>
  </si>
  <si>
    <t>BLACK (COMBED COTTON MEN'S CREWNECK BLACK T-SHIRTS)</t>
  </si>
  <si>
    <t>1310022XL (COMBED MEN'S CREWNECK 01 BLACK 2XL)</t>
  </si>
  <si>
    <t>131002L (COMBED MEN'S CREWNECK 01 BLACK  LG)</t>
  </si>
  <si>
    <t>131002M (COMBED MEN'S CREWNECK 01 BLACK   MD)</t>
  </si>
  <si>
    <t>131002XL (COMBED MEN'S CREWNECK 01 BLACK 1XL)</t>
  </si>
  <si>
    <t>Total BLACK (COMBED COTTON MEN'S CREWNECK BLACK T-SHIRTS)</t>
  </si>
  <si>
    <t>RED (COMBED COTTON MEN'S CREWNECK RED T-SHIRTS)</t>
  </si>
  <si>
    <t>1310102XL (COMBED MEN'S CREWNECK 10 RED 2XL)</t>
  </si>
  <si>
    <t>Total RED (COMBED COTTON MEN'S CREWNECK RED T-SHIRTS)</t>
  </si>
  <si>
    <t>Total CREW (SHAKA CLASSIC COMBED COTTON CREWNECK T-SHIRTS)</t>
  </si>
  <si>
    <t>V-NECK (SHAKA CLASSIC COMBED COTTON V-NECK T-SHIRTS)</t>
  </si>
  <si>
    <t>BLACK (SHAKA CLASSIC COMBED COTTON V-NECK BLACK T-SHIRTS)</t>
  </si>
  <si>
    <t>132002L (COMBED MEN'S V-NECK 02 BLACK  LG)</t>
  </si>
  <si>
    <t>132002M (COMBED MEN'S V-NECK 02 BLACK   MD)</t>
  </si>
  <si>
    <t>132002S (COMBED MEN'S V-NECK 02 BLACK    SM)</t>
  </si>
  <si>
    <t>Total BLACK (SHAKA CLASSIC COMBED COTTON V-NECK BLACK T-SHIRTS)</t>
  </si>
  <si>
    <t>Total V-NECK (SHAKA CLASSIC COMBED COTTON V-NECK T-SHIRTS)</t>
  </si>
  <si>
    <t>Total COMBED (SHAKA CLASSIC COMBED COTTON T-SHIRTS)</t>
  </si>
  <si>
    <t>TRI-BLEND (SHAKA CLASSIC TRI-BLEND)</t>
  </si>
  <si>
    <t>CREW (SHAKA CLASSIC CREWNECK T-SHIRTS)</t>
  </si>
  <si>
    <t>BLACK (SHAKA CLASSIC CREWNECK BLACK T-SHIRTS)</t>
  </si>
  <si>
    <t>3310022XL (TRI-BLEND MEN'S CREWNECK 02 BLACK 2XL)</t>
  </si>
  <si>
    <t>331002L (TRI-BLEND MEN'S CREWNECK 02 BLACK  LG)</t>
  </si>
  <si>
    <t>331002M (TRI-BLEND MEN'S CREWNECK 02 BLACK   MD)</t>
  </si>
  <si>
    <t>331002S (TRI-BLEND MEN'S CREWNECK 02 BLACK    SM)</t>
  </si>
  <si>
    <t>331002XL (TRI-BLEND MEN'S CREWNECK 02 BLACK 1XL)</t>
  </si>
  <si>
    <t>Total BLACK (SHAKA CLASSIC CREWNECK BLACK T-SHIRTS)</t>
  </si>
  <si>
    <t>BLUE (SHAKA CLASSIC CREWNECK BLUE T-SHIRTS)</t>
  </si>
  <si>
    <t>TBC122XL (SHAKA CLASSIC TRI-BLEND MEN'S CREWNECK 12 BLUE 2XL)</t>
  </si>
  <si>
    <t>TBC12L (SHAKA CLASSIC TRI-BLEND MEN'S CREWNECK 12 BLUE  LG)</t>
  </si>
  <si>
    <t>TBC12M (SHAKA CLASSIC TRI-BLEND MEN'S CREWNECK 12 BLUE   MD)</t>
  </si>
  <si>
    <t>TBC12S (SHAKA CLASSIC TRI-BLEND MEN'S CREWNECK 12 BLUE    SM)</t>
  </si>
  <si>
    <t>TBC12XL (SHAKA CLASSIC TRI-BLEND MEN'S CREWNECK 12 BLUE 1XL)</t>
  </si>
  <si>
    <t>Total BLUE (SHAKA CLASSIC CREWNECK BLUE T-SHIRTS)</t>
  </si>
  <si>
    <t>BRIGHT SALMON (SHAKA CLASSIC CREWNECK BRIGHT SALMON T-SHIRTS)</t>
  </si>
  <si>
    <t>TBC24L (SHAKA CLASSIC TRI-BLEND MEN'S CREWNECK 24 BRIGHT SALMON  LG)</t>
  </si>
  <si>
    <t>Total BRIGHT SALMON (SHAKA CLASSIC CREWNECK BRIGHT SALMON T-SHIRTS)</t>
  </si>
  <si>
    <t>BRUSH RED (SHAKA CLASSIC CREWNECK BRUSH RED T-SHIRTS)</t>
  </si>
  <si>
    <t>TBC14L (SHAKA CLASSIC TRI-BLEND MEN'S CREWNECK 14 BRUSH RED  LG)</t>
  </si>
  <si>
    <t>Total BRUSH RED (SHAKA CLASSIC CREWNECK BRUSH RED T-SHIRTS)</t>
  </si>
  <si>
    <t>C.GREY (SHAKA CLASSIC CREWNECK C.GREY T-SHIRTS)</t>
  </si>
  <si>
    <t>3310212XL (TRI-BLEND MEN'S CREWNECK 21 C.GREY 2XL)</t>
  </si>
  <si>
    <t>331021S (TRI-BLEND MEN'S CREWNECK 21 C.GREY    SM)</t>
  </si>
  <si>
    <t>331021XL (TRI-BLEND MEN'S CREWNECK 21 C.GREY 1XL)</t>
  </si>
  <si>
    <t>TBC21L (SHAKA CLASSIC TRI-BLEND MEN'S CREWNECK 21 C.GREY  LG)</t>
  </si>
  <si>
    <t>TBC21M (SHAKA CLASSIC TRI-BLEND MEN'S CREWNECK 21 C.GREY   MD)</t>
  </si>
  <si>
    <t>TBC21XL (SHAKA CLASSIC TRI-BLEND MEN'S CREWNECK 21 C.GREY 1XL)</t>
  </si>
  <si>
    <t>Total C.GREY (SHAKA CLASSIC CREWNECK C.GREY T-SHIRTS)</t>
  </si>
  <si>
    <t>GREEN APPLE (SHAKA CLASSIC CREWNECK GREEN APPLE T-SHIRTS)</t>
  </si>
  <si>
    <t>TBC06L (SHAKA CLASSIC TRI-BLEND MEN'S CREWNECK 06 GREEN APPLE  LG)</t>
  </si>
  <si>
    <t>TBC06M (SHAKA CLASSIC TRI-BLEND MEN'S CREWNECK 06 GREEN APPLE   MD)</t>
  </si>
  <si>
    <t>Total GREEN APPLE (SHAKA CLASSIC CREWNECK GREEN APPLE T-SHIRTS)</t>
  </si>
  <si>
    <t>H.GREY (SHAKA CLASSIC CREWNECK H.GREY T-SHIRTS)</t>
  </si>
  <si>
    <t>3310052XL (TRI-BLEND MEN'S CREWNECK 05 H.GREY 2XL)</t>
  </si>
  <si>
    <t>331005L (TRI-BLEND MEN'S CREWNECK 05 H.GREY  LG)</t>
  </si>
  <si>
    <t>331005M (TRI-BLEND MEN'S CREWNECK 05 H.GREY   MD)</t>
  </si>
  <si>
    <t>331005S (TRI-BLEND MEN'S CREWNECK 05 H.GREY    SM)</t>
  </si>
  <si>
    <t>331005XL (TRI-BLEND MEN'S CREWNECK 05 H.GREY 1XL)</t>
  </si>
  <si>
    <t>TBC05L (SHAKA CLASSIC TRI-BLEND MEN'S CREWNECK 05 H.GREY  LG)</t>
  </si>
  <si>
    <t>TBC05M (SHAKA CLASSIC TRI-BLEND MEN'S CREWNECK 05 H.GREY   MD)</t>
  </si>
  <si>
    <t>Total H.GREY (SHAKA CLASSIC CREWNECK H.GREY T-SHIRTS)</t>
  </si>
  <si>
    <t>NAVY (SHAKA CLASSIC CREWNECK NAVY T-SHIRTS)</t>
  </si>
  <si>
    <t>3310032XL (TRI-BLEND MEN'S CREWNECK 03 NAVY 2XL)</t>
  </si>
  <si>
    <t>331003M (TRI-BLEND MEN'S CREWNECK 03 NAVY   MD)</t>
  </si>
  <si>
    <t>331003S (TRI-BLEND MEN'S CREWNECK 03 NAVY    SM)</t>
  </si>
  <si>
    <t>331003XL (TRI-BLEND MEN'S CREWNECK 03 NAVY 1XL)</t>
  </si>
  <si>
    <t>Total NAVY (SHAKA CLASSIC CREWNECK NAVY T-SHIRTS)</t>
  </si>
  <si>
    <t>ROYAL (SHAKA CLASSIC CREWNECK ROYAL T-SHIRTS)</t>
  </si>
  <si>
    <t>331013M (TRI-BLEND MEN'S CREWNECK 13 ROYAL   MD)</t>
  </si>
  <si>
    <t>331013S (TRI-BLEND MEN'S CREWNECK 13 ROYAL    SM)</t>
  </si>
  <si>
    <t>331013XL (TRI-BLEND MEN'S CREWNECK 13 ROYAL 1XL)</t>
  </si>
  <si>
    <t>Total ROYAL (SHAKA CLASSIC CREWNECK ROYAL T-SHIRTS)</t>
  </si>
  <si>
    <t>WHITE (SHAKA CLASSIC CREWNECK WHITE T-SHIRTS)</t>
  </si>
  <si>
    <t>3310012XL (TRI-BLEND MEN'S CREWNECK 01 WHITE 2XL)</t>
  </si>
  <si>
    <t>331001L (TRI-BLEND MEN'S CREWNECK 01 WHITE  LG)</t>
  </si>
  <si>
    <t>331001M (TRI-BLEND MEN'S CREWNECK 01 WHITE   MD)</t>
  </si>
  <si>
    <t>331001S (TRI-BLEND MEN'S CREWNECK 01 WHITE    SM)</t>
  </si>
  <si>
    <t>331001XL (TRI-BLEND MEN'S CREWNECK 01 WHITE 1XL)</t>
  </si>
  <si>
    <t>Total WHITE (SHAKA CLASSIC CREWNECK WHITE T-SHIRTS)</t>
  </si>
  <si>
    <t>Total CREW (SHAKA CLASSIC CREWNECK T-SHIRTS)</t>
  </si>
  <si>
    <t>RAGLAN (SHAKA CLASSIC RAGLAN)</t>
  </si>
  <si>
    <t>H.GREY/BLACK (SHAKA CLASSIC RAGLAN 0502 H.GREY/BLACK)</t>
  </si>
  <si>
    <t>TBR0502L (TRI-BLEND RAGLAN 0502 H.GREY/BLACK  LG)</t>
  </si>
  <si>
    <t>TBR0502M (TRI-BLEND RAGLAN 0502 H.GREY/BLACK   MD)</t>
  </si>
  <si>
    <t>TBR0502X (TRI-BLEND RAGLAN 0502 H.GREY/BLACK 1XL)</t>
  </si>
  <si>
    <t>Total H.GREY/BLACK (SHAKA CLASSIC RAGLAN 0502 H.GREY/BLACK)</t>
  </si>
  <si>
    <t>H.GREY/BLUE (SHAKA CLASSIC RAGLAN 0512 H.GREY/BLUE)</t>
  </si>
  <si>
    <t>TBR0512L (TRI-BLEND RAGLAN 0512 H.GREY/BLUE  LG)</t>
  </si>
  <si>
    <t>TBR0512M (TRI-BLEND RAGLAN 0512 H.GREY/BLUE   MD)</t>
  </si>
  <si>
    <t>TBR0512X (TRI-BLEND RAGLAN 0512 H.GREY/BLUE 1XL)</t>
  </si>
  <si>
    <t>Total H.GREY/BLUE (SHAKA CLASSIC RAGLAN 0512 H.GREY/BLUE)</t>
  </si>
  <si>
    <t>H.GREY/NAVY (SHAKA CLASSIC RAGLAN 0503 H.GREY/NAVY)</t>
  </si>
  <si>
    <t>TBR0503L (TRI-BLEND RAGLAN 0503 H.GREY/NAVY  LG)</t>
  </si>
  <si>
    <t>TBR0503M (TRI-BLEND RAGLAN 0503 H.GREY/NAVY   MD)</t>
  </si>
  <si>
    <t>TBR0503X (TRI-BLEND RAGLAN 0503 H.GREY/NAVY 1XL)</t>
  </si>
  <si>
    <t>Total H.GREY/NAVY (SHAKA CLASSIC RAGLAN 0503 H.GREY/NAVY)</t>
  </si>
  <si>
    <t>WHITE/BLACK (SHAKA CLASSIC RAGLAN 0102 WHITE/BLACK)</t>
  </si>
  <si>
    <t>TBR01022X (TRI-BLEND RAGLAN 0102 WHITE/BLACK 2XL)</t>
  </si>
  <si>
    <t>TBR0102L (TRI-BLEND RAGLAN 0102 WHITE/BLACK  LG)</t>
  </si>
  <si>
    <t>TBR0102S (TRI-BLEND RAGLAN 0102 WHITE/BLACK    SM)</t>
  </si>
  <si>
    <t>TBR0102X (TRI-BLEND RAGLAN 0102 WHITE/BLACK 1XL)</t>
  </si>
  <si>
    <t>Total WHITE/BLACK (SHAKA CLASSIC RAGLAN 0102 WHITE/BLACK)</t>
  </si>
  <si>
    <t>WHITE/K.GREEN (SHAKA CLASSIC RAGLAN 0106 WHITE/K.GREEN)</t>
  </si>
  <si>
    <t>TBR0106L (TRI-BLEND RAGLAN 0106 WHITE/K.GREEN  LG)</t>
  </si>
  <si>
    <t>TBR0106M (TRI-BLEND RAGLAN 0106 WHITE/K.GREEN   MD)</t>
  </si>
  <si>
    <t>Total WHITE/K.GREEN (SHAKA CLASSIC RAGLAN 0106 WHITE/K.GREEN)</t>
  </si>
  <si>
    <t>Total RAGLAN (SHAKA CLASSIC RAGLAN)</t>
  </si>
  <si>
    <t>TANK TOP (SHAKA CLASSIC TANK TOP)</t>
  </si>
  <si>
    <t>BLACK (SHAKA CLASSIC TANK TOP BLACK T-SHIRTS)</t>
  </si>
  <si>
    <t>334002L (TRI-BLEND MEN'S TANK TOP 02 BLACK  LG)</t>
  </si>
  <si>
    <t>334002M (TRI-BLEND MEN'S TANK TOP 02 BLACK   MD)</t>
  </si>
  <si>
    <t>Total BLACK (SHAKA CLASSIC TANK TOP BLACK T-SHIRTS)</t>
  </si>
  <si>
    <t>BLUE (SHAKA CLASSIC TANK TOP BLUE T-SHIRTS)</t>
  </si>
  <si>
    <t>334012L (TRI-BLEND MEN'S TANK TOP 12 BLUE  LG)</t>
  </si>
  <si>
    <t>334012M (TRI-BLEND MEN'S TANK TOP 12 BLUE   MD)</t>
  </si>
  <si>
    <t>334012XL (TRI-BLEND MEN'S TANK TOP 12 BLUE 1XL)</t>
  </si>
  <si>
    <t>Total BLUE (SHAKA CLASSIC TANK TOP BLUE T-SHIRTS)</t>
  </si>
  <si>
    <t>BRUSH RED (SHAKA CLASSIC TANK TOP BRUSH RED T-SHIRTS)</t>
  </si>
  <si>
    <t>TBT14L (TRI-BLEND MEN'S TANK TOP 14 BRUSH RED  LG)</t>
  </si>
  <si>
    <t>TBT14M (TRI-BLEND MEN'S TANK TOP 14 BRUSH RED   MD)</t>
  </si>
  <si>
    <t>TBT14XL (TRI-BLEND MEN'S TANK TOP 14 BRUSH RED 1XL)</t>
  </si>
  <si>
    <t>Total BRUSH RED (SHAKA CLASSIC TANK TOP BRUSH RED T-SHIRTS)</t>
  </si>
  <si>
    <t>C.GREY (SHAKA CLASSIC TANK TOP C.GREY T-SHIRTS)</t>
  </si>
  <si>
    <t>334021L (TRI-BLEND MEN'S TANK TOP 21 C.GREY  LG)</t>
  </si>
  <si>
    <t>334021M (TRI-BLEND MEN'S TANK TOP 21 C.GREY   MD)</t>
  </si>
  <si>
    <t>334021XL (TRI-BLEND MEN'S TANK TOP 21 C.GREY 1XL)</t>
  </si>
  <si>
    <t>Total C.GREY (SHAKA CLASSIC TANK TOP C.GREY T-SHIRTS)</t>
  </si>
  <si>
    <t>C.GREY/BLACK (SHAKA CLASSIC TANK TOP C.GREY/BLACK T-SHIRTS)</t>
  </si>
  <si>
    <t>334021022XL (TRI-BLEND MEN'S TANK TOP 2102 C.GREY/BLACK 2XL)</t>
  </si>
  <si>
    <t>33402102L (TRI-BLEND MEN'S TANK TOP 2102 C.GREY/BLACK  LG)</t>
  </si>
  <si>
    <t>33402102M (TRI-BLEND MEN'S TANK TOP 2102 C.GREY/BLACK   MD)</t>
  </si>
  <si>
    <t>33402102S (TRI-BLEND MEN'S TANK TOP 2102 C.GREY/BLACK    SM)</t>
  </si>
  <si>
    <t>33402102XL (TRI-BLEND MEN'S TANK TOP 2102 C.GREY/BLACK 1XL)</t>
  </si>
  <si>
    <t>Total C.GREY/BLACK (SHAKA CLASSIC TANK TOP C.GREY/BLACK T-SHIRTS)</t>
  </si>
  <si>
    <t>GREEN APPLE (SHAKA CLASSIC TANK TOP GREEN APPLE T-SHIRTS)</t>
  </si>
  <si>
    <t>TBT06L (TRI-BLEND MEN'S TANK TOP 06 GREEN APPLE  LG)</t>
  </si>
  <si>
    <t>TBT06M (TRI-BLEND MEN'S TANK TOP 06 GREEN APPLE   MD)</t>
  </si>
  <si>
    <t>TBT06S (TRI-BLEND MEN'S TANK TOP 06 GREEN APPLE    SM)</t>
  </si>
  <si>
    <t>TBT06XL (TRI-BLEND MEN'S TANK TOP 06 GREEN APPLE 1XL)</t>
  </si>
  <si>
    <t>Total GREEN APPLE (SHAKA CLASSIC TANK TOP GREEN APPLE T-SHIRTS)</t>
  </si>
  <si>
    <t>ROYAL (SHAKA CLASSIC TANK TOP ROYAL T-SHIRTS)</t>
  </si>
  <si>
    <t>334013L (TRI-BLEND MEN'S TANK TOP 13 ROYAL  LG)</t>
  </si>
  <si>
    <t>334013XL (TRI-BLEND MEN'S TANK TOP 13 ROYAL 1XL)</t>
  </si>
  <si>
    <t>Total ROYAL (SHAKA CLASSIC TANK TOP ROYAL T-SHIRTS)</t>
  </si>
  <si>
    <t>WHITE (SHAKA CLASSIC TANK TOP WHITE T-SHIRTS)</t>
  </si>
  <si>
    <t>334001M (TRI-BLEND MEN'S TANK TOP 01 WHITE   MD)</t>
  </si>
  <si>
    <t>Total WHITE (SHAKA CLASSIC TANK TOP WHITE T-SHIRTS)</t>
  </si>
  <si>
    <t>Total TANK TOP (SHAKA CLASSIC TANK TOP)</t>
  </si>
  <si>
    <t>V-NECK (SHAKA CLASSIC V-NECK T-SHIRTS)</t>
  </si>
  <si>
    <t>APPLE GREEN (SHAKA CLASSIC V-NECK APPLE GREEN T-SHIRTS)</t>
  </si>
  <si>
    <t>3320062XL (TRI-BLEND MEN'S V-NECK 06 APPLE GREEN 2XL)</t>
  </si>
  <si>
    <t>332006L (TRI-BLEND MEN'S V-NECK 06 APPLE GREEN  LG)</t>
  </si>
  <si>
    <t>332006M (TRI-BLEND MEN'S V-NECK 06 APPLE GREEN   MD)</t>
  </si>
  <si>
    <t>332006XL (TRI-BLEND MEN'S V-NECK 06 APPLE GREEN 1XL)</t>
  </si>
  <si>
    <t>Total APPLE GREEN (SHAKA CLASSIC V-NECK APPLE GREEN T-SHIRTS)</t>
  </si>
  <si>
    <t>BLACK (SHAKA CLASSIC V-NECK BLACK T-SHIRTS)</t>
  </si>
  <si>
    <t>3320022XL (TRI-BLEND MEN'S V-NECK 02 BLACK 2XL)</t>
  </si>
  <si>
    <t>332002L (TRI-BLEND MEN'S V-NECK 02 BLACK  LG)</t>
  </si>
  <si>
    <t>332002M (TRI-BLEND MEN'S V-NECK 02 BLACK   MD)</t>
  </si>
  <si>
    <t>332002S (TRI-BLEND MEN'S V-NECK 02 BLACK    SM)</t>
  </si>
  <si>
    <t>332002XL (TRI-BLEND MEN'S V-NECK 02 BLACK 1XL)</t>
  </si>
  <si>
    <t>Total BLACK (SHAKA CLASSIC V-NECK BLACK T-SHIRTS)</t>
  </si>
  <si>
    <t>BLUE (SHAKA CLASSIC V-NECK BLUE T-SHIRTS)</t>
  </si>
  <si>
    <t>332012L (TRI-BLEND MEN'S V-NECK 12 BLUE  LG)</t>
  </si>
  <si>
    <t>332012M (TRI-BLEND MEN'S V-NECK 12 BLUE   MD)</t>
  </si>
  <si>
    <t>332012S (TRI-BLEND MEN'S V-NECK 12 BLUE    SM)</t>
  </si>
  <si>
    <t>332012XL (TRI-BLEND MEN'S V-NECK 12 BLUE 1XL)</t>
  </si>
  <si>
    <t>TBV12L (SHAKA CLASSIC TRI-BLEND MEN'S V-NECK 12 BLUE  LG)</t>
  </si>
  <si>
    <t>TBV12M (SHAKA CLASSIC TRI-BLEND MEN'S V-NECK 12 BLUE   MD)</t>
  </si>
  <si>
    <t>TBV12XL (SHAKA CLASSIC TRI-BLEND MEN'S V-NECK 12 BLUE 1XL)</t>
  </si>
  <si>
    <t>Total BLUE (SHAKA CLASSIC V-NECK BLUE T-SHIRTS)</t>
  </si>
  <si>
    <t>BRUSH RED (SHAKA CLASSIC V-NECK BRUSH RED T-SHIRTS)</t>
  </si>
  <si>
    <t>TBV142XL (SHAKA CLASSIC TRI-BLEND MEN'S V-NECK 14 BRUSH RED 2XL)</t>
  </si>
  <si>
    <t>TBV14L (SHAKA CLASSIC TRI-BLEND MEN'S V-NECK 14 BRUSH RED  LG)</t>
  </si>
  <si>
    <t>TBV14S (SHAKA CLASSIC TRI-BLEND MEN'S V-NECK 14 BRUSH RED    SM)</t>
  </si>
  <si>
    <t>TBV14XL (SHAKA CLASSIC TRI-BLEND MEN'S V-NECK 14 BRUSH RED 1XL)</t>
  </si>
  <si>
    <t>Total BRUSH RED (SHAKA CLASSIC V-NECK BRUSH RED T-SHIRTS)</t>
  </si>
  <si>
    <t>C.GREY (SHAKA CLASSIC V-NECK C.GREY T-SHIRTS)</t>
  </si>
  <si>
    <t>3320212XL (TRI-BLEND MEN'S V-NECK 21 C.GREY 2XL)</t>
  </si>
  <si>
    <t>332021L (TRI-BLEND MEN'S V-NECK 21 C.GREY  LG)</t>
  </si>
  <si>
    <t>332021M (TRI-BLEND MEN'S V-NECK 21 C.GREY   MD)</t>
  </si>
  <si>
    <t>332021XL (TRI-BLEND MEN'S V-NECK 21 C.GREY 1XL)</t>
  </si>
  <si>
    <t>Total C.GREY (SHAKA CLASSIC V-NECK C.GREY T-SHIRTS)</t>
  </si>
  <si>
    <t>H.GREY (SHAKA CLASSIC V-NECK H.GREY T-SHIRTS)</t>
  </si>
  <si>
    <t>3320052XL (TRI-BLEND MEN'S V-NECK 05 H.GREY 2XL)</t>
  </si>
  <si>
    <t>332005L (TRI-BLEND MEN'S V-NECK 05 H.GREY  LG)</t>
  </si>
  <si>
    <t>332005M (TRI-BLEND MEN'S V-NECK 05 H.GREY   MD)</t>
  </si>
  <si>
    <t>332005S (TRI-BLEND MEN'S V-NECK 05 H.GREY    SM)</t>
  </si>
  <si>
    <t>332005XL (TRI-BLEND MEN'S V-NECK 05 H.GREY 1XL)</t>
  </si>
  <si>
    <t>Total H.GREY (SHAKA CLASSIC V-NECK H.GREY T-SHIRTS)</t>
  </si>
  <si>
    <t>NAVY (SHAKA NEW CLASSIC V-NECK NAVY T-SHIRTS)</t>
  </si>
  <si>
    <t>332003M (TRI-BLEND MEN'S V-NECK 03 NAVY   MD)</t>
  </si>
  <si>
    <t>332003XL (TRI-BLEND MEN'S V-NECK 03 NAVY 1XL)</t>
  </si>
  <si>
    <t>TBV032XL (SHAKA CLASSIC TRI-BLEND MEN'S V-NECK 03 NAVY 2XL)</t>
  </si>
  <si>
    <t>TBV03L (SHAKA CLASSIC TRI-BLEND MEN'S V-NECK 03 NAVY  LG)</t>
  </si>
  <si>
    <t>TBV03XL (SHAKA CLASSIC TRI-BLEND MEN'S V-NECK 03 NAVY 1XL)</t>
  </si>
  <si>
    <t>Total NAVY (SHAKA NEW CLASSIC V-NECK NAVY T-SHIRTS)</t>
  </si>
  <si>
    <t>NEON BERRY (SHAKA CLASSIC V-NECK NEON BERRY T-SHIRTS)</t>
  </si>
  <si>
    <t>TBV082XL (SHAKA CLASSIC TRI-BLEND MEN'S V-NECK 08 NEON BERRY 2XL)</t>
  </si>
  <si>
    <t>TBV08L (SHAKA CLASSIC TRI-BLEND MEN'S V-NECK 08 NEON BERRY  LG)</t>
  </si>
  <si>
    <t>TBV08M (SHAKA CLASSIC TRI-BLEND MEN'S V-NECK 08 NEON BERRY   MD)</t>
  </si>
  <si>
    <t>TBV08S (SHAKA CLASSIC TRI-BLEND MEN'S V-NECK 08 NEON BERRY    SM)</t>
  </si>
  <si>
    <t>TBV08XL (SHAKA CLASSIC TRI-BLEND MEN'S V-NECK 08 NEON BERRY 1XL)</t>
  </si>
  <si>
    <t>Total NEON BERRY (SHAKA CLASSIC V-NECK NEON BERRY T-SHIRTS)</t>
  </si>
  <si>
    <t>WHITE (SHAKA CLASSIC V-NECK WHITE T-SHIRTS)</t>
  </si>
  <si>
    <t>3320012XL (TRI-BLEND MEN'S V-NECK 01 WHITE 2XL)</t>
  </si>
  <si>
    <t>332001L (TRI-BLEND MEN'S V-NECK 01 WHITE  LG)</t>
  </si>
  <si>
    <t>332001M (TRI-BLEND MEN'S V-NECK 01 WHITE   MD)</t>
  </si>
  <si>
    <t>332001S (TRI-BLEND MEN'S V-NECK 01 WHITE    SM)</t>
  </si>
  <si>
    <t>332001XL (TRI-BLEND MEN'S V-NECK 01 WHITE 1XL)</t>
  </si>
  <si>
    <t>Total WHITE (SHAKA CLASSIC V-NECK WHITE T-SHIRTS)</t>
  </si>
  <si>
    <t>Total V-NECK (SHAKA CLASSIC V-NECK T-SHIRTS)</t>
  </si>
  <si>
    <t>W CREW (SHAKA CLASSIC WOMEN CREW)</t>
  </si>
  <si>
    <t>BLACK (SHAKA CLASSIC W CREW BLACK T-SHIRTS)</t>
  </si>
  <si>
    <t>3010022XL (TRI-BLEND WOMEN'S CREWNECK 02 BLACK 2XL)</t>
  </si>
  <si>
    <t>301002L (TRI-BLEND WOMEN'S CREWNECK 02 BLACK  LG)</t>
  </si>
  <si>
    <t>301002M (TRI-BLEND WOMEN'S CREWNECK 02 BLACK   MD)</t>
  </si>
  <si>
    <t>301002S (TRI-BLEND WOMEN'S CREWNECK 02 BLACK    SM)</t>
  </si>
  <si>
    <t>301002XL (TRI-BLEND WOMEN'S CREWNECK 02 BLACK 1XL)</t>
  </si>
  <si>
    <t>Total BLACK (SHAKA CLASSIC W CREW BLACK T-SHIRTS)</t>
  </si>
  <si>
    <t>BLUE (SHAKA CLASSIC W CREW BLUE T-SHIRTS)</t>
  </si>
  <si>
    <t>TWC12L (TRI-BLEND WOMEN'S CREWNECK 12 BLUE  LG)</t>
  </si>
  <si>
    <t>TWC12M (TRI-BLEND WOMEN'S CREWNECK 12 BLUE   MD)</t>
  </si>
  <si>
    <t>TWC12S (TRI-BLEND WOMEN'S CREWNECK 12 BLUE    SM)</t>
  </si>
  <si>
    <t>TWC12XL (TRI-BLEND WOMEN'S CREWNECK 12 BLUE 1XL)</t>
  </si>
  <si>
    <t>Total BLUE (SHAKA CLASSIC W CREW BLUE T-SHIRTS)</t>
  </si>
  <si>
    <t>H.GREY (SHAKA CLASSIC W CREW H.GREY T-SHIRTS)</t>
  </si>
  <si>
    <t>301005L (TRI-BLEND WOMEN'S CREWNECK 05 H.GREY  LG)</t>
  </si>
  <si>
    <t>301005M (TRI-BLEND WOMEN'S CREWNECK 05 H.GREY   MD)</t>
  </si>
  <si>
    <t>301005S (TRI-BLEND WOMEN'S CREWNECK 05 H.GREY    SM)</t>
  </si>
  <si>
    <t>301005XL (TRI-BLEND WOMEN'S CREWNECK 05 H.GREY 1XL)</t>
  </si>
  <si>
    <t>Total H.GREY (SHAKA CLASSIC W CREW H.GREY T-SHIRTS)</t>
  </si>
  <si>
    <t>NAVY (SHAKA CLASSIC W CREW NAVY T-SHIRTS)</t>
  </si>
  <si>
    <t>TWC03M (TRI-BLEND WOMEN'S CREWNECK 03 NAVY   MD)</t>
  </si>
  <si>
    <t>TWC03S (TRI-BLEND WOMEN'S CREWNECK 03 NAVY    SM)</t>
  </si>
  <si>
    <t>TWC03XL (TRI-BLEND WOMEN'S CREWNECK 03 NAVY 1XL)</t>
  </si>
  <si>
    <t>Total NAVY (SHAKA CLASSIC W CREW NAVY T-SHIRTS)</t>
  </si>
  <si>
    <t>SALMON (SHAKA CLASSIC W CREW SALMON T-SHIRTS)</t>
  </si>
  <si>
    <t>TWC24L (TRI-BLEND WOMEN'S CREWNECK 24 SALMON  LG)</t>
  </si>
  <si>
    <t>TWC24S (TRI-BLEND WOMEN'S CREWNECK 24 SALMON    SM)</t>
  </si>
  <si>
    <t>TWC24XL (TRI-BLEND WOMEN'S CREWNECK 24 SALMON 1XL)</t>
  </si>
  <si>
    <t>Total SALMON (SHAKA CLASSIC W CREW SALMON T-SHIRTS)</t>
  </si>
  <si>
    <t>WHITE (SHAKA CLASSIC W CREW WHITE T-SHIRTS)</t>
  </si>
  <si>
    <t>301001L (TRI-BLEND WOMEN'S CREWNECK 01 WHITE  LG)</t>
  </si>
  <si>
    <t>301001M (TRI-BLEND WOMEN'S CREWNECK 01 WHITE   MD)</t>
  </si>
  <si>
    <t>301001S (TRI-BLEND WOMEN'S CREWNECK 01 WHITE    SM)</t>
  </si>
  <si>
    <t>301001XL (TRI-BLEND WOMEN'S CREWNECK 01 WHITE 1XL)</t>
  </si>
  <si>
    <t>Total WHITE (SHAKA CLASSIC W CREW WHITE T-SHIRTS)</t>
  </si>
  <si>
    <t>Total W CREW (SHAKA CLASSIC WOMEN CREW)</t>
  </si>
  <si>
    <t>W SCOOP (SHAKA CLASSIC WOMEN SCOOP)</t>
  </si>
  <si>
    <t>BLACK (SHAKA CLASSIC W SCOOP BLACK T-SHIRTS)</t>
  </si>
  <si>
    <t>3030022XL (TRI-BLEND WOMEN'S SCOOP 02 BLACK 2XL)</t>
  </si>
  <si>
    <t>303002M (TRI-BLEND WOMEN'S SCOOP 02 BLACK   MD)</t>
  </si>
  <si>
    <t>Total BLACK (SHAKA CLASSIC W SCOOP BLACK T-SHIRTS)</t>
  </si>
  <si>
    <t>WHITE (SHAKA CLASSIC W SCOOP WHITE T-SHIRTS)</t>
  </si>
  <si>
    <t>3030012XL (TRI-BLEND WOMEN'S SCOOP 01 WHITE 2XL)</t>
  </si>
  <si>
    <t>Total WHITE (SHAKA CLASSIC W SCOOP WHITE T-SHIRTS)</t>
  </si>
  <si>
    <t>Total W SCOOP (SHAKA CLASSIC WOMEN SCOOP)</t>
  </si>
  <si>
    <t>W V-NECK (SHAKA CLASSIC WOMEN V-NECK)</t>
  </si>
  <si>
    <t>BLACK (SHAKA CLASSIC W V-NECK BLACK T-SHIRTS)</t>
  </si>
  <si>
    <t>3020022XL (TRI-BLEND WOMEN'S V-NECK 02 BLACK 2XL)</t>
  </si>
  <si>
    <t>302002L (TRI-BLEND WOMEN'S V-NECK 02 BLACK  LG)</t>
  </si>
  <si>
    <t>302002M (TRI-BLEND WOMEN'S V-NECK 02 BLACK   MD)</t>
  </si>
  <si>
    <t>302002S (TRI-BLEND WOMEN'S V-NECK 02 BLACK    SM)</t>
  </si>
  <si>
    <t>302002XL (TRI-BLEND WOMEN'S V-NECK 02 BLACK 1XL)</t>
  </si>
  <si>
    <t>Total BLACK (SHAKA CLASSIC W V-NECK BLACK T-SHIRTS)</t>
  </si>
  <si>
    <t>H.GREY (SHAKA CLASSIC W V-NECK H.GREY T-SHIRTS)</t>
  </si>
  <si>
    <t>3020052XL (TRI-BLEND WOMEN'S V-NECK 05 H.GREY 2XL)</t>
  </si>
  <si>
    <t>302005L (TRI-BLEND WOMEN'S V-NECK 05 H.GREY  LG)</t>
  </si>
  <si>
    <t>302005M (TRI-BLEND WOMEN'S V-NECK 05 H.GREY   MD)</t>
  </si>
  <si>
    <t>302005XL (TRI-BLEND WOMEN'S V-NECK 05 H.GREY 1XL)</t>
  </si>
  <si>
    <t>Total H.GREY (SHAKA CLASSIC W V-NECK H.GREY T-SHIRTS)</t>
  </si>
  <si>
    <t>SALMON (SHAKA CLASSIC W V-NECK SALMON T-SHIRTS)</t>
  </si>
  <si>
    <t>TWV24L (TRI-BLEND WOMEN'S V-NECK 24 SALMON  LG)</t>
  </si>
  <si>
    <t>TWV24M (TRI-BLEND WOMEN'S V-NECK 24 SALMON   MD)</t>
  </si>
  <si>
    <t>TWV24S (TRI-BLEND WOMEN'S V-NECK 24 SALMON    SM)</t>
  </si>
  <si>
    <t>TWV24XL (TRI-BLEND WOMEN'S V-NECK 24 SALMON 1XL)</t>
  </si>
  <si>
    <t>Total SALMON (SHAKA CLASSIC W V-NECK SALMON T-SHIRTS)</t>
  </si>
  <si>
    <t>WHITE (SHAKA CLASSIC W V-NECK WHITE T-SHIRTS)</t>
  </si>
  <si>
    <t>3020012XL (TRI-BLEND WOMEN'S V-NECK 01 WHITE 2XL)</t>
  </si>
  <si>
    <t>302001L (TRI-BLEND WOMEN'S V-NECK 01 WHITE  LG)</t>
  </si>
  <si>
    <t>302001M (TRI-BLEND WOMEN'S V-NECK 01 WHITE   MD)</t>
  </si>
  <si>
    <t>302001S (TRI-BLEND WOMEN'S V-NECK 01 WHITE    SM)</t>
  </si>
  <si>
    <t>302001XL (TRI-BLEND WOMEN'S V-NECK 01 WHITE 1XL)</t>
  </si>
  <si>
    <t>Total WHITE (SHAKA CLASSIC W V-NECK WHITE T-SHIRTS)</t>
  </si>
  <si>
    <t>Total W V-NECK (SHAKA CLASSIC WOMEN V-NECK)</t>
  </si>
  <si>
    <t>Total TRI-BLEND (SHAKA CLASSIC TRI-BLEND)</t>
  </si>
  <si>
    <t>Total CLASSIC (SHAKA CLASSIC T-SHIRTS)</t>
  </si>
  <si>
    <t>CVC HEAVY (CVC HEAVY T-SHIRTS)</t>
  </si>
  <si>
    <t>S/S (CVC HEAVY SHORT SLEEVE T-SHIRT)</t>
  </si>
  <si>
    <t>BLACK (CVC HEAVY SHORT SLEEVE T-SHIRTS BLACK)</t>
  </si>
  <si>
    <t>CHS022X (CVC HEAVY S/S 02 BLACK 2XL)</t>
  </si>
  <si>
    <t>CHS023X (CVC HEAVY S/S 02 BLACK 3XL)</t>
  </si>
  <si>
    <t>CHS024X (CVC HEAVY S/S 02 BLACK 4XL)</t>
  </si>
  <si>
    <t>CHS025X (CVC HEAVY S/S 02 BLACK 5XL)</t>
  </si>
  <si>
    <t>CHS02L (CVC HEAVY S/S 02 BLACK  L)</t>
  </si>
  <si>
    <t>CHS02M (CVC HEAVY S/S 02 BLACK   M)</t>
  </si>
  <si>
    <t>CHS02S (CVC HEAVY S/S 02 BLACK    S)</t>
  </si>
  <si>
    <t>CHS02XL (CVC HEAVY S/S 02 BLACK 1XL)</t>
  </si>
  <si>
    <t>Total BLACK (CVC HEAVY SHORT SLEEVE T-SHIRTS BLACK)</t>
  </si>
  <si>
    <t>H.GREY (CVC HEAVY SHORT SLEEVE T-SHIRTS H.GREY)</t>
  </si>
  <si>
    <t>CHS052X (CVC HEAVY S/S 05 H.GREY 2XL)</t>
  </si>
  <si>
    <t>CHS053X (CVC HEAVY S/S 05 H.GREY 3XL)</t>
  </si>
  <si>
    <t>CHS05L (CVC HEAVY S/S 05 H.GREY  L)</t>
  </si>
  <si>
    <t>CHS05M (CVC HEAVY S/S 05 H.GREY   M)</t>
  </si>
  <si>
    <t>CHS05S (CVC HEAVY S/S 05 H.GREY    S)</t>
  </si>
  <si>
    <t>CHS05XL (CVC HEAVY S/S 05 H.GREY 1XL)</t>
  </si>
  <si>
    <t>Total H.GREY (CVC HEAVY SHORT SLEEVE T-SHIRTS H.GREY)</t>
  </si>
  <si>
    <t>WHITE (CVC HEAVY SHORT SLEEVE T-SHIRTS WHITE)</t>
  </si>
  <si>
    <t>CHS012X (CVC HEAVY S/S 01 WHITE 2XL)</t>
  </si>
  <si>
    <t>CHS013X (CVC HEAVY S/S 01 WHITE 3XL)</t>
  </si>
  <si>
    <t>CHS01L (CVC HEAVY S/S 01 WHITE  L)</t>
  </si>
  <si>
    <t>CHS01M (CVC HEAVY S/S 01 WHITE   M)</t>
  </si>
  <si>
    <t>CHS01S (CVC HEAVY S/S 01 WHITE    S)</t>
  </si>
  <si>
    <t>CHS01XL (CVC HEAVY S/S 01 WHITE 1XL)</t>
  </si>
  <si>
    <t>Total WHITE (CVC HEAVY SHORT SLEEVE T-SHIRTS WHITE)</t>
  </si>
  <si>
    <t>Total S/S (CVC HEAVY SHORT SLEEVE T-SHIRT)</t>
  </si>
  <si>
    <t>Total CVC HEAVY (CVC HEAVY T-SHIRTS)</t>
  </si>
  <si>
    <t>DENIM (DENIM PANTS)</t>
  </si>
  <si>
    <t>RDS (RAW DENIM STRAIGHT LEG)</t>
  </si>
  <si>
    <t>BLACK (RAW DENIM STRAIGHT BLACK)</t>
  </si>
  <si>
    <t>RDS300230 (RAW DENIM STRAIGHT 02  BLACK L:30 W:30)</t>
  </si>
  <si>
    <t>RDS300232 (RAW DENIM STRAIGHT 02  BLACK L:30 W:32)</t>
  </si>
  <si>
    <t>RDS300234 (RAW DENIM STRAIGHT 02  BLACK L:30 W:34)</t>
  </si>
  <si>
    <t>RDS300236 (RAW DENIM STRAIGHT 02  BLACK L:30 W:36)</t>
  </si>
  <si>
    <t>RDS300238 (RAW DENIM STRAIGHT 02  BLACK L:30 W:38)</t>
  </si>
  <si>
    <t>RDS300240 (RAW DENIM STRAIGHT 02  BLACK L:30 W:40)</t>
  </si>
  <si>
    <t>RDS300242 (RAW DENIM STRAIGHT 02  BLACK L:30 W:42)</t>
  </si>
  <si>
    <t>RDS300244 (RAW DENIM STRAIGHT 02  BLACK L:30 W:44)</t>
  </si>
  <si>
    <t>RDS320230 (RAW DENIM STRAIGHT 02  BLACK L:32 W:30)</t>
  </si>
  <si>
    <t>RDS320232 (RAW DENIM STRAIGHT 02  BLACK L:32 W:32)</t>
  </si>
  <si>
    <t>RDS320234 (RAW DENIM STRAIGHT 02  BLACK L:32 W:34)</t>
  </si>
  <si>
    <t>RDS320236 (RAW DENIM STRAIGHT 02  BLACK L:32 W:36)</t>
  </si>
  <si>
    <t>RDS320238 (RAW DENIM STRAIGHT 02  BLACK L:32 W:38)</t>
  </si>
  <si>
    <t>RDS320240 (RAW DENIM STRAIGHT 02  BLACK L:32 W:40)</t>
  </si>
  <si>
    <t>RDS320242 (RAW DENIM STRAIGHT 02  BLACK L:32 W:42)</t>
  </si>
  <si>
    <t>RDS320244 (RAW DENIM STRAIGHT 02  BLACK L:32 W:44)</t>
  </si>
  <si>
    <t>Total BLACK (RAW DENIM STRAIGHT BLACK)</t>
  </si>
  <si>
    <t>RAW BLACK (RAW DENIM STRAIGHT RAW BLACK)</t>
  </si>
  <si>
    <t>RDS309230 (RAW DENIM STRAIGHT 92  RAW BLACK L:30 W:30)</t>
  </si>
  <si>
    <t>RDS309232 (RAW DENIM STRAIGHT 92  RAW BLACK L:30 W:32)</t>
  </si>
  <si>
    <t>RDS309234 (RAW DENIM STRAIGHT 92  RAW BLACK L:30 W:34)</t>
  </si>
  <si>
    <t>RDS309236 (RAW DENIM STRAIGHT 92  RAW BLACK L:30 W:36)</t>
  </si>
  <si>
    <t>RDS309238 (RAW DENIM STRAIGHT 92  RAW BLACK L:30 W:38)</t>
  </si>
  <si>
    <t>RDS309240 (RAW DENIM STRAIGHT 92  RAW BLACK L:30 W:40)</t>
  </si>
  <si>
    <t>RDS309242 (RAW DENIM STRAIGHT 92  RAW BLACK L:30 W:42)</t>
  </si>
  <si>
    <t>RDS309244 (RAW DENIM STRAIGHT 92  RAW BLACK L:30 W:44)</t>
  </si>
  <si>
    <t>RDS329230 (RAW DENIM STRAIGHT 92  RAW BLACK L:32 W:30)</t>
  </si>
  <si>
    <t>RDS329232 (RAW DENIM STRAIGHT 92  RAW BLACK L:32 W:32)</t>
  </si>
  <si>
    <t>RDS329234 (RAW DENIM STRAIGHT 92  RAW BLACK L:32 W:34)</t>
  </si>
  <si>
    <t>RDS329236 (RAW DENIM STRAIGHT 92  RAW BLACK L:32 W:36)</t>
  </si>
  <si>
    <t>RDS329238 (RAW DENIM STRAIGHT 92  RAW BLACK L:32 W:38)</t>
  </si>
  <si>
    <t>RDS329240 (RAW DENIM STRAIGHT 92  RAW BLACK L:32 W:40)</t>
  </si>
  <si>
    <t>RDS329242 (RAW DENIM STRAIGHT 92  RAW BLACK L:32 W:42)</t>
  </si>
  <si>
    <t>RDS329244 (RAW DENIM STRAIGHT 92  RAW BLACK L:32 W:44)</t>
  </si>
  <si>
    <t>Total RAW BLACK (RAW DENIM STRAIGHT RAW BLACK)</t>
  </si>
  <si>
    <t>RAW INDIGO (RAW DENIM STRAIGHT RAW INDIGO)</t>
  </si>
  <si>
    <t>RDS309330 (RAW DENIM STRAIGHT 93  RAW INDIGO L:30 W:30)</t>
  </si>
  <si>
    <t>RDS309332 (RAW DENIM STRAIGHT 93  RAW INDIGO L:30 W:32)</t>
  </si>
  <si>
    <t>RDS309334 (RAW DENIM STRAIGHT 93  RAW INDIGO L:30 W:34)</t>
  </si>
  <si>
    <t>RDS309336 (RAW DENIM STRAIGHT 93  RAW INDIGO L:30 W:36)</t>
  </si>
  <si>
    <t>RDS309338 (RAW DENIM STRAIGHT 93  RAW INDIGO L:30 W:38)</t>
  </si>
  <si>
    <t>RDS309340 (RAW DENIM STRAIGHT 93  RAW INDIGO L:30 W:40)</t>
  </si>
  <si>
    <t>RDS309342 (RAW DENIM STRAIGHT 93  RAW INDIGO L:30 W:42)</t>
  </si>
  <si>
    <t>RDS309344 (RAW DENIM STRAIGHT 93  RAW INDIGO L:30 W:44)</t>
  </si>
  <si>
    <t>RDS329330 (RAW DENIM STRAIGHT 93  RAW INDIGO L:32 W:30)</t>
  </si>
  <si>
    <t>RDS329332 (RAW DENIM STRAIGHT 93  RAW INDIGO L:32 W:32)</t>
  </si>
  <si>
    <t>RDS329334 (RAW DENIM STRAIGHT 93  RAW INDIGO L:32 W:34)</t>
  </si>
  <si>
    <t>RDS329336 (RAW DENIM STRAIGHT 93  RAW INDIGO L:32 W:36)</t>
  </si>
  <si>
    <t>RDS329338 (RAW DENIM STRAIGHT 93  RAW INDIGO L:32 W:38)</t>
  </si>
  <si>
    <t>RDS329340 (RAW DENIM STRAIGHT 93  RAW INDIGO L:32 W:40)</t>
  </si>
  <si>
    <t>RDS329342 (RAW DENIM STRAIGHT 93  RAW INDIGO L:32 W:42)</t>
  </si>
  <si>
    <t>RDS329344 (RAW DENIM STRAIGHT 93  RAW INDIGO L:32 W:44)</t>
  </si>
  <si>
    <t>Total RAW INDIGO (RAW DENIM STRAIGHT RAW INDIGO)</t>
  </si>
  <si>
    <t>Total RDS (RAW DENIM STRAIGHT LEG)</t>
  </si>
  <si>
    <t>Total DENIM (DENIM PANTS)</t>
  </si>
  <si>
    <t>FITTED (SHAKA FITTED T-SHIRT)</t>
  </si>
  <si>
    <t>C/N (SHAKA FITTED CREWNECK T-SHIRT)</t>
  </si>
  <si>
    <t>S/S</t>
  </si>
  <si>
    <t>BLACK</t>
  </si>
  <si>
    <t>FCS022X (FITTED CREWNECK S/S 0106 BLACK 2XL)</t>
  </si>
  <si>
    <t>FCS02M (FITTED CREWNECK S/S 0106 BLACK   M)</t>
  </si>
  <si>
    <t>FCS02XL (FITTED CREWNECK S/S 0106 BLACK 1XL)</t>
  </si>
  <si>
    <t>iFCS02L (S/S FITTED CREW 02 BLACK  LG)</t>
  </si>
  <si>
    <t>Total BLACK</t>
  </si>
  <si>
    <t>WHITE</t>
  </si>
  <si>
    <t>iFCS012X (S/S FITTED CREW 01 WHITE 2XL)</t>
  </si>
  <si>
    <t>iFCS013X (S/S FITTED CREW 01 WHITE 3XL)</t>
  </si>
  <si>
    <t>iFCS01L (S/S FITTED CREW 01 WHITE  LG)</t>
  </si>
  <si>
    <t>iFCS01M (S/S FITTED CREW 01 WHITE   MD)</t>
  </si>
  <si>
    <t>iFCS01S (S/S FITTED CREW 01 WHITE    SM)</t>
  </si>
  <si>
    <t>iFCS01X (S/S FITTED CREW 01 WHITE 1XL)</t>
  </si>
  <si>
    <t>Total WHITE</t>
  </si>
  <si>
    <t>Total S/S</t>
  </si>
  <si>
    <t>Total C/N (SHAKA FITTED CREWNECK T-SHIRT)</t>
  </si>
  <si>
    <t>V/N (SHAKA FITTED V-NECK T-SHIRT)</t>
  </si>
  <si>
    <t>S/S (SHAKA FITTED V-NECK SHORT SLEEVE T-SHIRT)</t>
  </si>
  <si>
    <t>WHITE (SHAKA FITTED V-NECK WHITE SHORT SLEEVE T-SHIRT)</t>
  </si>
  <si>
    <t>iFVS01L (S/S FITTED V-NECK 01 WHITE  LG)</t>
  </si>
  <si>
    <t>Total WHITE (SHAKA FITTED V-NECK WHITE SHORT SLEEVE T-SHIRT)</t>
  </si>
  <si>
    <t>Total S/S (SHAKA FITTED V-NECK SHORT SLEEVE T-SHIRT)</t>
  </si>
  <si>
    <t>Total V/N (SHAKA FITTED V-NECK T-SHIRT)</t>
  </si>
  <si>
    <t>Total FITTED (SHAKA FITTED T-SHIRT)</t>
  </si>
  <si>
    <t>FLEECE (SHAKA ITEMS)</t>
  </si>
  <si>
    <t>ACTIVE (FLEECE ACTIVE)</t>
  </si>
  <si>
    <t>JOGGER (FLEECE ACTIVE JOGGER PANTS)</t>
  </si>
  <si>
    <t>BLACK (FLEECE ACTIVE JOGGER PANTS BLACK)</t>
  </si>
  <si>
    <t>FJP022X (FLEECE JOGGER PANTS 02 BLACK 2XL)</t>
  </si>
  <si>
    <t>FJP023X (FLEECE JOGGER PANTS 02 BLACK 3XL)</t>
  </si>
  <si>
    <t>FJP024X (FLEECE JOGGER PANTS 02 BLACK 4XL)</t>
  </si>
  <si>
    <t>FJP025X (FLEECE JOGGER PANTS 02 BLACK 5XL)</t>
  </si>
  <si>
    <t>FJP02L (FLEECE JOGGER PANTS 02 BLACK  L)</t>
  </si>
  <si>
    <t>FJP02M (FLEECE JOGGER PANTS 02 BLACK   M)</t>
  </si>
  <si>
    <t>FJP02S (FLEECE JOGGER PANTS 02 BLACK    S)</t>
  </si>
  <si>
    <t>FJP02XL (FLEECE JOGGER PANTS 02 BLACK 1XL)</t>
  </si>
  <si>
    <t>Total BLACK (FLEECE ACTIVE JOGGER PANTS BLACK)</t>
  </si>
  <si>
    <t>BURGUNDY (FLEECE ACTIVE JOGGER PANTS BURGUNDY)</t>
  </si>
  <si>
    <t>FJP252X (FLEECE JOGGER PANTS 25 BURGUNDY 2XL)</t>
  </si>
  <si>
    <t>FJP253X (FLEECE JOGGER PANTS 25 BURGUNDY 3XL)</t>
  </si>
  <si>
    <t>FJP25L (FLEECE JOGGER PANTS 25 BURGUNDY   L)</t>
  </si>
  <si>
    <t>FJP25M (FLEECE JOGGER PANTS 25 BURGUNDY   M)</t>
  </si>
  <si>
    <t>FJP25S (FLEECE JOGGER PANTS 25 BURGUNDY    S)</t>
  </si>
  <si>
    <t>FJP25XL (FLEECE JOGGER PANTS 25 BURGUNDY 1XL)</t>
  </si>
  <si>
    <t>Total BURGUNDY (FLEECE ACTIVE JOGGER PANTS BURGUNDY)</t>
  </si>
  <si>
    <t>C.GREY (FLEECE ACTIVE JOGGER PANTS C.GREY)</t>
  </si>
  <si>
    <t>FJP212X (FLEECE JOGGER PANTS 21 C.GREY 2XL)</t>
  </si>
  <si>
    <t>FJP213X (FLEECE JOGGER PANTS 21 C.GREY 3XL)</t>
  </si>
  <si>
    <t>FJP214X (FLEECE JOGGER PANTS 21 C.GREY 4XL)</t>
  </si>
  <si>
    <t>FJP215X (FLEECE JOGGER PANTS 21 C.GREY 5XL)</t>
  </si>
  <si>
    <t>FJP21L (FLEECE JOGGER PANTS 21 C.GREY  L)</t>
  </si>
  <si>
    <t>FJP21M (FLEECE JOGGER PANTS 21 C.GREY   M)</t>
  </si>
  <si>
    <t>FJP21S (FLEECE JOGGER PANTS 21 C.GREY    S)</t>
  </si>
  <si>
    <t>FJP21XL (FLEECE JOGGER PANTS 21 C.GREY 1XL)</t>
  </si>
  <si>
    <t>Total C.GREY (FLEECE ACTIVE JOGGER PANTS C.GREY)</t>
  </si>
  <si>
    <t>H.GREY (FLEECE ACTIVE JOGGER PANTS H.GREY)</t>
  </si>
  <si>
    <t>FJP052X (FLEECE JOGGER PANTS 05 H.GREY 2XL)</t>
  </si>
  <si>
    <t>FJP053X (FLEECE JOGGER PANTS 05 H.GREY 3XL)</t>
  </si>
  <si>
    <t>FJP054X (FLEECE JOGGER PANTS 05 H.GREY 4XL)</t>
  </si>
  <si>
    <t>FJP055X (FLEECE JOGGER PANTS 05 H.GREY 5XL)</t>
  </si>
  <si>
    <t>FJP05L (FLEECE JOGGER PANTS 05 H.GREY  L)</t>
  </si>
  <si>
    <t>FJP05M (FLEECE JOGGER PANTS 05 H.GREY   M)</t>
  </si>
  <si>
    <t>FJP05S (FLEECE JOGGER PANTS 05 H.GREY    S)</t>
  </si>
  <si>
    <t>FJP05XL (FLEECE JOGGER PANTS 05 H.GREY 1XL)</t>
  </si>
  <si>
    <t>Total H.GREY (FLEECE ACTIVE JOGGER PANTS H.GREY)</t>
  </si>
  <si>
    <t>NAVY (FLEECE ACTIVE JOGGER PANTS NAVY)</t>
  </si>
  <si>
    <t>FJP032X (FLEECE JOGGER PANTS 03 NAVY 2XL)</t>
  </si>
  <si>
    <t>FJP033X (FLEECE JOGGER PANTS 03 NAVY 3XL)</t>
  </si>
  <si>
    <t>FJP034X (FLEECE JOGGER PANTS 03 NAVY 4XL)</t>
  </si>
  <si>
    <t>FJP035X (FLEECE JOGGER PANTS 03 NAVY 5XL)</t>
  </si>
  <si>
    <t>FJP03L (FLEECE JOGGER PANTS 03 NAVY  L)</t>
  </si>
  <si>
    <t>FJP03M (FLEECE JOGGER PANTS 03 NAVY   M)</t>
  </si>
  <si>
    <t>FJP03S (FLEECE JOGGER PANTS 03 NAVY    S)</t>
  </si>
  <si>
    <t>FJP03XL (FLEECE JOGGER PANTS 03 NAVY 1XL)</t>
  </si>
  <si>
    <t>Total NAVY (FLEECE ACTIVE JOGGER PANTS NAVY)</t>
  </si>
  <si>
    <t>Total JOGGER (FLEECE ACTIVE JOGGER PANTS)</t>
  </si>
  <si>
    <t>Total ACTIVE (FLEECE ACTIVE)</t>
  </si>
  <si>
    <t>FLANNEL (FLEECE FLANNEL)</t>
  </si>
  <si>
    <t>JACKET (FLEECE FLANNEL JACKET)</t>
  </si>
  <si>
    <t>H.GREY/BLACK (FLEECE FLANNEL JACKET H.GREY/BLACK)</t>
  </si>
  <si>
    <t>FFJ05022X (FLEECE FLANNEL JACKET 0502 H.GREY/BLACK 2XL)</t>
  </si>
  <si>
    <t>FFJ05023X (FLEECE FLANNEL JACKET 0502 H.GREY/BLACK 3XL)</t>
  </si>
  <si>
    <t>FFJ0502L (FLEECE FLANNEL JACKET 0502 H.GREY/BLACK  L)</t>
  </si>
  <si>
    <t>FFJ0502M (FLEECE FLANNEL JACKET 0502 H.GREY/BLACK   M)</t>
  </si>
  <si>
    <t>FFJ0502S (FLEECE FLANNEL JACKET 0502 H.GREY/BLACK    S)</t>
  </si>
  <si>
    <t>FFJ0502XL (FLEECE FLANNEL JACKET 0502 H.GREY/BLACK 1XL)</t>
  </si>
  <si>
    <t>Total H.GREY/BLACK (FLEECE FLANNEL JACKET H.GREY/BLACK)</t>
  </si>
  <si>
    <t>RED/BLACK (FLEECE FLANNEL JACKET RED/BLACK)</t>
  </si>
  <si>
    <t>FFJ10022X (FLEECE FLANNEL JACKET 1002 RED/BLACK 2XL)</t>
  </si>
  <si>
    <t>FFJ10023X (FLEECE FLANNEL JACKET 1002 RED/BLACK 3XL)</t>
  </si>
  <si>
    <t>FFJ1002L (FLEECE FLANNEL JACKET 1002 RED/BLACK  L)</t>
  </si>
  <si>
    <t>FFJ1002M (FLEECE FLANNEL JACKET 1002 RED/BLACK   M)</t>
  </si>
  <si>
    <t>FFJ1002S (FLEECE FLANNEL JACKET 1002 RED/BLACK    S)</t>
  </si>
  <si>
    <t>FFJ1002XL (FLEECE FLANNEL JACKET 1002 RED/BLACK 1XL)</t>
  </si>
  <si>
    <t>Total RED/BLACK (FLEECE FLANNEL JACKET RED/BLACK)</t>
  </si>
  <si>
    <t>ROYAL/BLACK (FLEECE FLANNEL JACKET ROYAL/BLACK)</t>
  </si>
  <si>
    <t>FFJ1302L (FLEECE FLANNEL JACKET 1302 ROYAL/BLACK  L)</t>
  </si>
  <si>
    <t>FFJ1302M (FLEECE FLANNEL JACKET 1302 ROYAL/BLACK   M)</t>
  </si>
  <si>
    <t>FFJ1302XL (FLEECE FLANNEL JACKET 1302 ROYAL/BLACK 1XL)</t>
  </si>
  <si>
    <t>Total ROYAL/BLACK (FLEECE FLANNEL JACKET ROYAL/BLACK)</t>
  </si>
  <si>
    <t>WHITE/BLACK (FLEECE FLANNEL JACKET WHITE/BLACK)</t>
  </si>
  <si>
    <t>FFJ01022X (FLEECE FLANNEL JACKET 0102 WHITE/BLACK 2XL)</t>
  </si>
  <si>
    <t>FFJ01023X (FLEECE FLANNEL JACKET 0102 WHITE/BLACK 3XL)</t>
  </si>
  <si>
    <t>FFJ0102L (FLEECE FLANNEL JACKET 0102 WHITE/BLACK  L)</t>
  </si>
  <si>
    <t>FFJ0102M (FLEECE FLANNEL JACKET 0102 WHITE/BLACK   M)</t>
  </si>
  <si>
    <t>FFJ0102S (FLEECE FLANNEL JACKET 0102 WHITE/BLACK    S)</t>
  </si>
  <si>
    <t>FFJ0102XL (FLEECE FLANNEL JACKET 0102 WHITE/BLACK 1XL)</t>
  </si>
  <si>
    <t>Total WHITE/BLACK (FLEECE FLANNEL JACKET WHITE/BLACK)</t>
  </si>
  <si>
    <t>WHITE/NAVY (FLEECE FLANNEL JACKET WHITE/NAVY)</t>
  </si>
  <si>
    <t>FFJ01032X (FLEECE FLANNEL JACKET 0103 WHITE/NAVY 2XL)</t>
  </si>
  <si>
    <t>FFJ01033X (FLEECE FLANNEL JACKET 0103 WHITE/NAVY 3XL)</t>
  </si>
  <si>
    <t>FFJ01034X (FLEECE FLANNEL JACKET 0103 WHITE/NAVY 4XL)</t>
  </si>
  <si>
    <t>FFJ0103L (FLEECE FLANNEL JACKET 0103 WHITE/NAVY  L)</t>
  </si>
  <si>
    <t>FFJ0103M (FLEECE FLANNEL JACKET 0103 WHITE/NAVY   M)</t>
  </si>
  <si>
    <t>FFJ0103S (FLEECE FLANNEL JACKET 0103 WHITE/NAVY    S)</t>
  </si>
  <si>
    <t>FFJ0103XL (FLEECE FLANNEL JACKET 0103 WHITE/NAVY 1XL)</t>
  </si>
  <si>
    <t>Total WHITE/NAVY (FLEECE FLANNEL JACKET WHITE/NAVY)</t>
  </si>
  <si>
    <t>Total JACKET (FLEECE FLANNEL JACKET)</t>
  </si>
  <si>
    <t>Total FLANNEL (FLEECE FLANNEL)</t>
  </si>
  <si>
    <t>HEAVY (FLEECE HEAVY)</t>
  </si>
  <si>
    <t>PULLOVER (FLEECE HEAVY PULLOVER)</t>
  </si>
  <si>
    <t>BLACK (HEAVY PULLOVER 02 BLACK)</t>
  </si>
  <si>
    <t>FHP022X (FLEECE HEAVY PULLOVER 02 BLACK 2XL)</t>
  </si>
  <si>
    <t>FHP023X (FLEECE HEAVY PULLOVER 02 BLACK 3XL)</t>
  </si>
  <si>
    <t>FHP024X (FLEECE HEAVY PULLOVER 02 BLACK 4XL)</t>
  </si>
  <si>
    <t>FHP025X (FLEECE HEAVY PULLOVER 02 BLACK 5XL)</t>
  </si>
  <si>
    <t>FHP02L (FLEECE HEAVY PULLOVER 02 BLACK  L)</t>
  </si>
  <si>
    <t>FHP02M (FLEECE HEAVY PULLOVER 02 BLACK   M)</t>
  </si>
  <si>
    <t>FHP02S (FLEECE HEAVY PULLOVER 02 BLACK    S)</t>
  </si>
  <si>
    <t>FHP02XL (FLEECE HEAVY PULLOVER 02 BLACK 1XL)</t>
  </si>
  <si>
    <t>Total BLACK (HEAVY PULLOVER 02 BLACK)</t>
  </si>
  <si>
    <t>C.GREY (HEAVY PULLOVER 21 C.GREY)</t>
  </si>
  <si>
    <t>FHP212X (FLEECE HEAVY PULLOVER 21 C.GREY 2XL)</t>
  </si>
  <si>
    <t>FHP213X (FLEECE HEAVY PULLOVER 21 C.GREY 3XL)</t>
  </si>
  <si>
    <t>FHP214X (FLEECE HEAVY PULLOVER 21 C.GREY 4XL)</t>
  </si>
  <si>
    <t>FHP215X (FLEECE HEAVY PULLOVER 21 C.GREY 5XL)</t>
  </si>
  <si>
    <t>FHP21L (FLEECE HEAVY PULLOVER 21 C.GREY  L)</t>
  </si>
  <si>
    <t>FHP21M (FLEECE HEAVY PULLOVER 21 C.GREY   M)</t>
  </si>
  <si>
    <t>FHP21S (FLEECE HEAVY PULLOVER 21 C.GREY    S)</t>
  </si>
  <si>
    <t>FHP21XL (FLEECE HEAVY PULLOVER 21 C.GREY 1XL)</t>
  </si>
  <si>
    <t>Total C.GREY (HEAVY PULLOVER 21 C.GREY)</t>
  </si>
  <si>
    <t>H.GREY (HEAVY PULLOVER 05 H.GREY)</t>
  </si>
  <si>
    <t>FHP052X (FLEECE HEAVY PULLOVER 05 H.GREY 2XL)</t>
  </si>
  <si>
    <t>FHP053X (FLEECE HEAVY PULLOVER 05 H.GREY 3XL)</t>
  </si>
  <si>
    <t>FHP054X (FLEECE HEAVY PULLOVER 05 H.GREY 4XL)</t>
  </si>
  <si>
    <t>FHP055X (FLEECE HEAVY PULLOVER 05 H.GREY 5XL)</t>
  </si>
  <si>
    <t>FHP05L (FLEECE HEAVY PULLOVER 05 H.GREY  L)</t>
  </si>
  <si>
    <t>FHP05M (FLEECE HEAVY PULLOVER 05 H.GREY   M)</t>
  </si>
  <si>
    <t>FHP05S (FLEECE HEAVY PULLOVER 05 H.GREY    S)</t>
  </si>
  <si>
    <t>FHP05XL (FLEECE HEAVY PULLOVER 05 H.GREY 1XL)</t>
  </si>
  <si>
    <t>Total H.GREY (HEAVY PULLOVER 05 H.GREY)</t>
  </si>
  <si>
    <t>ROYAL (HEAVY PULLOVER 13 ROYAL)</t>
  </si>
  <si>
    <t>FHP132X (FLEECE HEAVY PULLOVER 13 ROYAL 2XL)</t>
  </si>
  <si>
    <t>FHP133X (FLEECE HEAVY PULLOVER 13 ROYAL 3XL)</t>
  </si>
  <si>
    <t>FHP13L (FLEECE HEAVY PULLOVER 13 ROYAL  L)</t>
  </si>
  <si>
    <t>FHP13M (FLEECE HEAVY PULLOVER 13 ROYAL   M)</t>
  </si>
  <si>
    <t>FHP13XL (FLEECE HEAVY PULLOVER 13 ROYAL 1XL)</t>
  </si>
  <si>
    <t>Total ROYAL (HEAVY PULLOVER 13 ROYAL)</t>
  </si>
  <si>
    <t>Total PULLOVER (FLEECE HEAVY PULLOVER)</t>
  </si>
  <si>
    <t>Total HEAVY (FLEECE HEAVY)</t>
  </si>
  <si>
    <t>Total FLEECE (SHAKA ITEMS)</t>
  </si>
  <si>
    <t>GARMENT DYE (SHAKA GARMENT DYE)</t>
  </si>
  <si>
    <t>BLACK (GARMENT DYE BLACK)</t>
  </si>
  <si>
    <t>GDS022X (GARMENT DYE S/S 02 BLACK 2XL)</t>
  </si>
  <si>
    <t>GDS023X (GARMENT DYE S/S 02 BLACK 3XL)</t>
  </si>
  <si>
    <t>GDS025X (GARMENT DYE S/S 02 BLACK 5XL)</t>
  </si>
  <si>
    <t>GDS02L (GARMENT DYE S/S 02 BLACK  L)</t>
  </si>
  <si>
    <t>GDS02M (GARMENT DYE S/S 02 BLACK   M)</t>
  </si>
  <si>
    <t>GDS02S (GARMENT DYE S/S 02 BLACK    S)</t>
  </si>
  <si>
    <t>GDS02XL (GARMENT DYE S/S 02 BLACK 1XL)</t>
  </si>
  <si>
    <t>GDS02XS (GARMENT DYE S/S 02 BLACK     XS)</t>
  </si>
  <si>
    <t>Total BLACK (GARMENT DYE BLACK)</t>
  </si>
  <si>
    <t>CEMENT (GARMENT DYE CEMENT)</t>
  </si>
  <si>
    <t>GDS222X (GARMENT DYE S/S 22 CEMENT 2XL)</t>
  </si>
  <si>
    <t>GDS22M (GARMENT DYE S/S 22 CEMENT   M)</t>
  </si>
  <si>
    <t>GDS22XL (GARMENT DYE S/S 22 CEMENT 1XL)</t>
  </si>
  <si>
    <t>Total CEMENT (GARMENT DYE CEMENT)</t>
  </si>
  <si>
    <t>CLAY RED (GARMENT DYE CLAY RED)</t>
  </si>
  <si>
    <t>GDS302X (GARMENT DYE S/S 30 CLAY RED 2XL)</t>
  </si>
  <si>
    <t>GDS303X (GARMENT DYE S/S 30 CLAY RED 3XL)</t>
  </si>
  <si>
    <t>GDS30L (GARMENT DYE S/S 30 CLAY RED  L)</t>
  </si>
  <si>
    <t>GDS30M (GARMENT DYE S/S 30 CLAY RED   M)</t>
  </si>
  <si>
    <t>GDS30S (GARMENT DYE S/S 30 CLAY RED    S)</t>
  </si>
  <si>
    <t>GDS30XL (GARMENT DYE S/S 30 CLAY RED 1XL)</t>
  </si>
  <si>
    <t>GDS30XS (GARMENT DYE S/S 30 CLAY RED     XS)</t>
  </si>
  <si>
    <t>Total CLAY RED (GARMENT DYE CLAY RED)</t>
  </si>
  <si>
    <t>MIDNIGHT NAVY (GARMENT DYE MIDNIGHT NAVY)</t>
  </si>
  <si>
    <t>GDS032X (GARMENT DYE S/S 03 MIDNIGHT NAVY 2XL)</t>
  </si>
  <si>
    <t>GDS03L (GARMENT DYE S/S 03 MIDNIGHT NAVY  L)</t>
  </si>
  <si>
    <t>GDS03M (GARMENT DYE S/S 03 MIDNIGHT NAVY   M)</t>
  </si>
  <si>
    <t>GDS03S (GARMENT DYE S/S 03 MIDNIGHT NAVY    S)</t>
  </si>
  <si>
    <t>GDS03XL (GARMENT DYE S/S 03 MIDNIGHT NAVY 1XL)</t>
  </si>
  <si>
    <t>GDS03XS (GARMENT DYE S/S 03 MIDNIGHT NAVY     XS)</t>
  </si>
  <si>
    <t>Total MIDNIGHT NAVY (GARMENT DYE MIDNIGHT NAVY)</t>
  </si>
  <si>
    <t>MOSS (GARMENT DYE MOSS)</t>
  </si>
  <si>
    <t>GDS062X (GARMENT DYE S/S 06 MOSS 2XL)</t>
  </si>
  <si>
    <t>GDS063X (GARMENT DYE S/S 06 MOSS 3XL)</t>
  </si>
  <si>
    <t>GDS06L (GARMENT DYE S/S 06 MOSS  L)</t>
  </si>
  <si>
    <t>GDS06M (GARMENT DYE S/S 06 MOSS   M)</t>
  </si>
  <si>
    <t>GDS06S (GARMENT DYE S/S 06 MOSS    S)</t>
  </si>
  <si>
    <t>GDS06XL (GARMENT DYE S/S 06 MOSS 1XL)</t>
  </si>
  <si>
    <t>GDS06XS (GARMENT DYE S/S 06 MOSS     XS)</t>
  </si>
  <si>
    <t>Total MOSS (GARMENT DYE MOSS)</t>
  </si>
  <si>
    <t>MUSTARD (GARMENT DYE MUSTARD)</t>
  </si>
  <si>
    <t>GDS402X (GARMENT DYE S/S 40 MUSTARD 2XL)</t>
  </si>
  <si>
    <t>GDS40L (GARMENT DYE S/S 40 MUSTARD  L)</t>
  </si>
  <si>
    <t>GDS40M (GARMENT DYE S/S 40 MUSTARD   M)</t>
  </si>
  <si>
    <t>GDS40S (GARMENT DYE S/S 40 MUSTARD    S)</t>
  </si>
  <si>
    <t>GDS40XL (GARMENT DYE S/S 40 MUSTARD 1XL)</t>
  </si>
  <si>
    <t>GDS40XS (GARMENT DYE S/S 40 MUSTARD     XS)</t>
  </si>
  <si>
    <t>Total MUSTARD (GARMENT DYE MUSTARD)</t>
  </si>
  <si>
    <t>PASTEL PURPLE (GARMENT DYE PASTEL PURPLE)</t>
  </si>
  <si>
    <t>GDS08L (GARMENT DYE S/S 08 PASTEL PURPLE  L)</t>
  </si>
  <si>
    <t>Total PASTEL PURPLE (GARMENT DYE PASTEL PURPLE)</t>
  </si>
  <si>
    <t>ROYAL (GARMENT DYE ROYAL)</t>
  </si>
  <si>
    <t>GDS13L (GARMENT DYE S/S 13 ROYAL  L)</t>
  </si>
  <si>
    <t>GDS13M (GARMENT DYE S/S 13 ROYAL   M)</t>
  </si>
  <si>
    <t>GDS13S (GARMENT DYE S/S 13 ROYAL    S)</t>
  </si>
  <si>
    <t>GDS13XL (GARMENT DYE S/S 13 ROYAL 1XL)</t>
  </si>
  <si>
    <t>Total ROYAL (GARMENT DYE ROYAL)</t>
  </si>
  <si>
    <t>SHADOW (GARMENT DYE SHADOW)</t>
  </si>
  <si>
    <t>GDS212X (GARMENT DYE S/S 21 SHADOW 2XL)</t>
  </si>
  <si>
    <t>GDS213X (GARMENT DYE S/S 21 SHADOW 3XL)</t>
  </si>
  <si>
    <t>GDS214X (GARMENT DYE S/S 21 SHADOW 4XL)</t>
  </si>
  <si>
    <t>GDS215X (GARMENT DYE S/S 21 SHADOW 5XL)</t>
  </si>
  <si>
    <t>GDS21L (GARMENT DYE S/S 21 SHADOW  L)</t>
  </si>
  <si>
    <t>GDS21M (GARMENT DYE S/S 21 SHADOW   M)</t>
  </si>
  <si>
    <t>GDS21S (GARMENT DYE S/S 21 SHADOW    S)</t>
  </si>
  <si>
    <t>GDS21XL (GARMENT DYE S/S 21 SHADOW 1XL)</t>
  </si>
  <si>
    <t>GDS21XS (GARMENT DYE S/S 21 SHADOW     XS)</t>
  </si>
  <si>
    <t>Total SHADOW (GARMENT DYE SHADOW)</t>
  </si>
  <si>
    <t>WASHED DENIM (GARMENT DYE WASHED DENIM)</t>
  </si>
  <si>
    <t>GDS932X (GARMENT DYE S/S 93 WASHED DENIM 2XL)</t>
  </si>
  <si>
    <t>GDS933X (GARMENT DYE S/S 93 WASHED DENIM 3XL)</t>
  </si>
  <si>
    <t>GDS93L (GARMENT DYE S/S 93 WASHED DENIM  L)</t>
  </si>
  <si>
    <t>GDS93M (GARMENT DYE S/S 93 WASHED DENIM   M)</t>
  </si>
  <si>
    <t>GDS93S (GARMENT DYE S/S 93 WASHED DENIM    S)</t>
  </si>
  <si>
    <t>GDS93XL (GARMENT DYE S/S 93 WASHED DENIM 1XL)</t>
  </si>
  <si>
    <t>GDS93XS (GARMENT DYE S/S 93 WASHED DENIM     XS)</t>
  </si>
  <si>
    <t>Total WASHED DENIM (GARMENT DYE WASHED DENIM)</t>
  </si>
  <si>
    <t>WHITE (GARMENT DYE WHITE)</t>
  </si>
  <si>
    <t>GDS012X (GARMENT DYE S/S 01 WHITE 2XL)</t>
  </si>
  <si>
    <t>GDS013X (GARMENT DYE S/S 01 WHITE 3XL)</t>
  </si>
  <si>
    <t>GDS01L (GARMENT DYE S/S 01 WHITE  L)</t>
  </si>
  <si>
    <t>GDS01M (GARMENT DYE S/S 01 WHITE   M)</t>
  </si>
  <si>
    <t>GDS01S (GARMENT DYE S/S 01 WHITE    S)</t>
  </si>
  <si>
    <t>GDS01XL (GARMENT DYE S/S 01 WHITE 1XL)</t>
  </si>
  <si>
    <t>GDS01XS (GARMENT DYE S/S 01 WHITE     XS)</t>
  </si>
  <si>
    <t>Total WHITE (GARMENT DYE WHITE)</t>
  </si>
  <si>
    <t>Total GARMENT DYE (SHAKA GARMENT DYE)</t>
  </si>
  <si>
    <t>KCS03XL (KID'S CREWNECK S/S 03 NAVY 1XL)</t>
  </si>
  <si>
    <t>KID'S (SHAKA KID'S WEAR)</t>
  </si>
  <si>
    <t>BJ (KID'S BASEBALL JERSEY)</t>
  </si>
  <si>
    <t>BLACK (KID'S BASEBALL JERSEY 02 BLACK)</t>
  </si>
  <si>
    <t>KBJ02L (KID'S BASEBALL JERSEY 02 BLACK  L)</t>
  </si>
  <si>
    <t>KBJ02M (KID'S BASEBALL JERSEY 02 BLACK   M)</t>
  </si>
  <si>
    <t>KBJ02S (KID'S BASEBALL JERSEY 02 BLACK    S)</t>
  </si>
  <si>
    <t>KBJ02XS (KID'S BASEBALL JERSEY 02 BLACK     XS)</t>
  </si>
  <si>
    <t>KBJ02XXS (KID'S BASEBALL JERSEY 02 BLACK      XXS)</t>
  </si>
  <si>
    <t>Total BLACK (KID'S BASEBALL JERSEY 02 BLACK)</t>
  </si>
  <si>
    <t>H.GREY (KID'S BASEBALL JERSEY 05 H.GREY)</t>
  </si>
  <si>
    <t>KBJ05L (KID'S BASEBALL JERSEY 05 H.GREY  L)</t>
  </si>
  <si>
    <t>KBJ05M (KID'S BASEBALL JERSEY 05 H.GREY   M)</t>
  </si>
  <si>
    <t>KBJ05S (KID'S BASEBALL JERSEY 05 H.GREY    S)</t>
  </si>
  <si>
    <t>Total H.GREY (KID'S BASEBALL JERSEY 05 H.GREY)</t>
  </si>
  <si>
    <t>RED (KID'S BASEBALL JERSEY 10 RED)</t>
  </si>
  <si>
    <t>KBJ10XL (KID'S BASEBALL JERSEY 10 RED 1XL)</t>
  </si>
  <si>
    <t>KBJ10XXS (KID'S BASEBALL JERSEY 10 RED      XXS)</t>
  </si>
  <si>
    <t>Total RED (KID'S BASEBALL JERSEY 10 RED)</t>
  </si>
  <si>
    <t>WHITE (KID'S BASEBALL JERSEY 01 WHITE)</t>
  </si>
  <si>
    <t>KBJ01XL (KID'S BASEBALL JERSEY 01 WHITE 1XL)</t>
  </si>
  <si>
    <t>KBJ01XS (KID'S BASEBALL JERSEY 01 WHITE     XS)</t>
  </si>
  <si>
    <t>KBJ01XXS (KID'S BASEBALL JERSEY 01 WHITE      XXS)</t>
  </si>
  <si>
    <t>Total WHITE (KID'S BASEBALL JERSEY 01 WHITE)</t>
  </si>
  <si>
    <t>Total BJ (KID'S BASEBALL JERSEY)</t>
  </si>
  <si>
    <t>CREW (SHAKA KID'S CREW NECK T-SHIRT)</t>
  </si>
  <si>
    <t>L/S (SHAKA KID'S CREW NECK LONG SLEEVE T-SHIRT)</t>
  </si>
  <si>
    <t>BLACK (SHAKA KID'S CREW NECK BLACK LONG SLEEVE T-SHIRT)</t>
  </si>
  <si>
    <t>KCL02L (KID'S CREWNECK L/S 02 BLACK  L)</t>
  </si>
  <si>
    <t>KCL02XL (KID'S CREWNECK L/S 02 BLACK 1XL)</t>
  </si>
  <si>
    <t>Total BLACK (SHAKA KID'S CREW NECK BLACK LONG SLEEVE T-SHIRT)</t>
  </si>
  <si>
    <t>WHITE (SHAKA KID'S CREW NECK WHITE LONG SLEEVE T-SHIRT)</t>
  </si>
  <si>
    <t>KCL01L (KID'S CREWNECK L/S 01 WHITE  L)</t>
  </si>
  <si>
    <t>KCL01XL (KID'S CREWNECK L/S 01 WHITE 1XL)</t>
  </si>
  <si>
    <t>KCL01XXS (KID'S CREWNECK L/S 01 WHITE      XXS)</t>
  </si>
  <si>
    <t>Total WHITE (SHAKA KID'S CREW NECK WHITE LONG SLEEVE T-SHIRT)</t>
  </si>
  <si>
    <t>Total L/S (SHAKA KID'S CREW NECK LONG SLEEVE T-SHIRT)</t>
  </si>
  <si>
    <t>S/S (SHAKA KID'S CREW NECK SHORT SLEEVE T-SHIRT)</t>
  </si>
  <si>
    <t>BLACK (SHAKA KID'S CREW NECK BLACK SHORT SLEEVE T-SHIRT)</t>
  </si>
  <si>
    <t>KCS02L (KID'S CREWNECK S/S 02 BLACK  L)</t>
  </si>
  <si>
    <t>KCS02M (KID'S CREWNECK S/S 02 BLACK   M)</t>
  </si>
  <si>
    <t>KCS02S (KID'S CREWNECK S/S 02 BLACK    S)</t>
  </si>
  <si>
    <t>KCS02XL (KID'S CREWNECK S/S 02 BLACK 1XL)</t>
  </si>
  <si>
    <t>KCS02XS (KID'S CREWNECK S/S 02 BLACK     XS)</t>
  </si>
  <si>
    <t>KCS02XXS (KID'S CREWNECK S/S 02 BLACK      XXS)</t>
  </si>
  <si>
    <t>Total BLACK (SHAKA KID'S CREW NECK BLACK SHORT SLEEVE T-SHIRT)</t>
  </si>
  <si>
    <t>BROWN (SHAKA KID'S CREW NECK BROWN SHORT SLEEVE T-SHIRT)</t>
  </si>
  <si>
    <t>KCS04L (KID'S CREWNECK S/S 04 BROWN  L)</t>
  </si>
  <si>
    <t>KCS04M (KID'S CREWNECK S/S 04 BROWN   M)</t>
  </si>
  <si>
    <t>KCS04S (KID'S CREWNECK S/S 04 BROWN    S)</t>
  </si>
  <si>
    <t>KCS04XXS (KID'S CREWNECK S/S 04 BROWN      XXS)</t>
  </si>
  <si>
    <t>Total BROWN (SHAKA KID'S CREW NECK BROWN SHORT SLEEVE T-SHIRT)</t>
  </si>
  <si>
    <t>H.GREY (SHAKA KID'S CREW NECK H.GREY SHORT SLEEVE T-SHIRT)</t>
  </si>
  <si>
    <t>KCS05L (KID'S CREWNECK S/S 05 H.GREY  L)</t>
  </si>
  <si>
    <t>KCS05M (KID'S CREWNECK S/S 05 H.GREY   M)</t>
  </si>
  <si>
    <t>KCS05S (KID'S CREWNECK S/S 05 H.GREY    S)</t>
  </si>
  <si>
    <t>KCS05XL (KID'S CREWNECK S/S 05 H.GREY 1XL)</t>
  </si>
  <si>
    <t>KCS05XS (KID'S CREWNECK S/S 05 H.GREY     XS)</t>
  </si>
  <si>
    <t>KCS05XXS (KID'S CREWNECK S/S 05 H.GREY      XXS)</t>
  </si>
  <si>
    <t>Total H.GREY (SHAKA KID'S CREW NECK H.GREY SHORT SLEEVE T-SHIRT)</t>
  </si>
  <si>
    <t>KHAKI (SHAKA KID'S CREW NECK KHAKI SHORT SLEEVE T-SHIRT)</t>
  </si>
  <si>
    <t>KCS20L (KID'S CREWNECK S/S 20 KHAKI  L)</t>
  </si>
  <si>
    <t>KCS20S (KID'S CREWNECK S/S 20 KHAKI    S)</t>
  </si>
  <si>
    <t>KCS20XS (KID'S CREWNECK S/S 20 KHAKI     XS)</t>
  </si>
  <si>
    <t>Total KHAKI (SHAKA KID'S CREW NECK KHAKI SHORT SLEEVE T-SHIRT)</t>
  </si>
  <si>
    <t>NAVY (SHAKA KID'S CREW NECK NAVY SHORT SLEEVE T-SHIRT)</t>
  </si>
  <si>
    <t>KCS03L (KID'S CREWNECK S/S 03 NAVY  L)</t>
  </si>
  <si>
    <t>KCS03M (KID'S CREWNECK S/S 03 NAVY   M)</t>
  </si>
  <si>
    <t>KCS03S (KID'S CREWNECK S/S 03 NAVY    S)</t>
  </si>
  <si>
    <t>KCS03XS (KID'S CREWNECK S/S 03 NAVY     XS)</t>
  </si>
  <si>
    <t>KCS03XXS (KID'S CREWNECK S/S 03 NAVY      XXS)</t>
  </si>
  <si>
    <t>Total NAVY (SHAKA KID'S CREW NECK NAVY SHORT SLEEVE T-SHIRT)</t>
  </si>
  <si>
    <t>ORANGE (SHAKA KID'S CREW NECK ORANGE SHORT SLEEVE T-SHIRT)</t>
  </si>
  <si>
    <t>KCS15L (KID'S CREWNECK S/S 15 ORANGE  L)</t>
  </si>
  <si>
    <t>KCS15S (KID'S CREWNECK S/S 15 ORANGE    S)</t>
  </si>
  <si>
    <t>KCS15XL (KID'S CREWNECK S/S 15 ORANGE 1XL)</t>
  </si>
  <si>
    <t>KCS15XS (KID'S CREWNECK S/S 15 ORANGE     XS)</t>
  </si>
  <si>
    <t>KCS15XXS (KID'S CREWNECK S/S 15 ORANGE      XXS)</t>
  </si>
  <si>
    <t>Total ORANGE (SHAKA KID'S CREW NECK ORANGE SHORT SLEEVE T-SHIRT)</t>
  </si>
  <si>
    <t>PINK (SHAKA KID'S CREW NECK PINK SHORT SLEEVE T-SHIRT)</t>
  </si>
  <si>
    <t>KCS14L (KID'S CREWNECK S/S 14 PINK  L)</t>
  </si>
  <si>
    <t>KCS14M (KID'S CREWNECK S/S 14 PINK   M)</t>
  </si>
  <si>
    <t>KCS14S (KID'S CREWNECK S/S 14 PINK    S)</t>
  </si>
  <si>
    <t>KCS14XL (KID'S CREWNECK S/S 14 PINK 1XL)</t>
  </si>
  <si>
    <t>KCS14XS (KID'S CREWNECK S/S 14 PINK     XS)</t>
  </si>
  <si>
    <t>KCS14XXS (KID'S CREWNECK S/S 14 PINK      XXS)</t>
  </si>
  <si>
    <t>Total PINK (SHAKA KID'S CREW NECK PINK SHORT SLEEVE T-SHIRT)</t>
  </si>
  <si>
    <t>PURPLE (SHAKA KID'S CREW NECK PURPLE SHORT SLEEVE T-SHIRT)</t>
  </si>
  <si>
    <t>KCS08M (KID'S CREWNECK S/S 08 PURPLE   M)</t>
  </si>
  <si>
    <t>KCS08S (KID'S CREWNECK S/S 08 PURPLE    S)</t>
  </si>
  <si>
    <t>KCS08XS (KID'S CREWNECK S/S 08 PURPLE     XS)</t>
  </si>
  <si>
    <t>KCS08XXS (KID'S CREWNECK S/S 08 PURPLE      XXS)</t>
  </si>
  <si>
    <t>Total PURPLE (SHAKA KID'S CREW NECK PURPLE SHORT SLEEVE T-SHIRT)</t>
  </si>
  <si>
    <t>RED (SHAKA KID'S CREW NECK RED SHORT SLEEVE T-SHIRT)</t>
  </si>
  <si>
    <t>KCS10L (KID'S CREWNECK S/S 10 RED  L)</t>
  </si>
  <si>
    <t>KCS10M (KID'S CREWNECK S/S 10 RED   M)</t>
  </si>
  <si>
    <t>KCS10S (KID'S CREWNECK S/S 10 RED    S)</t>
  </si>
  <si>
    <t>KCS10XL (KID'S CREWNECK S/S 10 RED 1XL)</t>
  </si>
  <si>
    <t>KCS10XS (KID'S CREWNECK S/S 10 RED     XS)</t>
  </si>
  <si>
    <t>KCS10XXS (KID'S CREWNECK S/S 10 RED      XXS)</t>
  </si>
  <si>
    <t>Total RED (SHAKA KID'S CREW NECK RED SHORT SLEEVE T-SHIRT)</t>
  </si>
  <si>
    <t>ROYAL (SHAKA KID'S CREW NECK ROYAL BLUE SHORT SLEEVE T-SHIRT)</t>
  </si>
  <si>
    <t>KCS13L (KID'S CREWNECK S/S 13 ROYAL  L)</t>
  </si>
  <si>
    <t>KCS13M (KID'S CREWNECK S/S 13 ROYAL   M)</t>
  </si>
  <si>
    <t>KCS13S (KID'S CREWNECK S/S 13 ROYAL    S)</t>
  </si>
  <si>
    <t>KCS13XL (KID'S CREWNECK S/S 13 ROYAL 1XL)</t>
  </si>
  <si>
    <t>KCS13XS (KID'S CREWNECK S/S 13 ROYAL     XS)</t>
  </si>
  <si>
    <t>KCS13XXS (KID'S CREWNECK S/S 13 ROYAL      XXS)</t>
  </si>
  <si>
    <t>Total ROYAL (SHAKA KID'S CREW NECK ROYAL BLUE SHORT SLEEVE T-SHIRT)</t>
  </si>
  <si>
    <t>S.BLUE (SHAKA KID'S CREW NECK SKY BLUE SHORT SLEEVE T-SHIRT)</t>
  </si>
  <si>
    <t>KCS12L (KID'S CREWNECK S/S 12 S.BLUE  L)</t>
  </si>
  <si>
    <t>KCS12M (KID'S CREWNECK S/S 12 S.BLUE   M)</t>
  </si>
  <si>
    <t>KCS12S (KID'S CREWNECK S/S 12 S.BLUE    S)</t>
  </si>
  <si>
    <t>KCS12XS (KID'S CREWNECK S/S 12 S.BLUE     XS)</t>
  </si>
  <si>
    <t>KCS12XXS (KID'S CREWNECK S/S 12 S.BLUE      XXS)</t>
  </si>
  <si>
    <t>Total S.BLUE (SHAKA KID'S CREW NECK SKY BLUE SHORT SLEEVE T-SHIRT)</t>
  </si>
  <si>
    <t>TURQUOISE (SHAKA KID'S CREW NECK TURQUOISE SHORT SLEEVE T-SHIRT)</t>
  </si>
  <si>
    <t>KCS09L (KID'S CREWNECK S/S 09 TURQUOISE  L)</t>
  </si>
  <si>
    <t>KCS09S (KID'S CREWNECK S/S 09 TURQUOISE    S)</t>
  </si>
  <si>
    <t>KCS09XL (KID'S CREWNECK S/S 09 TURQUOISE 1XL)</t>
  </si>
  <si>
    <t>Total TURQUOISE (SHAKA KID'S CREW NECK TURQUOISE SHORT SLEEVE T-SHIRT)</t>
  </si>
  <si>
    <t>WHITE (SHAKA KID'S CREW NECK WHITE SHORT SLEEVE T-SHIRT)</t>
  </si>
  <si>
    <t>KCS01L (KID'S CREWNECK S/S 01 WHITE  L)</t>
  </si>
  <si>
    <t>KCS01M (KID'S CREWNECK S/S 01 WHITE   M)</t>
  </si>
  <si>
    <t>KCS01S (KID'S CREWNECK S/S 01 WHITE    S)</t>
  </si>
  <si>
    <t>KCS01XL (KID'S CREWNECK S/S 01 WHITE 1XL)</t>
  </si>
  <si>
    <t>KCS01XS (KID'S CREWNECK S/S 01 WHITE     XS)</t>
  </si>
  <si>
    <t>KCS01XXS (KID'S CREWNECK S/S 01 WHITE      XXS)</t>
  </si>
  <si>
    <t>Total WHITE (SHAKA KID'S CREW NECK WHITE SHORT SLEEVE T-SHIRT)</t>
  </si>
  <si>
    <t>YELLOW (SHAKA KID'S CREW NECK YELLOW SHORT SLEEVE T-SHIRT)</t>
  </si>
  <si>
    <t>KCS16L (KID'S CREWNECK S/S 16 YELLOW  L)</t>
  </si>
  <si>
    <t>KCS16M (KID'S CREWNECK S/S 16 YELLOW   M)</t>
  </si>
  <si>
    <t>KCS16S (KID'S CREWNECK S/S 16 YELLOW    S)</t>
  </si>
  <si>
    <t>KCS16XL (KID'S CREWNECK S/S 16 YELLOW 1XL)</t>
  </si>
  <si>
    <t>KCS16XS (KID'S CREWNECK S/S 16 YELLOW     XS)</t>
  </si>
  <si>
    <t>KCS16XXS (KID'S CREWNECK S/S 16 YELLOW      XXS)</t>
  </si>
  <si>
    <t>Total YELLOW (SHAKA KID'S CREW NECK YELLOW SHORT SLEEVE T-SHIRT)</t>
  </si>
  <si>
    <t>Total S/S (SHAKA KID'S CREW NECK SHORT SLEEVE T-SHIRT)</t>
  </si>
  <si>
    <t>Total CREW (SHAKA KID'S CREW NECK T-SHIRT)</t>
  </si>
  <si>
    <t>RAGLAN (SHAKA KID'S RAGLAN SHIRT)</t>
  </si>
  <si>
    <t>BLACK/CAMO.GREEN (KID'S RAGLAN BLACK/CAMO.GREEN)</t>
  </si>
  <si>
    <t>KR0246L (KID'S RAGLAN 0246 BLACK/CAMO.GREEN  L)</t>
  </si>
  <si>
    <t>KR0246M (KID'S RAGLAN 0246 BLACK/CAMO.GREEN   M)</t>
  </si>
  <si>
    <t>KR0246S (KID'S RAGLAN 0246 BLACK/CAMO.GREEN    S)</t>
  </si>
  <si>
    <t>KR0246X (KID'S RAGLAN 0246 BLACK/CAMO.GREEN XL)</t>
  </si>
  <si>
    <t>Total BLACK/CAMO.GREEN (KID'S RAGLAN BLACK/CAMO.GREEN)</t>
  </si>
  <si>
    <t>H.GREY/BLACK (KID'S RAGLAN H.GREY/BLACK)</t>
  </si>
  <si>
    <t>KR0502L (KID'S RAGLAN 0502 H.GREY/BLACK  L)</t>
  </si>
  <si>
    <t>KR0502M (KID'S RAGLAN 0502 H.GREY/BLACK   M)</t>
  </si>
  <si>
    <t>KR0502S (KID'S RAGLAN 0502 H.GREY/BLACK    S)</t>
  </si>
  <si>
    <t>KR0502X (KID'S RAGLAN 0502 H.GREY/BLACK XL)</t>
  </si>
  <si>
    <t>KR0502XS (KID'S RAGLAN 0502 H.GREY/BLACK     XS)</t>
  </si>
  <si>
    <t>Total H.GREY/BLACK (KID'S RAGLAN H.GREY/BLACK)</t>
  </si>
  <si>
    <t>WHITE/BLACK (KID'S RAGLAN WHITE/BLACK)</t>
  </si>
  <si>
    <t>KR0102L (KID'S RAGLAN 0102 WHITE/BLACK  L)</t>
  </si>
  <si>
    <t>KR0102M (KID'S RAGLAN 0102 WHITE/BLACK   M)</t>
  </si>
  <si>
    <t>KR0102S (KID'S RAGLAN 0102 WHITE/BLACK    S)</t>
  </si>
  <si>
    <t>KR0102XS (KID'S RAGLAN 0102 WHITE/BLACK     XS)</t>
  </si>
  <si>
    <t>Total WHITE/BLACK (KID'S RAGLAN WHITE/BLACK)</t>
  </si>
  <si>
    <t>WHITE/RED (KID'S RAGLAN WHITE/RED)</t>
  </si>
  <si>
    <t>KR0110XS (KID'S RAGLAN 0110 WHITE/RED     XS)</t>
  </si>
  <si>
    <t>Total WHITE/RED (KID'S RAGLAN WHITE/RED)</t>
  </si>
  <si>
    <t>WHITE/ROYAL (KID'S RAGLAN WHITE/ROYAL)</t>
  </si>
  <si>
    <t>KR0113XXS (KID'S RAGLAN 0113 WHITE/ROYAL      XXS)</t>
  </si>
  <si>
    <t>Total WHITE/ROYAL (KID'S RAGLAN WHITE/ROYAL)</t>
  </si>
  <si>
    <t>Total RAGLAN (SHAKA KID'S RAGLAN SHIRT)</t>
  </si>
  <si>
    <t>TANKTOP</t>
  </si>
  <si>
    <t>KTT02L (KID'S TANK TOP 01 BLACK  L)</t>
  </si>
  <si>
    <t>KTT02M (KID'S TANK TOP 01 BLACK   M)</t>
  </si>
  <si>
    <t>KTT02S (KID'S TANK TOP 01 BLACK    S)</t>
  </si>
  <si>
    <t>KTT02XS (KID'S TANK TOP 01 BLACK     XS)</t>
  </si>
  <si>
    <t>KTT01L (KID'S TANK TOP 01 WHITE  L)</t>
  </si>
  <si>
    <t>KTT01M (KID'S TANK TOP 01 WHITE   M)</t>
  </si>
  <si>
    <t>KTT01S (KID'S TANK TOP 01 WHITE    S)</t>
  </si>
  <si>
    <t>KTT01XS (KID'S TANK TOP 01 WHITE     XS)</t>
  </si>
  <si>
    <t>Total TANKTOP</t>
  </si>
  <si>
    <t>V/N (SHAKA KID'S V-NECK NECK SHORT SLEEVE T-SHIRT)</t>
  </si>
  <si>
    <t>S/S (SHAKA KID'S V-NECK NECK SHORT SLEEVE T-SHIRT)</t>
  </si>
  <si>
    <t>BLACK (SHAKA KID'S V-NECK NECK BLACK SHORT SLEEVE T-SHIRT)</t>
  </si>
  <si>
    <t>KVS02L (KID'S V-NECK S/S 02 BLACK  L)</t>
  </si>
  <si>
    <t>KVS02M (KID'S V-NECK S/S 02 BLACK   M)</t>
  </si>
  <si>
    <t>KVS02S (KID'S V-NECK S/S 02 BLACK    S)</t>
  </si>
  <si>
    <t>KVS02X (KID'S V-NECK S/S 02 BLACK XL)</t>
  </si>
  <si>
    <t>KVS02XS (KID'S V-NECK S/S 02 BLACK     XS)</t>
  </si>
  <si>
    <t>KVS02XXS (KID'S V-NECK S/S 02 BLACK      XXS)</t>
  </si>
  <si>
    <t>Total BLACK (SHAKA KID'S V-NECK NECK BLACK SHORT SLEEVE T-SHIRT)</t>
  </si>
  <si>
    <t>H.GREY (SHAKA KID'S V-NECK NECK H.GREY SHORT SLEEVE T-SHIRT)</t>
  </si>
  <si>
    <t>KVS05M (KID'S V-NECK S/S 05 H.GREY   M)</t>
  </si>
  <si>
    <t>KVS05S (KID'S V-NECK S/S 05 H.GREY    S)</t>
  </si>
  <si>
    <t>KVS05X (KID'S V-NECK S/S 05 H.GREY XL)</t>
  </si>
  <si>
    <t>Total H.GREY (SHAKA KID'S V-NECK NECK H.GREY SHORT SLEEVE T-SHIRT)</t>
  </si>
  <si>
    <t>K.GREEN (SHAKA KID'S V-NECK NECK KELLY GREEN SHORT SLEEVE T-SHIRT)</t>
  </si>
  <si>
    <t>KVS06S (KID'S V-NECK S/S 06 K.GREEN    S)</t>
  </si>
  <si>
    <t>KVS06X (KID'S V-NECK S/S 06 K.GREEN XL)</t>
  </si>
  <si>
    <t>Total K.GREEN (SHAKA KID'S V-NECK NECK KELLY GREEN SHORT SLEEVE T-SHIRT)</t>
  </si>
  <si>
    <t>NAVY (SHAKA KID'S V-NECK NECK NAVY SHORT SLEEVE T-SHIRT)</t>
  </si>
  <si>
    <t>KVS03L (KID'S V-NECK S/S 03 NAVY  L)</t>
  </si>
  <si>
    <t>KVS03M (KID'S V-NECK S/S 03 NAVY   M)</t>
  </si>
  <si>
    <t>KVS03S (KID'S V-NECK S/S 03 NAVY    S)</t>
  </si>
  <si>
    <t>KVS03X (KID'S V-NECK S/S 03 NAVY XL)</t>
  </si>
  <si>
    <t>Total NAVY (SHAKA KID'S V-NECK NECK NAVY SHORT SLEEVE T-SHIRT)</t>
  </si>
  <si>
    <t>PURPLE (SHAKA KID'S V-NECK NECK PURPLE SHORT SLEEVE T-SHIRT)</t>
  </si>
  <si>
    <t>KVS08L (KID'S V-NECK S/S 08 PURPLE  L)</t>
  </si>
  <si>
    <t>KVS08M (KID'S V-NECK S/S 08 PURPLE   M)</t>
  </si>
  <si>
    <t>KVS08S (KID'S V-NECK S/S 08 PURPLE    S)</t>
  </si>
  <si>
    <t>KVS08X (KID'S V-NECK S/S 08 PURPLE XL)</t>
  </si>
  <si>
    <t>KVS08XS (KID'S V-NECK S/S 08 PURPLE     XS)</t>
  </si>
  <si>
    <t>KVS08XXS (KID'S V-NECK S/S 08 PURPLE      XXS)</t>
  </si>
  <si>
    <t>Total PURPLE (SHAKA KID'S V-NECK NECK PURPLE SHORT SLEEVE T-SHIRT)</t>
  </si>
  <si>
    <t>RED (SHAKA KID'S V-NECK NECK RED SHORT SLEEVE T-SHIRT)</t>
  </si>
  <si>
    <t>KVS10L (KID'S V-NECK S/S 10 RED  L)</t>
  </si>
  <si>
    <t>KVS10M (KID'S V-NECK S/S 10 RED   M)</t>
  </si>
  <si>
    <t>KVS10S (KID'S V-NECK S/S 10 RED    S)</t>
  </si>
  <si>
    <t>KVS10X (KID'S V-NECK S/S 10 RED XL)</t>
  </si>
  <si>
    <t>Total RED (SHAKA KID'S V-NECK NECK RED SHORT SLEEVE T-SHIRT)</t>
  </si>
  <si>
    <t>ROYAL (SHAKA KID'S V-NECK NECK ROYAL BLUE SHORT SLEEVE T-SHIRT)</t>
  </si>
  <si>
    <t>KVS13L (KID'S V-NECK S/S 13 ROYAL  L)</t>
  </si>
  <si>
    <t>KVS13S (KID'S V-NECK S/S 13 ROYAL    S)</t>
  </si>
  <si>
    <t>Total ROYAL (SHAKA KID'S V-NECK NECK ROYAL BLUE SHORT SLEEVE T-SHIRT)</t>
  </si>
  <si>
    <t>TURQUOISE (SHAKA KID'S V-NECK NECK TURQUOISE SHORT SLEEVE T-SHIRT)</t>
  </si>
  <si>
    <t>KVS09L (KID'S V-NECK S/S 09 TURQUOISE  L)</t>
  </si>
  <si>
    <t>KVS09M (KID'S V-NECK S/S 09 TURQUOISE   M)</t>
  </si>
  <si>
    <t>KVS09S (KID'S V-NECK S/S 09 TURQUOISE    S)</t>
  </si>
  <si>
    <t>KVS09X (KID'S V-NECK S/S 09 TURQUOISE XL)</t>
  </si>
  <si>
    <t>Total TURQUOISE (SHAKA KID'S V-NECK NECK TURQUOISE SHORT SLEEVE T-SHIRT)</t>
  </si>
  <si>
    <t>WHITE (SHAKA KID'S V-NECK NECK WHITE SHORT SLEEVE T-SHIRT)</t>
  </si>
  <si>
    <t>KVS01L (KID'S V-NECK S/S 01 WHITE  L)</t>
  </si>
  <si>
    <t>KVS01M (KID'S V-NECK S/S 01 WHITE   M)</t>
  </si>
  <si>
    <t>KVS01S (KID'S V-NECK S/S 01 WHITE    S)</t>
  </si>
  <si>
    <t>KVS01X (KID'S V-NECK S/S 01 WHITE XL)</t>
  </si>
  <si>
    <t>KVS01XS (KID'S V-NECK S/S 01 WHITE     XS)</t>
  </si>
  <si>
    <t>KVS01XXS (KID'S V-NECK S/S 01 WHITE      XXS)</t>
  </si>
  <si>
    <t>Total WHITE (SHAKA KID'S V-NECK NECK WHITE SHORT SLEEVE T-SHIRT)</t>
  </si>
  <si>
    <t>YELLOW (SHAKA KID'S V-NECK NECK YELLOW SHORT SLEEVE T-SHIRT)</t>
  </si>
  <si>
    <t>KVS16L (KID'S V-NECK S/S 16 YELLOW  L)</t>
  </si>
  <si>
    <t>KVS16M (KID'S V-NECK S/S 16 YELLOW   M)</t>
  </si>
  <si>
    <t>KVS16S (KID'S V-NECK S/S 16 YELLOW    S)</t>
  </si>
  <si>
    <t>KVS16X (KID'S V-NECK S/S 16 YELLOW XL)</t>
  </si>
  <si>
    <t>KVS16XS (KID'S V-NECK S/S 16 YELLOW     XS)</t>
  </si>
  <si>
    <t>KVS16XXS (KID'S V-NECK S/S 16 YELLOW      XXS)</t>
  </si>
  <si>
    <t>Total YELLOW (SHAKA KID'S V-NECK NECK YELLOW SHORT SLEEVE T-SHIRT)</t>
  </si>
  <si>
    <t>Total S/S (SHAKA KID'S V-NECK NECK SHORT SLEEVE T-SHIRT)</t>
  </si>
  <si>
    <t>Total V/N (SHAKA KID'S V-NECK NECK SHORT SLEEVE T-SHIRT)</t>
  </si>
  <si>
    <t>Total KID'S (SHAKA KID'S WEAR)</t>
  </si>
  <si>
    <t>MAX HEAVY (SHAKA MAX HEAVY T-SHIRT)</t>
  </si>
  <si>
    <t>BJ (MAX BASEBALL JERSEY)</t>
  </si>
  <si>
    <t>BLACK (MAX BASEBALL JERSEY 02 BLACK)</t>
  </si>
  <si>
    <t>MBJ022X (MAX BASEBALL JERSEY 02 BLACK 2XL)</t>
  </si>
  <si>
    <t>MBJ023X (MAX BASEBALL JERSEY 02 BLACK 3XL)</t>
  </si>
  <si>
    <t>MBJ024X (MAX BASEBALL JERSEY 02 BLACK 4XL)</t>
  </si>
  <si>
    <t>MBJ025X (MAX BASEBALL JERSEY 02 BLACK 5XL)</t>
  </si>
  <si>
    <t>MBJ02L (MAX BASEBALL JERSEY 02 BLACK  L)</t>
  </si>
  <si>
    <t>MBJ02M (MAX BASEBALL JERSEY 02 BLACK   M)</t>
  </si>
  <si>
    <t>MBJ02S (MAX BASEBALL JERSEY 02 BLACK    S)</t>
  </si>
  <si>
    <t>MBJ02XL (MAX BASEBALL JERSEY 02 BLACK 1XL)</t>
  </si>
  <si>
    <t>Total BLACK (MAX BASEBALL JERSEY 02 BLACK)</t>
  </si>
  <si>
    <t>H.GREY (MAX BASEBALL JERSEY 05 H.GREY)</t>
  </si>
  <si>
    <t>MBJ052X (MAX BASEBALL JERSEY 05 H.GREY 2XL)</t>
  </si>
  <si>
    <t>MBJ053X (MAX BASEBALL JERSEY 05 H.GREY 3XL)</t>
  </si>
  <si>
    <t>MBJ05L (MAX BASEBALL JERSEY 05 H.GREY  L)</t>
  </si>
  <si>
    <t>MBJ05M (MAX BASEBALL JERSEY 05 H.GREY   M)</t>
  </si>
  <si>
    <t>MBJ05S (MAX BASEBALL JERSEY 05 H.GREY    S)</t>
  </si>
  <si>
    <t>MBJ05XL (MAX BASEBALL JERSEY 05 H.GREY 1XL)</t>
  </si>
  <si>
    <t>Total H.GREY (MAX BASEBALL JERSEY 05 H.GREY)</t>
  </si>
  <si>
    <t>NAVY (MAX BASEBALL JERSEY 03 NAVY)</t>
  </si>
  <si>
    <t>MBJ032X (MAX BASEBALL JERSEY 03 NAVY 2XL)</t>
  </si>
  <si>
    <t>MBJ033X (MAX BASEBALL JERSEY 03 NAVY 3XL)</t>
  </si>
  <si>
    <t>MBJ03L (MAX BASEBALL JERSEY 03 NAVY  L)</t>
  </si>
  <si>
    <t>MBJ03M (MAX BASEBALL JERSEY 03 NAVY   M)</t>
  </si>
  <si>
    <t>MBJ03S (MAX BASEBALL JERSEY 03 NAVY    S)</t>
  </si>
  <si>
    <t>MBJ03XL (MAX BASEBALL JERSEY 03 NAVY 1XL)</t>
  </si>
  <si>
    <t>Total NAVY (MAX BASEBALL JERSEY 03 NAVY)</t>
  </si>
  <si>
    <t>RED (MAX BASEBALL JERSEY 10 RED)</t>
  </si>
  <si>
    <t>MBJ102X (MAX BASEBALL JERSEY 10 RED 2XL)</t>
  </si>
  <si>
    <t>MBJ103X (MAX BASEBALL JERSEY 10 RED 3XL)</t>
  </si>
  <si>
    <t>MBJ104X (MAX BASEBALL JERSEY 10 RED 4XL)</t>
  </si>
  <si>
    <t>MBJ10L (MAX BASEBALL JERSEY 10 RED  L)</t>
  </si>
  <si>
    <t>MBJ10M (MAX BASEBALL JERSEY 10 RED   M)</t>
  </si>
  <si>
    <t>MBJ10S (MAX BASEBALL JERSEY 10 RED    S)</t>
  </si>
  <si>
    <t>MBJ10XL (MAX BASEBALL JERSEY 10 RED 1XL)</t>
  </si>
  <si>
    <t>Total RED (MAX BASEBALL JERSEY 10 RED)</t>
  </si>
  <si>
    <t>ROYAL (MAX BASEBALL JERSEY 13 ROYAL)</t>
  </si>
  <si>
    <t>MBJ132X (MAX BASEBALL JERSEY 13 ROYAL 2XL)</t>
  </si>
  <si>
    <t>MBJ133X (MAX BASEBALL JERSEY 13 ROYAL 3XL)</t>
  </si>
  <si>
    <t>MBJ134X (MAX BASEBALL JERSEY 13 ROYAL 4XL)</t>
  </si>
  <si>
    <t>MBJ13L (MAX BASEBALL JERSEY 13 ROYAL  L)</t>
  </si>
  <si>
    <t>MBJ13M (MAX BASEBALL JERSEY 13 ROYAL   M)</t>
  </si>
  <si>
    <t>MBJ13S (MAX BASEBALL JERSEY 13 ROYAL    S)</t>
  </si>
  <si>
    <t>MBJ13XL (MAX BASEBALL JERSEY 13 ROYAL 1XL)</t>
  </si>
  <si>
    <t>Total ROYAL (MAX BASEBALL JERSEY 13 ROYAL)</t>
  </si>
  <si>
    <t>WHITE (MAX BASEBALL JERSEY 01 WHITE)</t>
  </si>
  <si>
    <t>MBJ012X (MAX BASEBALL JERSEY 01 WHITE 2XL)</t>
  </si>
  <si>
    <t>MBJ013X (MAX BASEBALL JERSEY 01 WHITE 3XL)</t>
  </si>
  <si>
    <t>MBJ01L (MAX BASEBALL JERSEY 01 WHITE  L)</t>
  </si>
  <si>
    <t>MBJ01M (MAX BASEBALL JERSEY 01 WHITE   M)</t>
  </si>
  <si>
    <t>MBJ01S (MAX BASEBALL JERSEY 01 WHITE    S)</t>
  </si>
  <si>
    <t>MBJ01XL (MAX BASEBALL JERSEY 01 WHITE 1XL)</t>
  </si>
  <si>
    <t>Total WHITE (MAX BASEBALL JERSEY 01 WHITE)</t>
  </si>
  <si>
    <t>Total BJ (MAX BASEBALL JERSEY)</t>
  </si>
  <si>
    <t>I S/S (MAX HEAVYWEIGHT S/S INDIVIDUAL)</t>
  </si>
  <si>
    <t>BLACK (MAX HEAVYWEIGHT S/S INDIVIDUAL BLACK)</t>
  </si>
  <si>
    <t>IMHS023X (MAX HEAVY I S/S 02 BLACK 3XL)</t>
  </si>
  <si>
    <t>Total BLACK (MAX HEAVYWEIGHT S/S INDIVIDUAL BLACK)</t>
  </si>
  <si>
    <t>WHITE (MAX HEAVYWEIGHT S/S INDIVIDUAL WHITE)</t>
  </si>
  <si>
    <t>IMHS013X (MAX HEAVY I S/S 01 WHITE 3XL)</t>
  </si>
  <si>
    <t>IMHS014X (MAX HEAVY I S/S 01 WHITE 4XL)</t>
  </si>
  <si>
    <t>IMHS01L (MAX HEAVY I S/S 01 WHITE   L)</t>
  </si>
  <si>
    <t>IMHS01XL (MAX HEAVY I S/S 01 WHITE 1XL)</t>
  </si>
  <si>
    <t>Total WHITE (MAX HEAVYWEIGHT S/S INDIVIDUAL WHITE)</t>
  </si>
  <si>
    <t>Total I S/S (MAX HEAVYWEIGHT S/S INDIVIDUAL)</t>
  </si>
  <si>
    <t>L/S (SHAKA MAX HEAVY LONG SLEEVE T-SHIRT)</t>
  </si>
  <si>
    <t>BLACK (SHAKA MAX HEAVY BLACK LONG SLEEVE T-SHIRT)</t>
  </si>
  <si>
    <t>MHL022T (MAX HEAVY L/S 02 BLACK 2XT)</t>
  </si>
  <si>
    <t>MHL022X (MAX HEAVY L/S 02 BLACK 2XL)</t>
  </si>
  <si>
    <t>MHL023T (MAX HEAVY L/S 02 BLACK 3XT)</t>
  </si>
  <si>
    <t>MHL023X (MAX HEAVY L/S 02 BLACK 3XL)</t>
  </si>
  <si>
    <t>MHL024T (MAX HEAVY L/S 02 BLACK 4XT)</t>
  </si>
  <si>
    <t>MHL024X (MAX HEAVY L/S 02 BLACK 4XL)</t>
  </si>
  <si>
    <t>MHL025T (MAX HEAVY L/S 02 BLACK 5XT)</t>
  </si>
  <si>
    <t>MHL025X (MAX HEAVY L/S 02 BLACK 5XL)</t>
  </si>
  <si>
    <t>MHL027X (MAX HEAVY L/S 02 BLACK 7XL)</t>
  </si>
  <si>
    <t>MHL02L (MAX HEAVY L/S 02 BLACK  L)</t>
  </si>
  <si>
    <t>MHL02M (MAX HEAVY L/S 02 BLACK   M)</t>
  </si>
  <si>
    <t>MHL02S (MAX HEAVY L/S 02 BLACK    S)</t>
  </si>
  <si>
    <t>MHL02T (MAX HEAVY L/S 02 BLACK 1XT)</t>
  </si>
  <si>
    <t>MHL02XL (MAX HEAVY L/S 02 BLACK 1XL)</t>
  </si>
  <si>
    <t>Total BLACK (SHAKA MAX HEAVY BLACK LONG SLEEVE T-SHIRT)</t>
  </si>
  <si>
    <t>BROWN (SHAKA MAX HEAVY BROWN LONG SLEEVE T-SHIRT)</t>
  </si>
  <si>
    <t>MHL042X (MAX HEAVY L/S 04 BROWN 2XL)</t>
  </si>
  <si>
    <t>MHL043T (MAX HEAVY L/S 04 BROWN 3XT)</t>
  </si>
  <si>
    <t>MHL043X (MAX HEAVY L/S 04 BROWN 3XL)</t>
  </si>
  <si>
    <t>MHL044X (MAX HEAVY L/S 04 BROWN 4XL)</t>
  </si>
  <si>
    <t>MHL045X (MAX HEAVY L/S 04 BROWN 5XL)</t>
  </si>
  <si>
    <t>MHL04L (MAX HEAVY L/S 04 BROWN  L)</t>
  </si>
  <si>
    <t>MHL04M (MAX HEAVY L/S 04 BROWN   M)</t>
  </si>
  <si>
    <t>MHL04S (MAX HEAVY L/S 04 BROWN    S)</t>
  </si>
  <si>
    <t>MHL04T (MAX HEAVY L/S 04 BROWN 1XT)</t>
  </si>
  <si>
    <t>MHL04XL (MAX HEAVY L/S 04 BROWN 1XL)</t>
  </si>
  <si>
    <t>Total BROWN (SHAKA MAX HEAVY BROWN LONG SLEEVE T-SHIRT)</t>
  </si>
  <si>
    <t>C.GREY (SHAKA MAX HEAVY CHARCOAL GREY LONG SLEEVE T-SHIRT)</t>
  </si>
  <si>
    <t>MHL212T (MAX HEAVY L/S 21 C.GREY 2XT)</t>
  </si>
  <si>
    <t>MHL212X (MAX HEAVY L/S 21 C.GREY 2XL)</t>
  </si>
  <si>
    <t>MHL214X (MAX HEAVY L/S 21 C.GREY 4XL)</t>
  </si>
  <si>
    <t>MHL21L (MAX HEAVY L/S 21 C.GREY  L)</t>
  </si>
  <si>
    <t>MHL21M (MAX HEAVY L/S 21 C.GREY   M)</t>
  </si>
  <si>
    <t>MHL21S (MAX HEAVY L/S 21 C.GREY    S)</t>
  </si>
  <si>
    <t>MHL21T (MAX HEAVY L/S 21 C.GREY 1XT)</t>
  </si>
  <si>
    <t>MHL21XL (MAX HEAVY L/S 21 C.GREY 1XL)</t>
  </si>
  <si>
    <t>Total C.GREY (SHAKA MAX HEAVY CHARCOAL GREY LONG SLEEVE T-SHIRT)</t>
  </si>
  <si>
    <t>D.GREY (SHAKA MAX HEAVY DARK GREY LONG SLEEVE T-SHIRT)</t>
  </si>
  <si>
    <t>MHL222T (MAX HEAVY L/S 22 D.GREY 2XT)</t>
  </si>
  <si>
    <t>MHL222X (MAX HEAVY L/S 22 D.GREY 2XL)</t>
  </si>
  <si>
    <t>MHL223X (MAX HEAVY L/S 22 D.GREY 3XL)</t>
  </si>
  <si>
    <t>MHL22L (MAX HEAVY L/S 22 D.GREY  L)</t>
  </si>
  <si>
    <t>MHL22M (MAX HEAVY L/S 22 D.GREY   M)</t>
  </si>
  <si>
    <t>MHL22T (MAX HEAVY L/S 22 D.GREY 1XT)</t>
  </si>
  <si>
    <t>MHL22XL (MAX HEAVY L/S 22 D.GREY 1XL)</t>
  </si>
  <si>
    <t>Total D.GREY (SHAKA MAX HEAVY DARK GREY LONG SLEEVE T-SHIRT)</t>
  </si>
  <si>
    <t>H.GREEN (SHAKA MAX HEAVY H.GREEN LONG SLEEVE T-SHIRT)</t>
  </si>
  <si>
    <t>MHL26XL (MAX HEAVY L/S 26 H.GREEN 1XL)</t>
  </si>
  <si>
    <t>Total H.GREEN (SHAKA MAX HEAVY H.GREEN LONG SLEEVE T-SHIRT)</t>
  </si>
  <si>
    <t>H.GREY (SHAKA MAX HEAVY H.GREY LONG SLEEVE T-SHIRT)</t>
  </si>
  <si>
    <t>MHL052T (MAX HEAVY L/S 05 H.GREY 2XT)</t>
  </si>
  <si>
    <t>MHL052X (MAX HEAVY L/S 05 H.GREY 2XL)</t>
  </si>
  <si>
    <t>MHL053T (MAX HEAVY L/S 05 H.GREY 3XT)</t>
  </si>
  <si>
    <t>MHL053X (MAX HEAVY L/S 05 H.GREY 3XL)</t>
  </si>
  <si>
    <t>MHL054X (MAX HEAVY L/S 05 H.GREY 4XL)</t>
  </si>
  <si>
    <t>MHL055X (MAX HEAVY L/S 05 H.GREY 5XL)</t>
  </si>
  <si>
    <t>MHL05L (MAX HEAVY L/S 05 H.GREY  L)</t>
  </si>
  <si>
    <t>MHL05M (MAX HEAVY L/S 05 H.GREY   M)</t>
  </si>
  <si>
    <t>MHL05S (MAX HEAVY L/S 05 H.GREY    S)</t>
  </si>
  <si>
    <t>MHL05T (MAX HEAVY L/S 05 H.GREY 1XT)</t>
  </si>
  <si>
    <t>MHL05XL (MAX HEAVY L/S 05 H.GREY 1XL)</t>
  </si>
  <si>
    <t>Total H.GREY (SHAKA MAX HEAVY H.GREY LONG SLEEVE T-SHIRT)</t>
  </si>
  <si>
    <t>NAVY (SHAKA MAX HEAVY NAVY LONG SLEEVE T-SHIRT)</t>
  </si>
  <si>
    <t>MHL032T (MAX HEAVY L/S 03 NAVY 2XT)</t>
  </si>
  <si>
    <t>MHL032X (MAX HEAVY L/S 03 NAVY 2XL)</t>
  </si>
  <si>
    <t>MHL033X (MAX HEAVY L/S 03 NAVY 3XL)</t>
  </si>
  <si>
    <t>MHL034T (MAX HEAVY L/S 03 NAVY 4XT)</t>
  </si>
  <si>
    <t>MHL034X (MAX HEAVY L/S 03 NAVY 4XL)</t>
  </si>
  <si>
    <t>MHL035T (MAX HEAVY L/S 03 NAVY 5XT)</t>
  </si>
  <si>
    <t>MHL035X (MAX HEAVY L/S 03 NAVY 5XL)</t>
  </si>
  <si>
    <t>MHL03L (MAX HEAVY L/S 03 NAVY  L)</t>
  </si>
  <si>
    <t>MHL03M (MAX HEAVY L/S 03 NAVY   M)</t>
  </si>
  <si>
    <t>MHL03S (MAX HEAVY L/S 03 NAVY    S)</t>
  </si>
  <si>
    <t>MHL03T (MAX HEAVY L/S 03 NAVY 1XT)</t>
  </si>
  <si>
    <t>MHL03XL (MAX HEAVY L/S 03 NAVY 1XL)</t>
  </si>
  <si>
    <t>Total NAVY (SHAKA MAX HEAVY NAVY LONG SLEEVE T-SHIRT)</t>
  </si>
  <si>
    <t>RED (SHAKA MAX HEAVY RED LONG SLEEVE T-SHIRT)</t>
  </si>
  <si>
    <t>MHL102T (MAX HEAVY L/S 10 RED 2XT)</t>
  </si>
  <si>
    <t>MHL102X (MAX HEAVY L/S 10 RED 2XL)</t>
  </si>
  <si>
    <t>MHL10L (MAX HEAVY L/S 10 RED  L)</t>
  </si>
  <si>
    <t>MHL10M (MAX HEAVY L/S 10 RED   M)</t>
  </si>
  <si>
    <t>MHL10S (MAX HEAVY L/S 10 RED    S)</t>
  </si>
  <si>
    <t>MHL10T (MAX HEAVY L/S 10 RED 1XT)</t>
  </si>
  <si>
    <t>MHL10XL (MAX HEAVY L/S 10 RED 1XL)</t>
  </si>
  <si>
    <t>Total RED (SHAKA MAX HEAVY RED LONG SLEEVE T-SHIRT)</t>
  </si>
  <si>
    <t>ROYAL (SHAKA MAX HEAVY ROYAL BLUE LONG SLEEVE T-SHIRT)</t>
  </si>
  <si>
    <t>MHL13L (MAX HEAVY L/S 13 ROYAL  L)</t>
  </si>
  <si>
    <t>MHL13M (MAX HEAVY L/S 13 ROYAL   M)</t>
  </si>
  <si>
    <t>MHL13S (MAX HEAVY L/S 13 ROYAL    S)</t>
  </si>
  <si>
    <t>MHL13T (MAX HEAVY L/S 13 ROYAL 1XT)</t>
  </si>
  <si>
    <t>MHL13XL (MAX HEAVY L/S 13 ROYAL 1XL)</t>
  </si>
  <si>
    <t>Total ROYAL (SHAKA MAX HEAVY ROYAL BLUE LONG SLEEVE T-SHIRT)</t>
  </si>
  <si>
    <t>WHITE (SHAKA MAX HEAVY WHITE LONG SLEEVE T-SHIRT)</t>
  </si>
  <si>
    <t>MHL012T (MAX HEAVY L/S 01 WHITE 2XT)</t>
  </si>
  <si>
    <t>MHL012X (MAX HEAVY L/S 01 WHITE 2XL)</t>
  </si>
  <si>
    <t>MHL013T (MAX HEAVY L/S 01 WHITE 3XT)</t>
  </si>
  <si>
    <t>MHL013X (MAX HEAVY L/S 01 WHITE 3XL)</t>
  </si>
  <si>
    <t>MHL014X (MAX HEAVY L/S 01 WHITE 4XL)</t>
  </si>
  <si>
    <t>MHL015X (MAX HEAVY L/S 01 WHITE 5XL)</t>
  </si>
  <si>
    <t>MHL017X (MAX HEAVY L/S 01 WHITE 7XL)</t>
  </si>
  <si>
    <t>MHL01L (MAX HEAVY L/S 01 WHITE  L)</t>
  </si>
  <si>
    <t>MHL01M (MAX HEAVY L/S 01 WHITE   M)</t>
  </si>
  <si>
    <t>MHL01S (MAX HEAVY L/S 01 WHITE    S)</t>
  </si>
  <si>
    <t>MHL01T (MAX HEAVY L/S 01 WHITE 1XT)</t>
  </si>
  <si>
    <t>MHL01XL (MAX HEAVY L/S 01 WHITE 1XL)</t>
  </si>
  <si>
    <t>Total WHITE (SHAKA MAX HEAVY WHITE LONG SLEEVE T-SHIRT)</t>
  </si>
  <si>
    <t>Total L/S (SHAKA MAX HEAVY LONG SLEEVE T-SHIRT)</t>
  </si>
  <si>
    <t>S/S (SHAKA MAX HEAVY SHORT SLEEVE T-SHIRT)</t>
  </si>
  <si>
    <t>BLACK (SHAKA MAX HEAVY 02 BLACK SHORT SLEEVE T-SHIRT)</t>
  </si>
  <si>
    <t>MHS022T (MAX HEAVY S/S 02 BLACK 2XT)</t>
  </si>
  <si>
    <t>MHS022X (MAX HEAVY S/S 02 BLACK 2XL)</t>
  </si>
  <si>
    <t>MHS023T (MAX HEAVY S/S 02 BLACK 3XT)</t>
  </si>
  <si>
    <t>MHS023X (MAX HEAVY S/S 02 BLACK 3XL)</t>
  </si>
  <si>
    <t>MHS024T (MAX HEAVY S/S 02 BLACK 4XT)</t>
  </si>
  <si>
    <t>MHS024X (MAX HEAVY S/S 02 BLACK 4XL)</t>
  </si>
  <si>
    <t>MHS025T (MAX HEAVY S/S 02 BLACK 5XT)</t>
  </si>
  <si>
    <t>MHS025X (MAX HEAVY S/S 02 BLACK 5XL)</t>
  </si>
  <si>
    <t>MHS027X (MAX HEAVY S/S 02 BLACK 7XL)</t>
  </si>
  <si>
    <t>MHS02L (MAX HEAVY S/S 02 BLACK  L)</t>
  </si>
  <si>
    <t>MHS02LT (MAX HEAVY S/S 02 BLACK  LT)</t>
  </si>
  <si>
    <t>MHS02M (MAX HEAVY S/S 02 BLACK   M)</t>
  </si>
  <si>
    <t>MHS02S (MAX HEAVY S/S 02 BLACK    S)</t>
  </si>
  <si>
    <t>MHS02T (MAX HEAVY S/S 02 BLACK 1XT)</t>
  </si>
  <si>
    <t>MHS02XL (MAX HEAVY S/S 02 BLACK 1XL)</t>
  </si>
  <si>
    <t>Total BLACK (SHAKA MAX HEAVY 02 BLACK SHORT SLEEVE T-SHIRT)</t>
  </si>
  <si>
    <t>BROWN (SHAKA MAX HEAVY 04 BROWN SHORT SLEEVE T-SHIRT)</t>
  </si>
  <si>
    <t>MHS042T (MAX HEAVY S/S 04 BROWN 2XT)</t>
  </si>
  <si>
    <t>MHS042X (MAX HEAVY S/S 04 BROWN 2XL)</t>
  </si>
  <si>
    <t>MHS043T (MAX HEAVY S/S 04 BROWN 3XT)</t>
  </si>
  <si>
    <t>MHS043X (MAX HEAVY S/S 04 BROWN 3XL)</t>
  </si>
  <si>
    <t>MHS044T (MAX HEAVY S/S 04 BROWN 4XT)</t>
  </si>
  <si>
    <t>MHS044X (MAX HEAVY S/S 04 BROWN 4XL)</t>
  </si>
  <si>
    <t>MHS045T (MAX HEAVY S/S 04 BROWN 5XT)</t>
  </si>
  <si>
    <t>MHS045X (MAX HEAVY S/S 04 BROWN 5XL)</t>
  </si>
  <si>
    <t>MHS047X (MAX HEAVY S/S 04 BROWN 7XL)</t>
  </si>
  <si>
    <t>MHS04L (MAX HEAVY S/S 04 BROWN  L)</t>
  </si>
  <si>
    <t>MHS04M (MAX HEAVY S/S 04 BROWN   M)</t>
  </si>
  <si>
    <t>MHS04S (MAX HEAVY S/S 04 BROWN    S)</t>
  </si>
  <si>
    <t>MHS04T (MAX HEAVY S/S 04 BROWN 1XT)</t>
  </si>
  <si>
    <t>MHS04XL (MAX HEAVY S/S 04 BROWN 1XL)</t>
  </si>
  <si>
    <t>Total BROWN (SHAKA MAX HEAVY 04 BROWN SHORT SLEEVE T-SHIRT)</t>
  </si>
  <si>
    <t>BURGUNDY (SHAKA MAX HEAVY 25 BURGUNDY SHORT SLEEVE T-SHIRT)</t>
  </si>
  <si>
    <t>MHS252T (MAX HEAVY S/S 25 BURGUNDY 2XT)</t>
  </si>
  <si>
    <t>MHS252X (MAX HEAVY S/S 25 BURGUNDY 2XL)</t>
  </si>
  <si>
    <t>MHS253T (MAX HEAVY S/S 25 BURGUNDY 3XT)</t>
  </si>
  <si>
    <t>MHS253X (MAX HEAVY S/S 25 BURGUNDY 3XL)</t>
  </si>
  <si>
    <t>MHS254T (MAX HEAVY S/S 25 BURGUNDY 4XT)</t>
  </si>
  <si>
    <t>MHS254X (MAX HEAVY S/S 25 BURGUNDY 4XL)</t>
  </si>
  <si>
    <t>MHS255T (MAX HEAVY S/S 25 BURGUNDY 5XT)</t>
  </si>
  <si>
    <t>MHS255X (MAX HEAVY S/S 25 BURGUNDY 5XL)</t>
  </si>
  <si>
    <t>MHS257X (MAX HEAVY S/S 25 BURGUNDY 7XL)</t>
  </si>
  <si>
    <t>MHS25L (MAX HEAVY S/S 25 BURGUNDY  L)</t>
  </si>
  <si>
    <t>MHS25LT (MAX HEAVY S/S 25 BURGUNDY  LT)</t>
  </si>
  <si>
    <t>MHS25M (MAX HEAVY S/S 25 BURGUNDY   M)</t>
  </si>
  <si>
    <t>MHS25S (MAX HEAVY S/S 25 BURGUNDY    S)</t>
  </si>
  <si>
    <t>MHS25T (MAX HEAVY S/S 25 BURGUNDY 1XT)</t>
  </si>
  <si>
    <t>MHS25XL (MAX HEAVY S/S 25 BURGUNDY 1XL)</t>
  </si>
  <si>
    <t>Total BURGUNDY (SHAKA MAX HEAVY 25 BURGUNDY SHORT SLEEVE T-SHIRT)</t>
  </si>
  <si>
    <t>C.GREY (SHAKA MAX HEAVY CHARCOAL GREY SHORT SLEEVE T-SHIRT)</t>
  </si>
  <si>
    <t>MHS212T (MAX HEAVY S/S 21 C.GREY 2XT)</t>
  </si>
  <si>
    <t>MHS212X (MAX HEAVY S/S 21 C.GREY 2XL)</t>
  </si>
  <si>
    <t>MHS213T (MAX HEAVY S/S 21 C.GREY 3XT)</t>
  </si>
  <si>
    <t>MHS213X (MAX HEAVY S/S 21 C.GREY 3XL)</t>
  </si>
  <si>
    <t>MHS214T (MAX HEAVY S/S 21 C.GREY 4XT)</t>
  </si>
  <si>
    <t>MHS214X (MAX HEAVY S/S 21 C.GREY 4XL)</t>
  </si>
  <si>
    <t>MHS215T (MAX HEAVY S/S 21 C.GREY 5XT)</t>
  </si>
  <si>
    <t>MHS215X (MAX HEAVY S/S 21 C.GREY 5XL)</t>
  </si>
  <si>
    <t>MHS217X (MAX HEAVY S/S 21 C.GREY 7XL)</t>
  </si>
  <si>
    <t>MHS21L (MAX HEAVY S/S 21 C.GREY  L)</t>
  </si>
  <si>
    <t>MHS21LT (MAX HEAVY S/S 21 C.GREY  LT)</t>
  </si>
  <si>
    <t>MHS21M (MAX HEAVY S/S 21 C.GREY   M)</t>
  </si>
  <si>
    <t>MHS21S (MAX HEAVY S/S 21 C.GREY    S)</t>
  </si>
  <si>
    <t>MHS21T (MAX HEAVY S/S 21 C.GREY 1XT)</t>
  </si>
  <si>
    <t>MHS21XL (MAX HEAVY S/S 21 C.GREY 1XL)</t>
  </si>
  <si>
    <t>Total C.GREY (SHAKA MAX HEAVY CHARCOAL GREY SHORT SLEEVE T-SHIRT)</t>
  </si>
  <si>
    <t>CARDINAL (SHAKA MAX HEAVY 35 CARDINAL SHORT SLEEVE T-SHIRT)</t>
  </si>
  <si>
    <t>MHS352X (MAX HEAVY S/S 35 CARDINAL 2XL)</t>
  </si>
  <si>
    <t>MHS353X (MAX HEAVY S/S 35 CARDINAL 3XL)</t>
  </si>
  <si>
    <t>MHS35L (MAX HEAVY S/S 35 CARDINAL  L)</t>
  </si>
  <si>
    <t>MHS35XL (MAX HEAVY S/S 35 CARDINAL 1XL)</t>
  </si>
  <si>
    <t>Total CARDINAL (SHAKA MAX HEAVY 35 CARDINAL SHORT SLEEVE T-SHIRT)</t>
  </si>
  <si>
    <t>D.GREY (SHAKA MAX HEAVY DARK GREY SHORT SLEEVE T-SHIRT)</t>
  </si>
  <si>
    <t>MHS222T (MAX HEAVY S/S 22 D.GREY 2XT)</t>
  </si>
  <si>
    <t>MHS222X (MAX HEAVY S/S 22 D.GREY 2XL)</t>
  </si>
  <si>
    <t>MHS223T (MAX HEAVY S/S 22 D.GREY 3XT)</t>
  </si>
  <si>
    <t>MHS223X (MAX HEAVY S/S 22 D.GREY 3XL)</t>
  </si>
  <si>
    <t>MHS224T (MAX HEAVY S/S 22 D.GREY 4XT)</t>
  </si>
  <si>
    <t>MHS224X (MAX HEAVY S/S 22 D.GREY 4XL)</t>
  </si>
  <si>
    <t>MHS225T (MAX HEAVY S/S 22 D.GREY 5XT)</t>
  </si>
  <si>
    <t>MHS225X (MAX HEAVY S/S 22 D.GREY 5XL)</t>
  </si>
  <si>
    <t>MHS227X (MAX HEAVY S/S 22 D.GREY 7XL)</t>
  </si>
  <si>
    <t>MHS22L (MAX HEAVY S/S 22 D.GREY  L)</t>
  </si>
  <si>
    <t>MHS22LT (MAX HEAVY S/S 22 D.GREY  LT)</t>
  </si>
  <si>
    <t>MHS22M (MAX HEAVY S/S 22 D.GREY   M)</t>
  </si>
  <si>
    <t>MHS22S (MAX HEAVY S/S 22 D.GREY    S)</t>
  </si>
  <si>
    <t>MHS22T (MAX HEAVY S/S 22 D.GREY 1XT)</t>
  </si>
  <si>
    <t>MHS22XL (MAX HEAVY S/S 22 D.GREY 1XL)</t>
  </si>
  <si>
    <t>Total D.GREY (SHAKA MAX HEAVY DARK GREY SHORT SLEEVE T-SHIRT)</t>
  </si>
  <si>
    <t>GOLD (SHAKA MAX HEAVY 11 GOLD SHORT SLEEVE T-SHIRT)</t>
  </si>
  <si>
    <t>MHS112T (MAX HEAVY S/S 11 GOLD 2XT)</t>
  </si>
  <si>
    <t>MHS112X (MAX HEAVY S/S 11 GOLD 2XL)</t>
  </si>
  <si>
    <t>MHS113X (MAX HEAVY S/S 11 GOLD 3XL)</t>
  </si>
  <si>
    <t>MHS114T (MAX HEAVY S/S 11 GOLD 4XT)</t>
  </si>
  <si>
    <t>MHS115T (MAX HEAVY S/S 11 GOLD 5XT)</t>
  </si>
  <si>
    <t>MHS115X (MAX HEAVY S/S 11 GOLD 5XL)</t>
  </si>
  <si>
    <t>MHS11L (MAX HEAVY S/S 11 GOLD  L)</t>
  </si>
  <si>
    <t>MHS11M (MAX HEAVY S/S 11 GOLD   M)</t>
  </si>
  <si>
    <t>MHS11S (MAX HEAVY S/S 11 GOLD    S)</t>
  </si>
  <si>
    <t>MHS11T (MAX HEAVY S/S 11 GOLD 1XT)</t>
  </si>
  <si>
    <t>MHS11XL (MAX HEAVY S/S 11 GOLD 1XL)</t>
  </si>
  <si>
    <t>Total GOLD (SHAKA MAX HEAVY 11 GOLD SHORT SLEEVE T-SHIRT)</t>
  </si>
  <si>
    <t>H.GREEN (SHAKA MAX HEAVY HUNTER GREEN SHORT SLEEVE T-SHIRT)</t>
  </si>
  <si>
    <t>MHS262T (MAX HEAVY S/S 26 H.GREEN 2XT)</t>
  </si>
  <si>
    <t>MHS262X (MAX HEAVY S/S 26 H.GREEN 2XL)</t>
  </si>
  <si>
    <t>MHS263T (MAX HEAVY S/S 26 H.GREEN 3XT)</t>
  </si>
  <si>
    <t>MHS263X (MAX HEAVY S/S 26 H.GREEN 3XL)</t>
  </si>
  <si>
    <t>MHS264T (MAX HEAVY S/S 26 H.GREEN 4XT)</t>
  </si>
  <si>
    <t>MHS264X (MAX HEAVY S/S 26 H.GREEN 4XL)</t>
  </si>
  <si>
    <t>MHS265T (MAX HEAVY S/S 26 H.GREEN 5XT)</t>
  </si>
  <si>
    <t>MHS265X (MAX HEAVY S/S 26 H.GREEN 5XL)</t>
  </si>
  <si>
    <t>MHS267X (MAX HEAVY S/S 26 H.GREEN 7XL)</t>
  </si>
  <si>
    <t>MHS26L (MAX HEAVY S/S 26 H.GREEN  L)</t>
  </si>
  <si>
    <t>MHS26M (MAX HEAVY S/S 26 H.GREEN   M)</t>
  </si>
  <si>
    <t>MHS26S (MAX HEAVY S/S 26 H.GREEN    S)</t>
  </si>
  <si>
    <t>MHS26T (MAX HEAVY S/S 26 H.GREEN 1XT)</t>
  </si>
  <si>
    <t>MHS26XL (MAX HEAVY S/S 26 H.GREEN 1XL)</t>
  </si>
  <si>
    <t>Total H.GREEN (SHAKA MAX HEAVY HUNTER GREEN SHORT SLEEVE T-SHIRT)</t>
  </si>
  <si>
    <t>H.GREY (SHAKA MAX HEAVY 05 05 H.GREY SHORT SLEEVE T-SHIRT)</t>
  </si>
  <si>
    <t>MHS052T (MAX HEAVY S/S 05 H.GREY 2XT)</t>
  </si>
  <si>
    <t>MHS052X (MAX HEAVY S/S 05 H.GREY 2XL)</t>
  </si>
  <si>
    <t>MHS053T (MAX HEAVY S/S 05 H.GREY 3XT)</t>
  </si>
  <si>
    <t>MHS053X (MAX HEAVY S/S 05 H.GREY 3XL)</t>
  </si>
  <si>
    <t>MHS054T (MAX HEAVY S/S 05 H.GREY 4XT)</t>
  </si>
  <si>
    <t>MHS054X (MAX HEAVY S/S 05 H.GREY 4XL)</t>
  </si>
  <si>
    <t>MHS055T (MAX HEAVY S/S 05 H.GREY 5XT)</t>
  </si>
  <si>
    <t>MHS055X (MAX HEAVY S/S 05 H.GREY 5XL)</t>
  </si>
  <si>
    <t>MHS057X (MAX HEAVY S/S 05 H.GREY 7XL)</t>
  </si>
  <si>
    <t>MHS05L (MAX HEAVY S/S 05 H.GREY  L)</t>
  </si>
  <si>
    <t>MHS05LT (MAX HEAVY S/S 05 H.GREY  LT)</t>
  </si>
  <si>
    <t>MHS05M (MAX HEAVY S/S 05 H.GREY   M)</t>
  </si>
  <si>
    <t>MHS05S (MAX HEAVY S/S 05 H.GREY    S)</t>
  </si>
  <si>
    <t>MHS05T (MAX HEAVY S/S 05 H.GREY 1XT)</t>
  </si>
  <si>
    <t>MHS05XL (MAX HEAVY S/S 05 H.GREY 1XL)</t>
  </si>
  <si>
    <t>Total H.GREY (SHAKA MAX HEAVY 05 05 H.GREY SHORT SLEEVE T-SHIRT)</t>
  </si>
  <si>
    <t>K.GREEN (SHAKA MAX HEAVY 06 K.GREEN SHORT SLEEVE T-SHIRT)</t>
  </si>
  <si>
    <t>MHS062T (MAX HEAVY S/S 06 K.GREEN 2XT)</t>
  </si>
  <si>
    <t>MHS062X (MAX HEAVY S/S 06 K.GREEN 2XL)</t>
  </si>
  <si>
    <t>MHS063X (MAX HEAVY S/S 06 K.GREEN 3XL)</t>
  </si>
  <si>
    <t>MHS064T (MAX HEAVY S/S 06 K.GREEN 4XT)</t>
  </si>
  <si>
    <t>MHS064X (MAX HEAVY S/S 06 K.GREEN 4XL)</t>
  </si>
  <si>
    <t>MHS065T (MAX HEAVY S/S 06 K.GREEN 5XT)</t>
  </si>
  <si>
    <t>MHS065X (MAX HEAVY S/S 06 K.GREEN 5XL)</t>
  </si>
  <si>
    <t>MHS06L (MAX HEAVY S/S 06 K.GREEN  L)</t>
  </si>
  <si>
    <t>MHS06M (MAX HEAVY S/S 06 K.GREEN   M)</t>
  </si>
  <si>
    <t>MHS06S (MAX HEAVY S/S 06 K.GREEN    S)</t>
  </si>
  <si>
    <t>MHS06T (MAX HEAVY S/S 06 K.GREEN 1XT)</t>
  </si>
  <si>
    <t>MHS06X (MAX HEAVY S/S 06 K.GREEN 1XL)</t>
  </si>
  <si>
    <t>Total K.GREEN (SHAKA MAX HEAVY 06 K.GREEN SHORT SLEEVE T-SHIRT)</t>
  </si>
  <si>
    <t>KHAKI (SHAKA MAX HEAVY 20 KHAKI SHORT SLEEVE T-SHIRT)</t>
  </si>
  <si>
    <t>MHS202T (MAX HEAVY S/S 20 KHAKI 2XT)</t>
  </si>
  <si>
    <t>MHS202X (MAX HEAVY S/S 20 KHAKI 2XL)</t>
  </si>
  <si>
    <t>MHS203T (MAX HEAVY S/S 20 KHAKI 3XT)</t>
  </si>
  <si>
    <t>MHS203X (MAX HEAVY S/S 20 KHAKI 3XL)</t>
  </si>
  <si>
    <t>MHS204T (MAX HEAVY S/S 20 KHAKI 4XT)</t>
  </si>
  <si>
    <t>MHS204X (MAX HEAVY S/S 20 KHAKI 4XL)</t>
  </si>
  <si>
    <t>MHS205T (MAX HEAVY S/S 20 KHAKI 5XT)</t>
  </si>
  <si>
    <t>MHS205X (MAX HEAVY S/S 20 KHAKI 5XL)</t>
  </si>
  <si>
    <t>MHS20L (MAX HEAVY S/S 20 KHAKI  L)</t>
  </si>
  <si>
    <t>MHS20M (MAX HEAVY S/S 20 KHAKI   M)</t>
  </si>
  <si>
    <t>MHS20S (MAX HEAVY S/S 20 KHAKI    S)</t>
  </si>
  <si>
    <t>MHS20T (MAX HEAVY S/S 20 KHAKI 1XT)</t>
  </si>
  <si>
    <t>MHS20XL (MAX HEAVY S/S 20 KHAKI 1XL)</t>
  </si>
  <si>
    <t>Total KHAKI (SHAKA MAX HEAVY 20 KHAKI SHORT SLEEVE T-SHIRT)</t>
  </si>
  <si>
    <t>MHS56LT (MAX HEAVY S/S 56 OLIVE  LT)</t>
  </si>
  <si>
    <t>NAVY (SHAKA MAX HEAVY 03 NAVY SHORT SLEEVE T-SHIRT)</t>
  </si>
  <si>
    <t>MHS032T (MAX HEAVY S/S 03 NAVY 2XT)</t>
  </si>
  <si>
    <t>MHS032X (MAX HEAVY S/S 03 NAVY 2XL)</t>
  </si>
  <si>
    <t>MHS033T (MAX HEAVY S/S 03 NAVY 3XT)</t>
  </si>
  <si>
    <t>MHS033X (MAX HEAVY S/S 03 NAVY 3XL)</t>
  </si>
  <si>
    <t>MHS034T (MAX HEAVY S/S 03 NAVY 4XT)</t>
  </si>
  <si>
    <t>MHS034X (MAX HEAVY S/S 03 NAVY 4XL)</t>
  </si>
  <si>
    <t>MHS035T (MAX HEAVY S/S 03 NAVY 5XT)</t>
  </si>
  <si>
    <t>MHS035X (MAX HEAVY S/S 03 NAVY 5XL)</t>
  </si>
  <si>
    <t>MHS037X (MAX HEAVY S/S 03 NAVY 7XL)</t>
  </si>
  <si>
    <t>MHS03L (MAX HEAVY S/S 03 NAVY  L)</t>
  </si>
  <si>
    <t>MHS03LT (MAX HEAVY S/S 03 NAVY  LT)</t>
  </si>
  <si>
    <t>MHS03M (MAX HEAVY S/S 03 NAVY   M)</t>
  </si>
  <si>
    <t>MHS03S (MAX HEAVY S/S 03 NAVY    S)</t>
  </si>
  <si>
    <t>MHS03T (MAX HEAVY S/S 03 NAVY 1XT)</t>
  </si>
  <si>
    <t>MHS03XL (MAX HEAVY S/S 03 NAVY 1XL)</t>
  </si>
  <si>
    <t>Total NAVY (SHAKA MAX HEAVY 03 NAVY SHORT SLEEVE T-SHIRT)</t>
  </si>
  <si>
    <t>OLIVE (S/SLV MAX 56 OLIVE)</t>
  </si>
  <si>
    <t>MHS562T (MAX HEAVY S/S 56 OLIVE 2XT)</t>
  </si>
  <si>
    <t>MHS562X (MAX HEAVY S/S 56 OLIVE 2XL)</t>
  </si>
  <si>
    <t>MHS563T (MAX HEAVY S/S 56 OLIVE 3XT)</t>
  </si>
  <si>
    <t>MHS563X (MAX HEAVY S/S 56 OLIVE 3XL)</t>
  </si>
  <si>
    <t>MHS564T (MAX HEAVY S/S 56 OLIVE 4XT)</t>
  </si>
  <si>
    <t>MHS564X (MAX HEAVY S/S 56 OLIVE 4XL)</t>
  </si>
  <si>
    <t>MHS565T (MAX HEAVY S/S 56 OLIVE 5XT)</t>
  </si>
  <si>
    <t>MHS565X (MAX HEAVY S/S 56 OLIVE 5XL)</t>
  </si>
  <si>
    <t>MHS56L (MAX HEAVY S/S 56 OLIVE  L)</t>
  </si>
  <si>
    <t>MHS56M (MAX HEAVY S/S 56 OLIVE   M)</t>
  </si>
  <si>
    <t>MHS56S (MAX HEAVY S/S 56 OLIVE    S)</t>
  </si>
  <si>
    <t>MHS56T (MAX HEAVY S/S 56 OLIVE 1XT)</t>
  </si>
  <si>
    <t>MHS56XL (MAX HEAVY S/S 56 OLIVE 1XL)</t>
  </si>
  <si>
    <t>Total OLIVE (S/SLV MAX 56 OLIVE)</t>
  </si>
  <si>
    <t>ORANGE (SHAKA MAX HEAVY 15 ORANGE SHORT SLEEVE T-SHIRT)</t>
  </si>
  <si>
    <t>MHS152T (MAX HEAVY S/S 15 ORANGE 2XT)</t>
  </si>
  <si>
    <t>MHS152X (MAX HEAVY S/S 15 ORANGE 2XL)</t>
  </si>
  <si>
    <t>MHS153T (MAX HEAVY S/S 15 ORANGE 3XT)</t>
  </si>
  <si>
    <t>MHS153X (MAX HEAVY S/S 15 ORANGE 3XL)</t>
  </si>
  <si>
    <t>MHS154X (MAX HEAVY S/S 15 ORANGE 4XL)</t>
  </si>
  <si>
    <t>MHS155T (MAX HEAVY S/S 15 ORANGE 5XT)</t>
  </si>
  <si>
    <t>MHS155X (MAX HEAVY S/S 15 ORANGE 5XL)</t>
  </si>
  <si>
    <t>MHS15L (MAX HEAVY S/S 15 ORANGE  L)</t>
  </si>
  <si>
    <t>MHS15M (MAX HEAVY S/S 15 ORANGE   M)</t>
  </si>
  <si>
    <t>MHS15S (MAX HEAVY S/S 15 ORANGE    S)</t>
  </si>
  <si>
    <t>MHS15XL (MAX HEAVY S/S 15 ORANGE 1XL)</t>
  </si>
  <si>
    <t>MHS15XT (MAX HEAVY S/S 15 ORANGE 1XT)</t>
  </si>
  <si>
    <t>Total ORANGE (SHAKA MAX HEAVY 15 ORANGE SHORT SLEEVE T-SHIRT)</t>
  </si>
  <si>
    <t>POWDER PINK (SHAKA MAX HEAVY 44 POWDER PINK SHORT SLEEVE T-SHIRT)</t>
  </si>
  <si>
    <t>MHS442X (MAX HEAVY S/S 44 POWDER PINK 2XL)</t>
  </si>
  <si>
    <t>MHS44L (MAX HEAVY S/S 44 POWDER PINK  L)</t>
  </si>
  <si>
    <t>MHS44M (MAX HEAVY S/S 44 POWDER PINK   M)</t>
  </si>
  <si>
    <t>MHS44S (MAX HEAVY S/S 44 POWDER PINK    S)</t>
  </si>
  <si>
    <t>MHS44XL (MAX HEAVY S/S 44 POWDER PINK 1XL)</t>
  </si>
  <si>
    <t>Total POWDER PINK (SHAKA MAX HEAVY 44 POWDER PINK SHORT SLEEVE T-SHIRT)</t>
  </si>
  <si>
    <t>PURPLE (SHAKA MAX HEAVY 08 PURPLE SHORT SLEEVE T-SHIRT)</t>
  </si>
  <si>
    <t>MHS082T (MAX HEAVY S/S 08 PURPLE 2XT)</t>
  </si>
  <si>
    <t>MHS082X (MAX HEAVY S/S 08 PURPLE 2XL)</t>
  </si>
  <si>
    <t>MHS083T (MAX HEAVY S/S 08 PURPLE 3XT)</t>
  </si>
  <si>
    <t>MHS083X (MAX HEAVY S/S 08 PURPLE 3XL)</t>
  </si>
  <si>
    <t>MHS084T (MAX HEAVY S/S 08 PURPLE 4XT)</t>
  </si>
  <si>
    <t>MHS084X (MAX HEAVY S/S 08 PURPLE 4XL)</t>
  </si>
  <si>
    <t>MHS085X (MAX HEAVY S/S 08 PURPLE 5XL)</t>
  </si>
  <si>
    <t>MHS087X (MAX HEAVY S/S 08 PURPLE 7XL)</t>
  </si>
  <si>
    <t>MHS08L (MAX HEAVY S/S 08 PURPLE  L)</t>
  </si>
  <si>
    <t>MHS08M (MAX HEAVY S/S 08 PURPLE   M)</t>
  </si>
  <si>
    <t>MHS08S (MAX HEAVY S/S 08 PURPLE    S)</t>
  </si>
  <si>
    <t>MHS08T (MAX HEAVY S/S 08 PURPLE 1XT)</t>
  </si>
  <si>
    <t>MHS08XL (MAX HEAVY S/S 08 PURPLE 1XL)</t>
  </si>
  <si>
    <t>Total PURPLE (SHAKA MAX HEAVY 08 PURPLE SHORT SLEEVE T-SHIRT)</t>
  </si>
  <si>
    <t>RED (SHAKA MAX HEAVY 10 RED SHORT SLEEVE T-SHIRT)</t>
  </si>
  <si>
    <t>MHS102T (MAX HEAVY S/S 10 RED 2XT)</t>
  </si>
  <si>
    <t>MHS102X (MAX HEAVY S/S 10 RED 2XL)</t>
  </si>
  <si>
    <t>MHS103T (MAX HEAVY S/S 10 RED 3XT)</t>
  </si>
  <si>
    <t>MHS103X (MAX HEAVY S/S 10 RED 3XL)</t>
  </si>
  <si>
    <t>MHS104T (MAX HEAVY S/S 10 RED 4XT)</t>
  </si>
  <si>
    <t>MHS104X (MAX HEAVY S/S 10 RED 4XL)</t>
  </si>
  <si>
    <t>MHS105T (MAX HEAVY S/S 10 RED 5XT)</t>
  </si>
  <si>
    <t>MHS105X (MAX HEAVY S/S 10 RED 5XL)</t>
  </si>
  <si>
    <t>MHS107X (MAX HEAVY S/S 10 RED 7XL)</t>
  </si>
  <si>
    <t>MHS10L (MAX HEAVY S/S 10 RED  L)</t>
  </si>
  <si>
    <t>MHS10LT (MAX HEAVY S/S 10 RED  LT)</t>
  </si>
  <si>
    <t>MHS10M (MAX HEAVY S/S 10 RED   M)</t>
  </si>
  <si>
    <t>MHS10S (MAX HEAVY S/S 10 RED    S)</t>
  </si>
  <si>
    <t>MHS10T (MAX HEAVY S/S 10 RED 1XT)</t>
  </si>
  <si>
    <t>MHS10XL (MAX HEAVY S/S 10 RED 1XL)</t>
  </si>
  <si>
    <t>Total RED (SHAKA MAX HEAVY 10 RED SHORT SLEEVE T-SHIRT)</t>
  </si>
  <si>
    <t>ROYAL (SHAKA MAX HEAVY 13 ROYAL BLUE SHORT SLEEVE T-SHIRT)</t>
  </si>
  <si>
    <t>MHS132T (MAX HEAVY S/S 13 ROYAL 2XT)</t>
  </si>
  <si>
    <t>MHS132X (MAX HEAVY S/S 13 ROYAL 2XL)</t>
  </si>
  <si>
    <t>MHS133T (MAX HEAVY S/S 13 ROYAL 3XT)</t>
  </si>
  <si>
    <t>MHS133X (MAX HEAVY S/S 13 ROYAL 3XL)</t>
  </si>
  <si>
    <t>MHS134T (MAX HEAVY S/S 13 ROYAL 4XT)</t>
  </si>
  <si>
    <t>MHS134X (MAX HEAVY S/S 13 ROYAL 4XL)</t>
  </si>
  <si>
    <t>MHS135T (MAX HEAVY S/S 13 ROYAL 5XT)</t>
  </si>
  <si>
    <t>MHS135X (MAX HEAVY S/S 13 ROYAL 5XL)</t>
  </si>
  <si>
    <t>MHS137X (MAX HEAVY S/S 13 ROYAL 7XL)</t>
  </si>
  <si>
    <t>MHS13L (MAX HEAVY S/S 13 ROYAL  L)</t>
  </si>
  <si>
    <t>MHS13LT (MAX HEAVY S/S 13 ROYAL  LT)</t>
  </si>
  <si>
    <t>MHS13M (MAX HEAVY S/S 13 ROYAL   M)</t>
  </si>
  <si>
    <t>MHS13SM (MAX HEAVY S/S 13 ROYAL    S)</t>
  </si>
  <si>
    <t>MHS13T (MAX HEAVY S/S 13 ROYAL 1XT)</t>
  </si>
  <si>
    <t>MHS13XL (MAX HEAVY S/S 13 ROYAL 1XL)</t>
  </si>
  <si>
    <t>Total ROYAL (SHAKA MAX HEAVY 13 ROYAL BLUE SHORT SLEEVE T-SHIRT)</t>
  </si>
  <si>
    <t>S.BLUE (SHAKA MAX HEAVY SKY BLUE SHORT SLEEVE T-SHIRT)</t>
  </si>
  <si>
    <t>MHS122T (MAX HEAVY S/S 12 S.BLUE 2XT)</t>
  </si>
  <si>
    <t>MHS122X (MAX HEAVY S/S 12 S.BLUE 2XL)</t>
  </si>
  <si>
    <t>MHS123T (MAX HEAVY S/S 12 S.BLUE 3XT)</t>
  </si>
  <si>
    <t>MHS123X (MAX HEAVY S/S 12 S.BLUE 3XL)</t>
  </si>
  <si>
    <t>MHS124T (MAX HEAVY S/S 12 S.BLUE 4XT)</t>
  </si>
  <si>
    <t>MHS124X (MAX HEAVY S/S 12 S.BLUE 4XL)</t>
  </si>
  <si>
    <t>MHS125T (MAX HEAVY S/S 12 S.BLUE 5XT)</t>
  </si>
  <si>
    <t>MHS125X (MAX HEAVY S/S 12 S.BLUE 5XL)</t>
  </si>
  <si>
    <t>MHS12L (MAX HEAVY S/S 12 S.BLUE  L)</t>
  </si>
  <si>
    <t>MHS12M (MAX HEAVY S/S 12 S.BLUE   M)</t>
  </si>
  <si>
    <t>MHS12S (MAX HEAVY S/S 12 S.BLUE    S)</t>
  </si>
  <si>
    <t>MHS12T (MAX HEAVY S/S 12 S.BLUE 1XT)</t>
  </si>
  <si>
    <t>MHS12XL (MAX HEAVY S/S 12 S.BLUE 1XL)</t>
  </si>
  <si>
    <t>Total S.BLUE (SHAKA MAX HEAVY SKY BLUE SHORT SLEEVE T-SHIRT)</t>
  </si>
  <si>
    <t>TURQUOISE (SHAKA MAX HEAVY 09 TURQUOISE SHORT SLEEVE T-SHIRT)</t>
  </si>
  <si>
    <t>MHS092T (MAX HEAVY S/S 09 TURQUOISE 2XT)</t>
  </si>
  <si>
    <t>MHS092X (MAX HEAVY S/S 09 TURQUOISE 2XL)</t>
  </si>
  <si>
    <t>MHS093T (MAX HEAVY S/S 09 TURQUOISE 3XT)</t>
  </si>
  <si>
    <t>MHS094T (MAX HEAVY S/S 09 TURQUOISE 4XT)</t>
  </si>
  <si>
    <t>MHS095T (MAX HEAVY S/S 09 TURQUOISE 5XT)</t>
  </si>
  <si>
    <t>MHS095X (MAX HEAVY S/S 09 TURQUOISE 5XL)</t>
  </si>
  <si>
    <t>MHS09L (MAX HEAVY S/S 09 TURQUOISE  L)</t>
  </si>
  <si>
    <t>MHS09LT (MAX HEAVY S/S 09 TURQUOISE  LT)</t>
  </si>
  <si>
    <t>MHS09M (MAX HEAVY S/S 09 TURQUOISE   M)</t>
  </si>
  <si>
    <t>MHS09S (MAX HEAVY S/S 09 TURQUOISE    S)</t>
  </si>
  <si>
    <t>MHS09T (MAX HEAVY S/S 09 TURQUOISE 1XT)</t>
  </si>
  <si>
    <t>MHS09XL (MAX HEAVY S/S 09 TURQUOISE 1XL)</t>
  </si>
  <si>
    <t>Total TURQUOISE (SHAKA MAX HEAVY 09 TURQUOISE SHORT SLEEVE T-SHIRT)</t>
  </si>
  <si>
    <t>WHITE (SHAKA MAX HEAVY 01 WHITE SHORT SLEEVE T-SHIRT)</t>
  </si>
  <si>
    <t>MHS012T (MAX HEAVY S/S 01 WHITE 2XT)</t>
  </si>
  <si>
    <t>MHS012X (MAX HEAVY S/S 01 WHITE 2XL)</t>
  </si>
  <si>
    <t>MHS013T (MAX HEAVY S/S 01 WHITE 3XT)</t>
  </si>
  <si>
    <t>MHS013X (MAX HEAVY S/S 01 WHITE 3XL)</t>
  </si>
  <si>
    <t>MHS014T (MAX HEAVY S/S 01 WHITE 4XT)</t>
  </si>
  <si>
    <t>MHS014X (MAX HEAVY S/S 01 WHITE 4XL)</t>
  </si>
  <si>
    <t>MHS015T (MAX HEAVY S/S 01 WHITE 5XT)</t>
  </si>
  <si>
    <t>MHS015X (MAX HEAVY S/S 01 WHITE 5XL)</t>
  </si>
  <si>
    <t>MHS017X (MAX HEAVY S/S 01 WHITE 7XL)</t>
  </si>
  <si>
    <t>MHS01L (MAX HEAVY S/S 01 WHITE  L)</t>
  </si>
  <si>
    <t>MHS01LT (MAX HEAVY S/S 01 WHITE  LT)</t>
  </si>
  <si>
    <t>MHS01M (MAX HEAVY S/S 01 WHITE   M)</t>
  </si>
  <si>
    <t>MHS01S (MAX HEAVY S/S 01 WHITE    S)</t>
  </si>
  <si>
    <t>MHS01T (MAX HEAVY S/S 01 WHITE 1XT)</t>
  </si>
  <si>
    <t>MHS01XL (MAX HEAVY S/S 01 WHITE 1XL)</t>
  </si>
  <si>
    <t>Total WHITE (SHAKA MAX HEAVY 01 WHITE SHORT SLEEVE T-SHIRT)</t>
  </si>
  <si>
    <t>Total S/S (SHAKA MAX HEAVY SHORT SLEEVE T-SHIRT)</t>
  </si>
  <si>
    <t>Total MAX HEAVY (SHAKA MAX HEAVY T-SHIRT)</t>
  </si>
  <si>
    <t>MUSCLE (SHAKA MUSCLE T-SHIRTS)</t>
  </si>
  <si>
    <t>WHITE (MUSCLE T-SHIRTS WHITE T-SHIRTS)</t>
  </si>
  <si>
    <t>MT012XL (MUSCLE T-SHIRTS 01 WHITE 2XL)</t>
  </si>
  <si>
    <t>MT01L (MUSCLE T-SHIRTS 01 WHITE  LG)</t>
  </si>
  <si>
    <t>MT01XL (MUSCLE T-SHIRTS 01 WHITE 1XL)</t>
  </si>
  <si>
    <t>Total WHITE (MUSCLE T-SHIRTS WHITE T-SHIRTS)</t>
  </si>
  <si>
    <t>Total MUSCLE (SHAKA MUSCLE T-SHIRTS)</t>
  </si>
  <si>
    <t>OUTWEAR (SHAKA OUTWEAR)</t>
  </si>
  <si>
    <t>ANORAK WINDBREAKER (ANORAK WINDBREAKER JACKET)</t>
  </si>
  <si>
    <t>BLACK (ANORAK WINDBREAKER BLACK)</t>
  </si>
  <si>
    <t>AWJ022X (ANORAK WINDBREAKER 02 BLACK 2XL)</t>
  </si>
  <si>
    <t>AWJ023X (ANORAK WINDBREAKER 02 BLACK 3XL)</t>
  </si>
  <si>
    <t>AWJ02L (ANORAK WINDBREAKER 02 BLACK  L)</t>
  </si>
  <si>
    <t>AWJ02M (ANORAK WINDBREAKER 02 BLACK   M)</t>
  </si>
  <si>
    <t>AWJ02S (ANORAK WINDBREAKER 02 BLACK    S)</t>
  </si>
  <si>
    <t>AWJ02XL (ANORAK WINDBREAKER 02 BLACK 1XL)</t>
  </si>
  <si>
    <t>Total BLACK (ANORAK WINDBREAKER BLACK)</t>
  </si>
  <si>
    <t>BLACK/CAMO GREEN (ANORAK WINDBREAKER BLACK/CAMO GREEN)</t>
  </si>
  <si>
    <t>AWJ02462X (ANORAK WINDBREAKER 0246 BLACK/CAMO GREEN 2XL)</t>
  </si>
  <si>
    <t>AWJ02463X (ANORAK WINDBREAKER 0246 BLACK/CAMO GREEN 3XL)</t>
  </si>
  <si>
    <t>AWJ0246L (ANORAK WINDBREAKER 0246 BLACK/CAMO GREEN  L)</t>
  </si>
  <si>
    <t>AWJ0246M (ANORAK WINDBREAKER 0246 BLACK/CAMO GREEN   M)</t>
  </si>
  <si>
    <t>AWJ0246S (ANORAK WINDBREAKER 0246 BLACK/CAMO GREEN    S)</t>
  </si>
  <si>
    <t>Total BLACK/CAMO GREEN (ANORAK WINDBREAKER BLACK/CAMO GREEN)</t>
  </si>
  <si>
    <t>BLACK/GREY (ANORAK WINDBREAKER BLACK/GREY)</t>
  </si>
  <si>
    <t>AWJ02222X (ANORAK WINDBREAKER 0222 BLACK/GREY 2XL)</t>
  </si>
  <si>
    <t>AWJ02223X (ANORAK WINDBREAKER 0222 BLACK/GREY 3XL)</t>
  </si>
  <si>
    <t>AWJ0222L (ANORAK WINDBREAKER 0222 BLACK/GREY  L)</t>
  </si>
  <si>
    <t>AWJ0222M (ANORAK WINDBREAKER 0222 BLACK/GREY   M)</t>
  </si>
  <si>
    <t>AWJ0222S (ANORAK WINDBREAKER 0222 BLACK/GREY    S)</t>
  </si>
  <si>
    <t>AWJ0222XL (ANORAK WINDBREAKER 0222 BLACK/GREY 1XL)</t>
  </si>
  <si>
    <t>Total BLACK/GREY (ANORAK WINDBREAKER BLACK/GREY)</t>
  </si>
  <si>
    <t>GREY (ANORAK WINDBREAKER GREY)</t>
  </si>
  <si>
    <t>AWJ22L (ANORAK WINDBREAKER 22 GREY  L)</t>
  </si>
  <si>
    <t>Total GREY (ANORAK WINDBREAKER GREY)</t>
  </si>
  <si>
    <t>WHITE/BLACK (ANORAK WINDBREAKER 0102 WHITE/BLACK)</t>
  </si>
  <si>
    <t>AWJ01022X (ANORAK WINDBREAKER 0102 WHITE/BLACK 2XL)</t>
  </si>
  <si>
    <t>AWJ01023X (ANORAK WINDBREAKER 0102 WHITE/BLACK 3XL)</t>
  </si>
  <si>
    <t>AWJ0102L (ANORAK WINDBREAKER 0102 WHITE/BLACK  L)</t>
  </si>
  <si>
    <t>AWJ0102M (ANORAK WINDBREAKER 0102 WHITE/BLACK   M)</t>
  </si>
  <si>
    <t>AWJ0102S (ANORAK WINDBREAKER 0102 WHITE/BLACK    S)</t>
  </si>
  <si>
    <t>AWJ0102XL (ANORAK WINDBREAKER 0102 WHITE/BLACK 1XL)</t>
  </si>
  <si>
    <t>Total WHITE/BLACK (ANORAK WINDBREAKER 0102 WHITE/BLACK)</t>
  </si>
  <si>
    <t>Total ANORAK WINDBREAKER (ANORAK WINDBREAKER JACKET)</t>
  </si>
  <si>
    <t>BOMBER JACKET (SHAKA BOMBER JACKET)</t>
  </si>
  <si>
    <t>NAVY (SHAKA BOMBER JACKET NAVY)</t>
  </si>
  <si>
    <t>BJ033X (BOMBER JACKET 03 NAVY 3XL)</t>
  </si>
  <si>
    <t>Total NAVY (SHAKA BOMBER JACKET NAVY)</t>
  </si>
  <si>
    <t>OLIVE (SHAKA BOMBER JACKET OLIVE)</t>
  </si>
  <si>
    <t>BJ563X (BOMBER JACKET 56 OLIVE 3XL)</t>
  </si>
  <si>
    <t>Total OLIVE (SHAKA BOMBER JACKET OLIVE)</t>
  </si>
  <si>
    <t>PURPLE (SHAKA BOMBER JACKET PURPLE)</t>
  </si>
  <si>
    <t>BJ082X (BOMBER JACKET 08 PURPLE 2XL)</t>
  </si>
  <si>
    <t>BJ08L (BOMBER JACKET 08 PURPLE  L)</t>
  </si>
  <si>
    <t>BJ08M (BOMBER JACKET 08 PURPLE   M)</t>
  </si>
  <si>
    <t>BJ08S (BOMBER JACKET 08 PURPLE    S)</t>
  </si>
  <si>
    <t>BJ08XL (BOMBER JACKET 08 PURPLE 1XL)</t>
  </si>
  <si>
    <t>Total PURPLE (SHAKA BOMBER JACKET PURPLE)</t>
  </si>
  <si>
    <t>Total BOMBER JACKET (SHAKA BOMBER JACKET)</t>
  </si>
  <si>
    <t>COACH JACKET (SHAKA COACH JACKET)</t>
  </si>
  <si>
    <t>BLACK (SHAKA COACH JACKET BLACK)</t>
  </si>
  <si>
    <t>CJ022X (COACH JACKET 02 BLACK 2XL)</t>
  </si>
  <si>
    <t>CJ023X (COACH JACKET 02 BLACK 3XL)</t>
  </si>
  <si>
    <t>CJ02L (COACH JACKET 02 BLACK  L)</t>
  </si>
  <si>
    <t>CJ02M (COACH JACKET 02 BLACK   M)</t>
  </si>
  <si>
    <t>CJ02S (COACH JACKET 02 BLACK    S)</t>
  </si>
  <si>
    <t>CJ02XL (COACH JACKET 02 BLACK 1XL)</t>
  </si>
  <si>
    <t>Total BLACK (SHAKA COACH JACKET BLACK)</t>
  </si>
  <si>
    <t>BURGUNDY (SHAKA COACH JACKET BURGUNDY)</t>
  </si>
  <si>
    <t>CJ252X (COACH JACKET 25 BURGUNDY 2XL)</t>
  </si>
  <si>
    <t>CJ253X (COACH JACKET 25 BURGUNDY 3XL)</t>
  </si>
  <si>
    <t>CJ25L (COACH JACKET 25 BURGUNDY  L)</t>
  </si>
  <si>
    <t>CJ25M (COACH JACKET 25 BURGUNDY   M)</t>
  </si>
  <si>
    <t>CJ25S (COACH JACKET 25 BURGUNDY    S)</t>
  </si>
  <si>
    <t>CJ25XL (COACH JACKET 25 BURGUNDY 1XL)</t>
  </si>
  <si>
    <t>Total BURGUNDY (SHAKA COACH JACKET BURGUNDY)</t>
  </si>
  <si>
    <t>D.GREY (SHAKA COACH JACKET D.GREY)</t>
  </si>
  <si>
    <t>CJ222X (COACH JACKET 22 D.GREY 2XL)</t>
  </si>
  <si>
    <t>CJ223X (COACH JACKET 22 D.GREY 3XL)</t>
  </si>
  <si>
    <t>CJ22L (COACH JACKET 22 D.GREY  L)</t>
  </si>
  <si>
    <t>CJ22M (COACH JACKET 22 D.GREY   M)</t>
  </si>
  <si>
    <t>CJ22S (COACH JACKET 22 D.GREY    S)</t>
  </si>
  <si>
    <t>CJ22XL (COACH JACKET 22 D.GREY 1XL)</t>
  </si>
  <si>
    <t>Total D.GREY (SHAKA COACH JACKET D.GREY)</t>
  </si>
  <si>
    <t>H.GREEN (SHAKA COACH JACKET H.GREEN)</t>
  </si>
  <si>
    <t>CJ262X (COACH JACKET 26 H.GREEN 2XL)</t>
  </si>
  <si>
    <t>CJ263X (COACH JACKET 26 H.GREEN 3XL)</t>
  </si>
  <si>
    <t>CJ265X (COACH JACKET 26 H.GREEN 5XL)</t>
  </si>
  <si>
    <t>Total H.GREEN (SHAKA COACH JACKET H.GREEN)</t>
  </si>
  <si>
    <t>NAVY (SHAKA COACH JACKET NAVY)</t>
  </si>
  <si>
    <t>CJ032X (COACH JACKET 03 NAVY 2XL)</t>
  </si>
  <si>
    <t>CJ033X (COACH JACKET 03 NAVY 3XL)</t>
  </si>
  <si>
    <t>CJ03L (COACH JACKET 03 NAVY  L)</t>
  </si>
  <si>
    <t>CJ03M (COACH JACKET 03 NAVY   M)</t>
  </si>
  <si>
    <t>CJ03S (COACH JACKET 03 NAVY    S)</t>
  </si>
  <si>
    <t>CJ03XL (COACH JACKET 03 NAVY 1XL)</t>
  </si>
  <si>
    <t>Total NAVY (SHAKA COACH JACKET NAVY)</t>
  </si>
  <si>
    <t>Total COACH JACKET (SHAKA COACH JACKET)</t>
  </si>
  <si>
    <t>VARSITY BOMBER (VARSITY BOMBER JACKET)</t>
  </si>
  <si>
    <t>BLACK (VARSITY BOMBER JACKET BLACK)</t>
  </si>
  <si>
    <t>VBJ022X (VARSITY BOMBER JACKET 02 BLACK 2XL)</t>
  </si>
  <si>
    <t>VBJ023X (VARSITY BOMBER JACKET 02 BLACK 3XL)</t>
  </si>
  <si>
    <t>VBJ02L (VARSITY BOMBER JACKET 02 BLACK  L)</t>
  </si>
  <si>
    <t>VBJ02M (VARSITY BOMBER JACKET 02 BLACK   M)</t>
  </si>
  <si>
    <t>VBJ02S (VARSITY BOMBER JACKET 02 BLACK    S)</t>
  </si>
  <si>
    <t>VBJ02XL (VARSITY BOMBER JACKET 02 BLACK 1XL)</t>
  </si>
  <si>
    <t>Total BLACK (VARSITY BOMBER JACKET BLACK)</t>
  </si>
  <si>
    <t>NAVY (VARSITY BOMBER JACKET NAVY)</t>
  </si>
  <si>
    <t>VBJ032X (VARSITY BOMBER JACKET 03 NAVY 2XL)</t>
  </si>
  <si>
    <t>VBJ033X (VARSITY BOMBER JACKET 03 NAVY 3XL)</t>
  </si>
  <si>
    <t>VBJ03L (VARSITY BOMBER JACKET 03 NAVY  L)</t>
  </si>
  <si>
    <t>VBJ03M (VARSITY BOMBER JACKET 03 NAVY   M)</t>
  </si>
  <si>
    <t>VBJ03S (VARSITY BOMBER JACKET 03 NAVY    S)</t>
  </si>
  <si>
    <t>VBJ03XL (VARSITY BOMBER JACKET 03 NAVY 1XL)</t>
  </si>
  <si>
    <t>Total NAVY (VARSITY BOMBER JACKET NAVY)</t>
  </si>
  <si>
    <t>RED (VARSITY BOMBER JACKET RED)</t>
  </si>
  <si>
    <t>VBJ102X (VARSITY BOMBER JACKET 10 RED 2XL)</t>
  </si>
  <si>
    <t>VBJ103X (VARSITY BOMBER JACKET 10 RED 3XL)</t>
  </si>
  <si>
    <t>VBJ10L (VARSITY BOMBER JACKET 10 RED  L)</t>
  </si>
  <si>
    <t>VBJ10M (VARSITY BOMBER JACKET 10 RED   M)</t>
  </si>
  <si>
    <t>VBJ10S (VARSITY BOMBER JACKET 10 RED    S)</t>
  </si>
  <si>
    <t>VBJ10XL (VARSITY BOMBER JACKET 10 RED 1XL)</t>
  </si>
  <si>
    <t>Total RED (VARSITY BOMBER JACKET RED)</t>
  </si>
  <si>
    <t>ROYAL (VARSITY BOMBER JACKET ROYAL)</t>
  </si>
  <si>
    <t>VBJ132X (VARSITY BOMBER JACKET 13 ROYAL 2XL)</t>
  </si>
  <si>
    <t>VBJ133X (VARSITY BOMBER JACKET 13 ROYAL 3XL)</t>
  </si>
  <si>
    <t>VBJ13L (VARSITY BOMBER JACKET 13 ROYAL  L)</t>
  </si>
  <si>
    <t>VBJ13M (VARSITY BOMBER JACKET 13 ROYAL   M)</t>
  </si>
  <si>
    <t>VBJ13S (VARSITY BOMBER JACKET 13 ROYAL    S)</t>
  </si>
  <si>
    <t>VBJ13XL (VARSITY BOMBER JACKET 13 ROYAL 1XL)</t>
  </si>
  <si>
    <t>Total ROYAL (VARSITY BOMBER JACKET ROYAL)</t>
  </si>
  <si>
    <t>Total VARSITY BOMBER (VARSITY BOMBER JACKET)</t>
  </si>
  <si>
    <t>WINDBREAKER JACKET (SHAKA WINDBREAKER JACKET)</t>
  </si>
  <si>
    <t>BLACK (SHAKA WINDBREAKER JACKET BLACK)</t>
  </si>
  <si>
    <t>WJ022X (WINDBREAKER JACKET 02 BLACK  2XL)</t>
  </si>
  <si>
    <t>WJ023X (WINDBREAKER JACKET 02 BLACK 3XL)</t>
  </si>
  <si>
    <t>WJ02L (WINDBREAKER JACKET 02 BLACK   L)</t>
  </si>
  <si>
    <t>WJ02M (WINDBREAKER JACKET 02 BLACK    M)</t>
  </si>
  <si>
    <t>WJ02XL (WINDBREAKER JACKET 02 BLACK  1XL)</t>
  </si>
  <si>
    <t>Total BLACK (SHAKA WINDBREAKER JACKET BLACK)</t>
  </si>
  <si>
    <t>BLACK/CAMO GREEN (SHAKA WINDBREAKER JACKET BLACK/CAMO GREEN)</t>
  </si>
  <si>
    <t>WJ02462X (WINDBREAKER JACKET 0246 BLACK/CAMO GREEN 2XL)</t>
  </si>
  <si>
    <t>WJ02463X (WINDBREAKER JACKET 0246 BLACK/CAMO GREEN 3XL)</t>
  </si>
  <si>
    <t>WJ0246L (WINDBREAKER JACKET 0246 BLACK/CAMO GREEN  L)</t>
  </si>
  <si>
    <t>WJ0246M (WINDBREAKER JACKET 0246 BLACK/CAMO GREEN   M)</t>
  </si>
  <si>
    <t>WJ0246S (WINDBREAKER JACKET 0246 BLACK/CAMO GREEN    S)</t>
  </si>
  <si>
    <t>WJ0246XL (WINDBREAKER JACKET 0246 BLACK/CAMO GREEN 1XL)</t>
  </si>
  <si>
    <t>Total BLACK/CAMO GREEN (SHAKA WINDBREAKER JACKET BLACK/CAMO GREEN)</t>
  </si>
  <si>
    <t>BLACK/GREY (SHAKA WINDBREAKER JACKET BLACK/GREY)</t>
  </si>
  <si>
    <t>WJ0222XL (WINDBREAKER JACKET 0222 BLACK/GREY 1XL)</t>
  </si>
  <si>
    <t>Total BLACK/GREY (SHAKA WINDBREAKER JACKET BLACK/GREY)</t>
  </si>
  <si>
    <t>CAMO GREEN (SHAKA WINDBREAKER JACKET CAMO GREEN)</t>
  </si>
  <si>
    <t>WJ462X (WINDBREAKER JACKET 46 CAMO GREEN 2XL)</t>
  </si>
  <si>
    <t>WJ46L (WINDBREAKER JACKET 46 CAMO GREEN  L)</t>
  </si>
  <si>
    <t>WJ46M (WINDBREAKER JACKET 46 CAMO GREEN   M)</t>
  </si>
  <si>
    <t>WJ46S (WINDBREAKER JACKET 46 CAMO GREEN     S)</t>
  </si>
  <si>
    <t>WJ46XL (WINDBREAKER JACKET 46 CAMO GREEN 1XL)</t>
  </si>
  <si>
    <t>Total CAMO GREEN (SHAKA WINDBREAKER JACKET CAMO GREEN)</t>
  </si>
  <si>
    <t>GREY/BLACK (SHAKA WINDBREAKER JACKET GREY/BLACK)</t>
  </si>
  <si>
    <t>WJ22022X (WINDBREAKER JACKET 2202 GREY/BLACK 2XL)</t>
  </si>
  <si>
    <t>Total GREY/BLACK (SHAKA WINDBREAKER JACKET GREY/BLACK)</t>
  </si>
  <si>
    <t>WHITE/BLACK (SHAKA WINDBREAKER JACKET WHITE/BLACK)</t>
  </si>
  <si>
    <t>WJ01023X (WINDBREAKER JACKET 0102 WHITE/BLACK 3XL)</t>
  </si>
  <si>
    <t>WJ0102M (WINDBREAKER JACKET 0102 WHITE/BLACK   M)</t>
  </si>
  <si>
    <t>Total WHITE/BLACK (SHAKA WINDBREAKER JACKET WHITE/BLACK)</t>
  </si>
  <si>
    <t>Total WINDBREAKER JACKET (SHAKA WINDBREAKER JACKET)</t>
  </si>
  <si>
    <t>Total OUTWEAR (SHAKA OUTWEAR)</t>
  </si>
  <si>
    <t>POLO (SHAKA POLO SHIRTS)</t>
  </si>
  <si>
    <t>CVC (SHAKA CVC POLO SHIRTS)</t>
  </si>
  <si>
    <t>BLACK (SHAKA CVC POLO SHIRTS BLACK)</t>
  </si>
  <si>
    <t>CP022X (CVC POLO 02 BLACK 2XL)</t>
  </si>
  <si>
    <t>CP023X (CVC POLO 02 BLACK 3XL)</t>
  </si>
  <si>
    <t>CP024X (CVC POLO 02 BLACK 4XL)</t>
  </si>
  <si>
    <t>CP025X (CVC POLO 02 BLACK 5XL)</t>
  </si>
  <si>
    <t>CP02L (CVC POLO 02 BLACK  L)</t>
  </si>
  <si>
    <t>CP02M (CVC POLO 02 BLACK   M)</t>
  </si>
  <si>
    <t>CP02S (CVC POLO 02 BLACK    S)</t>
  </si>
  <si>
    <t>CP02XL (CVC POLO 02 BLACK 1XL)</t>
  </si>
  <si>
    <t>Total BLACK (SHAKA CVC POLO SHIRTS BLACK)</t>
  </si>
  <si>
    <t>BURGUNDY (SHAKA CVC POLO SHIRTS BURGUNDY)</t>
  </si>
  <si>
    <t>CP252X (CVC POLO 25 BURGUNDY 2XL)</t>
  </si>
  <si>
    <t>CP253X (CVC POLO 25 BURGUNDY 3XL)</t>
  </si>
  <si>
    <t>CP254X (CVC POLO 25 BURGUNDY 4XL)</t>
  </si>
  <si>
    <t>CP255X (CVC POLO 25 BURGUNDY 5XL)</t>
  </si>
  <si>
    <t>CP25L (CVC POLO 25 BURGUNDY  L)</t>
  </si>
  <si>
    <t>CP25M (CVC POLO 25 BURGUNDY   M)</t>
  </si>
  <si>
    <t>CP25S (CVC POLO 25 BURGUNDY    S)</t>
  </si>
  <si>
    <t>CP25XL (CVC POLO 25 BURGUNDY 1XL)</t>
  </si>
  <si>
    <t>Total BURGUNDY (SHAKA CVC POLO SHIRTS BURGUNDY)</t>
  </si>
  <si>
    <t>C.GREY (SHAKA CVC POLO SHIRTS C.GREY)</t>
  </si>
  <si>
    <t>CP212X (CVC POLO 21 C.GREY 2XL)</t>
  </si>
  <si>
    <t>CP213X (CVC POLO 21 C.GREY 3XL)</t>
  </si>
  <si>
    <t>CP214X (CVC POLO 21 C.GREY 4XL)</t>
  </si>
  <si>
    <t>CP215X (CVC POLO 21 C.GREY 5XL)</t>
  </si>
  <si>
    <t>CP21L (CVC POLO 21 C.GREY  L)</t>
  </si>
  <si>
    <t>CP21M (CVC POLO 21 C.GREY   M)</t>
  </si>
  <si>
    <t>CP21S (CVC POLO 21 C.GREY    S)</t>
  </si>
  <si>
    <t>CP21XL (CVC POLO 21 C.GREY 1XL)</t>
  </si>
  <si>
    <t>Total C.GREY (SHAKA CVC POLO SHIRTS C.GREY)</t>
  </si>
  <si>
    <t>H.GREEN (SHAKA CVC POLO SHIRTS H.GREEN)</t>
  </si>
  <si>
    <t>CP262X (CVC POLO 26 H.GREEN 2XL)</t>
  </si>
  <si>
    <t>CP263X (CVC POLO 26 H.GREEN 3XL)</t>
  </si>
  <si>
    <t>CP26L (CVC POLO 26 H.GREEN  L)</t>
  </si>
  <si>
    <t>CP26M (CVC POLO 26 H.GREEN   M)</t>
  </si>
  <si>
    <t>Total H.GREEN (SHAKA CVC POLO SHIRTS H.GREEN)</t>
  </si>
  <si>
    <t>H.GREY (SHAKA CVC POLO SHIRTS H.GREY)</t>
  </si>
  <si>
    <t>CP052X (CVC POLO 05 H.GREY 2XL)</t>
  </si>
  <si>
    <t>CP053X (CVC POLO 05 H.GREY 3XL)</t>
  </si>
  <si>
    <t>CP054X (CVC POLO 05 H.GREY 4XL)</t>
  </si>
  <si>
    <t>CP05L (CVC POLO 05 H.GREY  L)</t>
  </si>
  <si>
    <t>CP05M (CVC POLO 05 H.GREY   M)</t>
  </si>
  <si>
    <t>CP05S (CVC POLO 05 H.GREY    S)</t>
  </si>
  <si>
    <t>CP05XL (CVC POLO 05 H.GREY 1XL)</t>
  </si>
  <si>
    <t>Total H.GREY (SHAKA CVC POLO SHIRTS H.GREY)</t>
  </si>
  <si>
    <t>KHAKI (SHAKA CVC POLO SHIRTS KHAKI)</t>
  </si>
  <si>
    <t>CP202X (CVC POLO 20 KHAKI 2XL)</t>
  </si>
  <si>
    <t>CP203X (CVC POLO 20 KHAKI 3XL)</t>
  </si>
  <si>
    <t>CP204X (CVC POLO 20 KHAKI 4XL)</t>
  </si>
  <si>
    <t>CP205X (CVC POLO 20 KHAKI 5XL)</t>
  </si>
  <si>
    <t>CP20L (CVC POLO 20 KHAKI  L)</t>
  </si>
  <si>
    <t>CP20M (CVC POLO 20 KHAKI   M)</t>
  </si>
  <si>
    <t>CP20S (CVC POLO 20 KHAKI    S)</t>
  </si>
  <si>
    <t>CP20XL (CVC POLO 20 KHAKI 1XL)</t>
  </si>
  <si>
    <t>Total KHAKI (SHAKA CVC POLO SHIRTS KHAKI)</t>
  </si>
  <si>
    <t>NAVY (SHAKA CVC POLO SHIRTS NAVY)</t>
  </si>
  <si>
    <t>CP032X (CVC POLO 03 NAVY 2XL)</t>
  </si>
  <si>
    <t>CP033X (CVC POLO 03 NAVY 3XL)</t>
  </si>
  <si>
    <t>CP034X (CVC POLO 03 NAVY 4XL)</t>
  </si>
  <si>
    <t>CP035X (CVC POLO 03 NAVY 5XL)</t>
  </si>
  <si>
    <t>CP03L (CVC POLO 03 NAVY  L)</t>
  </si>
  <si>
    <t>CP03M (CVC POLO 03 NAVY   M)</t>
  </si>
  <si>
    <t>CP03S (CVC POLO 03 NAVY    S)</t>
  </si>
  <si>
    <t>CP03XL (CVC POLO 03 NAVY 1XL)</t>
  </si>
  <si>
    <t>Total NAVY (SHAKA CVC POLO SHIRTS NAVY)</t>
  </si>
  <si>
    <t>RED (SHAKA CVC POLO SHIRTS RED)</t>
  </si>
  <si>
    <t>CP102X (CVC POLO 10 RED 2XL)</t>
  </si>
  <si>
    <t>CP103X (CVC POLO 10 RED 3XL)</t>
  </si>
  <si>
    <t>CP105X (CVC POLO 10 RED 5XL)</t>
  </si>
  <si>
    <t>CP10L (CVC POLO 10 RED  L)</t>
  </si>
  <si>
    <t>CP10M (CVC POLO 10 RED   M)</t>
  </si>
  <si>
    <t>CP10S (CVC POLO 10 RED    S)</t>
  </si>
  <si>
    <t>CP10XL (CVC POLO 10 RED 1XL)</t>
  </si>
  <si>
    <t>Total RED (SHAKA CVC POLO SHIRTS RED)</t>
  </si>
  <si>
    <t>ROYAL (SHAKA CVC POLO SHIRTS ROYAL)</t>
  </si>
  <si>
    <t>CP132X (CVC POLO 13 ROYAL 2XL)</t>
  </si>
  <si>
    <t>CP133X (CVC POLO 13 ROYAL 3XL)</t>
  </si>
  <si>
    <t>CP13L (CVC POLO 13 ROYAL  L)</t>
  </si>
  <si>
    <t>CP13M (CVC POLO 13 ROYAL   M)</t>
  </si>
  <si>
    <t>CP13S (CVC POLO 13 ROYAL    S)</t>
  </si>
  <si>
    <t>CP13XL (CVC POLO 13 ROYAL 1XL)</t>
  </si>
  <si>
    <t>Total ROYAL (SHAKA CVC POLO SHIRTS ROYAL)</t>
  </si>
  <si>
    <t>S.BLUE (SHAKA CVC POLO SHIRTS S.BLUE)</t>
  </si>
  <si>
    <t>CP122X (CVC POLO 12 S.BLUE 2XL)</t>
  </si>
  <si>
    <t>CP12M (CVC POLO 12 S.BLUE   M)</t>
  </si>
  <si>
    <t>CP12S (CVC POLO 12 S.BLUE    S)</t>
  </si>
  <si>
    <t>CP12XL (CVC POLO 12 S.BLUE 1XL)</t>
  </si>
  <si>
    <t>Total S.BLUE (SHAKA CVC POLO SHIRTS S.BLUE)</t>
  </si>
  <si>
    <t>WHITE (SHAKA CVC POLO SHIRTS WHITE)</t>
  </si>
  <si>
    <t>CP012X (CVC POLO 01 WHITE 2XL)</t>
  </si>
  <si>
    <t>CP013X (CVC POLO 01 WHITE 3XL)</t>
  </si>
  <si>
    <t>CP014X (CVC POLO 01 WHITE 4XL)</t>
  </si>
  <si>
    <t>CP01L (CVC POLO 01 WHITE  L)</t>
  </si>
  <si>
    <t>CP01M (CVC POLO 01 WHITE   M)</t>
  </si>
  <si>
    <t>CP01S (CVC POLO 01 WHITE    S)</t>
  </si>
  <si>
    <t>CP01XL (CVC POLO 01 WHITE 1XL)</t>
  </si>
  <si>
    <t>Total WHITE (SHAKA CVC POLO SHIRTS WHITE)</t>
  </si>
  <si>
    <t>Total CVC (SHAKA CVC POLO SHIRTS)</t>
  </si>
  <si>
    <t>Total POLO (SHAKA POLO SHIRTS)</t>
  </si>
  <si>
    <t>RAGLAN (SHAKA RAGLAN STYLE SHIRTS)</t>
  </si>
  <si>
    <t>3/4 (SHAKA RAGLAN 3/4 SLEEVE SHIRTS)</t>
  </si>
  <si>
    <t>BLACK/CAMO.GREEN (RAGLAN 0246 BLACK/CAMO.GREEN)</t>
  </si>
  <si>
    <t>RA02462X (RAGLAN  0246 BLACK/CAMO.GREEN 2XL)</t>
  </si>
  <si>
    <t>RA02463X (RAGLAN  0246 BLACK/CAMO.GREEN 3XL)</t>
  </si>
  <si>
    <t>RA0246L (RAGLAN  0246 BLACK/CAMO.GREEN  L)</t>
  </si>
  <si>
    <t>RA0246M (RAGLAN  0246 BLACK/CAMO.GREEN   M)</t>
  </si>
  <si>
    <t>RA0246S (RAGLAN  0246 BLACK/CAMO.GREEN    S)</t>
  </si>
  <si>
    <t>RA0246XL (RAGLAN  0246 BLACK/CAMO.GREEN 1XL)</t>
  </si>
  <si>
    <t>Total BLACK/CAMO.GREEN (RAGLAN 0246 BLACK/CAMO.GREEN)</t>
  </si>
  <si>
    <t>BLACK/H.GREY (SHAKA RAGLAN 3/4 SLEEVE BLACK/H.GREY)</t>
  </si>
  <si>
    <t>RA02052X (RAGLAN  0205 BLACK/H.GREY 2XL)</t>
  </si>
  <si>
    <t>RA02053X (RAGLAN  0205 BLACK/H.GREY 3XL)</t>
  </si>
  <si>
    <t>RA02054X (RAGLAN  0205 BLACK/H.GREY 4XL)</t>
  </si>
  <si>
    <t>RA02055X (RAGLAN  0205 BLACK/H.GREY 5XL)</t>
  </si>
  <si>
    <t>RA0205L (RAGLAN  0205 BLACK/H.GREY  L)</t>
  </si>
  <si>
    <t>RA0205M (RAGLAN  0205 BLACK/H.GREY   M)</t>
  </si>
  <si>
    <t>RA0205S (RAGLAN  0205 BLACK/H.GREY    S)</t>
  </si>
  <si>
    <t>RA0205XL (RAGLAN  0205 BLACK/H.GREY 1XL)</t>
  </si>
  <si>
    <t>Total BLACK/H.GREY (SHAKA RAGLAN 3/4 SLEEVE BLACK/H.GREY)</t>
  </si>
  <si>
    <t>BLACK/WHITE (SHAKA RAGLAN 3/4 SLEEVE BLACK/WHITE)</t>
  </si>
  <si>
    <t>RA0201L (RAGLAN  0201 BLACK/WHITE  L)</t>
  </si>
  <si>
    <t>RA0201M (RAGLAN  0201 BLACK/WHITE   M)</t>
  </si>
  <si>
    <t>RA0201S (RAGLAN  0201 BLACK/WHITE    S)</t>
  </si>
  <si>
    <t>RA0201XL (RAGLAN  0201 BLACK/WHITE 1XL)</t>
  </si>
  <si>
    <t>Total BLACK/WHITE (SHAKA RAGLAN 3/4 SLEEVE BLACK/WHITE)</t>
  </si>
  <si>
    <t>C.GREY/BLACK (SHAKA RAGLAN 3/4 SLEEVE C.GREY/BLACK)</t>
  </si>
  <si>
    <t>RA21022X (RAGLAN  2102 C.GREY/BLACK 2XL)</t>
  </si>
  <si>
    <t>RA21023X (RAGLAN  2102 C.GREY/BLACK 3XL)</t>
  </si>
  <si>
    <t>RA21024X (RAGLAN  2102 C.GREY/BLACK 4XL)</t>
  </si>
  <si>
    <t>RA21025X (RAGLAN  2102 C.GREY/BLACK 5XL)</t>
  </si>
  <si>
    <t>RA2102L (RAGLAN  2102 C.GREY/BLACK  L)</t>
  </si>
  <si>
    <t>RA2102M (RAGLAN  2102 C.GREY/BLACK   M)</t>
  </si>
  <si>
    <t>RA2102S (RAGLAN  2102 C.GREY/BLACK    S)</t>
  </si>
  <si>
    <t>RA2102XL (RAGLAN  2102 C.GREY/BLACK 1XL)</t>
  </si>
  <si>
    <t>Total C.GREY/BLACK (SHAKA RAGLAN 3/4 SLEEVE C.GREY/BLACK)</t>
  </si>
  <si>
    <t>CAMO.GREEN/BLACK (RAGLAN 4602 CAMO.GREEN/BLACK)</t>
  </si>
  <si>
    <t>RA46022X (RAGLAN  4602 CAMO.GREEN/BLACK 2XL)</t>
  </si>
  <si>
    <t>RA46023X (RAGLAN  4602 CAMO.GREEN/BLACK 3XL)</t>
  </si>
  <si>
    <t>RA4602L (RAGLAN  4602 CAMO.GREEN/BLACK  L)</t>
  </si>
  <si>
    <t>RA4602M (RAGLAN  4602 CAMO.GREEN/BLACK   M)</t>
  </si>
  <si>
    <t>RA4602S (RAGLAN  4602 CAMO.GREEN/BLACK    S)</t>
  </si>
  <si>
    <t>RA4602XL (RAGLAN  4602 CAMO.GREEN/BLACK 1XL)</t>
  </si>
  <si>
    <t>Total CAMO.GREEN/BLACK (RAGLAN 4602 CAMO.GREEN/BLACK)</t>
  </si>
  <si>
    <t>H.GREY/BLACK (SHAKA RAGLAN 3/4 SLEEVE H.GREY/BLACK)</t>
  </si>
  <si>
    <t>RA05022X (RAGLAN  0502 H.GREY/BLACK 2XL)</t>
  </si>
  <si>
    <t>RA05023X (RAGLAN  0502 H.GREY/BLACK 3XL)</t>
  </si>
  <si>
    <t>RA05024X (RAGLAN  0502 H.GREY/BLACK 4XL)</t>
  </si>
  <si>
    <t>RA05025X (RAGLAN  0502 H.GREY/BLACK 5XL)</t>
  </si>
  <si>
    <t>RA0502L (RAGLAN  0502 H.GREY/BLACK  L)</t>
  </si>
  <si>
    <t>RA0502M (RAGLAN  0502 H.GREY/BLACK   M)</t>
  </si>
  <si>
    <t>RA0502S (RAGLAN  0502 H.GREY/BLACK    S)</t>
  </si>
  <si>
    <t>RA0502XL (RAGLAN  0502 H.GREY/BLACK 1XL)</t>
  </si>
  <si>
    <t>Total H.GREY/BLACK (SHAKA RAGLAN 3/4 SLEEVE H.GREY/BLACK)</t>
  </si>
  <si>
    <t>H.GREY/BURGUNDY (SHAKA RAGLAN 3/4 SLEEVE H.GREY/BURGUNDY)</t>
  </si>
  <si>
    <t>RA05252X (RAGLAN  0525 H.GREY/BURGUNDY 2XL)</t>
  </si>
  <si>
    <t>RA05253X (RAGLAN  0525 H.GREY/BURGUNDY 3XL)</t>
  </si>
  <si>
    <t>RA05254X (RAGLAN  0525 H.GREY/BURGUNDY 4XL)</t>
  </si>
  <si>
    <t>RA05255X (RAGLAN  0525 H.GREY/BURGUNDY 5XL)</t>
  </si>
  <si>
    <t>RA0525L (RAGLAN  0525 H.GREY/BURGUNDY  L)</t>
  </si>
  <si>
    <t>RA0525M (RAGLAN  0525 H.GREY/BURGUNDY   M)</t>
  </si>
  <si>
    <t>RA0525XL (RAGLAN  0525 H.GREY/BURGUNDY 1XL)</t>
  </si>
  <si>
    <t>Total H.GREY/BURGUNDY (SHAKA RAGLAN 3/4 SLEEVE H.GREY/BURGUNDY)</t>
  </si>
  <si>
    <t>H.GREY/NAVY (SHAKA RAGLAN 3/4 SLEEVE H.GREY/NAVY)</t>
  </si>
  <si>
    <t>RA05032X (RAGLAN  0503 H.GREY/NAVY 2XL)</t>
  </si>
  <si>
    <t>RA05033X (RAGLAN  0503 H.GREY/NAVY 3XL)</t>
  </si>
  <si>
    <t>RA05034X (RAGLAN  0503 H.GREY/NAVY 4XL)</t>
  </si>
  <si>
    <t>RA0503L (RAGLAN  0503 H.GREY/NAVY  L)</t>
  </si>
  <si>
    <t>RA0503M (RAGLAN  0503 H.GREY/NAVY   M)</t>
  </si>
  <si>
    <t>RA0503S (RAGLAN  0503 H.GREY/NAVY    S)</t>
  </si>
  <si>
    <t>RA0503XL (RAGLAN  0503 H.GREY/NAVY 1XL)</t>
  </si>
  <si>
    <t>Total H.GREY/NAVY (SHAKA RAGLAN 3/4 SLEEVE H.GREY/NAVY)</t>
  </si>
  <si>
    <t>H.GREY/RED (SHAKA RAGLAN 3/4 SLEEVE H.GREY/RED)</t>
  </si>
  <si>
    <t>RA05102X (RAGLAN  0510 H.GREY/RED 2XL)</t>
  </si>
  <si>
    <t>RA05103X (RAGLAN  0510 H.GREY/RED 3XL)</t>
  </si>
  <si>
    <t>RA0510L (RAGLAN  0510 H.GREY/RED  L)</t>
  </si>
  <si>
    <t>RA0510M (RAGLAN  0510 H.GREY/RED   M)</t>
  </si>
  <si>
    <t>RA0510S (RAGLAN  0510 H.GREY/RED    S)</t>
  </si>
  <si>
    <t>RA0510XL (RAGLAN  0510 H.GREY/RED 1XL)</t>
  </si>
  <si>
    <t>Total H.GREY/RED (SHAKA RAGLAN 3/4 SLEEVE H.GREY/RED)</t>
  </si>
  <si>
    <t>H.GREY/ROYAL (SHAKA RAGLAN 3/4 SLEEVE H.GREY/ROYAL)</t>
  </si>
  <si>
    <t>RA05132X (RAGLAN  0513 H.GREY/ROYAL 2XL)</t>
  </si>
  <si>
    <t>RA05133X (RAGLAN  0513 H.GREY/ROYAL 3XL)</t>
  </si>
  <si>
    <t>RA0513L (RAGLAN  0513 H.GREY/ROYAL  L)</t>
  </si>
  <si>
    <t>RA0513M (RAGLAN  0513 H.GREY/ROYAL   M)</t>
  </si>
  <si>
    <t>RA0513S (RAGLAN  0513 H.GREY/ROYAL    S)</t>
  </si>
  <si>
    <t>RA0513XL (RAGLAN  0513 H.GREY/ROYAL 1XL)</t>
  </si>
  <si>
    <t>Total H.GREY/ROYAL (SHAKA RAGLAN 3/4 SLEEVE H.GREY/ROYAL)</t>
  </si>
  <si>
    <t>OLIVE/CAMO.GREEN (RAGLAN 5646 OLIVE/CAMO.GREEN)</t>
  </si>
  <si>
    <t>RA56462X (RAGLAN  5646 OLIVE/CAMO.GREEN 2XL)</t>
  </si>
  <si>
    <t>RA5646L (RAGLAN  5646 OLIVE/CAMO.GREEN  L)</t>
  </si>
  <si>
    <t>RA5646XL (RAGLAN  5646 OLIVE/CAMO.GREEN 1XL)</t>
  </si>
  <si>
    <t>Total OLIVE/CAMO.GREEN (RAGLAN 5646 OLIVE/CAMO.GREEN)</t>
  </si>
  <si>
    <t>WHITE/BLACK (SHAKA RAGLAN 3/4 SLEEVE WHITE/BLACK)</t>
  </si>
  <si>
    <t>RA01022X (RAGLAN  0102 WHITE/BLACK 2XL)</t>
  </si>
  <si>
    <t>RA01023X (RAGLAN  0102 WHITE/BLACK 3XL)</t>
  </si>
  <si>
    <t>RA01024X (RAGLAN  0102 WHITE/BLACK 4XL)</t>
  </si>
  <si>
    <t>RA01025X (RAGLAN  0102 WHITE/BLACK 5XL)</t>
  </si>
  <si>
    <t>RA0102L (RAGLAN  0102 WHITE/BLACK  L)</t>
  </si>
  <si>
    <t>RA0102M (RAGLAN  0102 WHITE/BLACK   M)</t>
  </si>
  <si>
    <t>RA0102S (RAGLAN  0102 WHITE/BLACK    S)</t>
  </si>
  <si>
    <t>RA0102XL (RAGLAN  0102 WHITE/BLACK 1XL)</t>
  </si>
  <si>
    <t>Total WHITE/BLACK (SHAKA RAGLAN 3/4 SLEEVE WHITE/BLACK)</t>
  </si>
  <si>
    <t>WHITE/BURGUNDY (SHAKA RAGLAN 3/4 SLEEVE WHITE/BURGUNDY)</t>
  </si>
  <si>
    <t>RA01252X (RAGLAN  0125 WHITE/BURGUNDY 2XL)</t>
  </si>
  <si>
    <t>RA01253X (RAGLAN  0125 WHITE/BURGUNDY 3XL)</t>
  </si>
  <si>
    <t>RA01254X (RAGLAN  0125 WHITE/BURGUNDY 4XL)</t>
  </si>
  <si>
    <t>RA0125L (RAGLAN  0125 WHITE/BURGUNDY  L)</t>
  </si>
  <si>
    <t>RA0125M (RAGLAN  0125 WHITE/BURGUNDY   M)</t>
  </si>
  <si>
    <t>RA0125S (RAGLAN  0125 WHITE/BURGUNDY    S)</t>
  </si>
  <si>
    <t>RA0125XL (RAGLAN  0125 WHITE/BURGUNDY 1XL)</t>
  </si>
  <si>
    <t>Total WHITE/BURGUNDY (SHAKA RAGLAN 3/4 SLEEVE WHITE/BURGUNDY)</t>
  </si>
  <si>
    <t>WHITE/CAMO.GREEN (RAGLAN 0146 WHITE/CAMO.GREEN)</t>
  </si>
  <si>
    <t>RA01462X (RAGLAN  0146 WHITE/CAMO.GREEN 2XL)</t>
  </si>
  <si>
    <t>RA01463X (RAGLAN  0146 WHITE/CAMO.GREEN 3XL)</t>
  </si>
  <si>
    <t>RA0146L (RAGLAN  0146 WHITE/CAMO.GREEN  L)</t>
  </si>
  <si>
    <t>RA0146M (RAGLAN  0146 WHITE/CAMO.GREEN   M)</t>
  </si>
  <si>
    <t>RA0146S (RAGLAN  0146 WHITE/CAMO.GREEN    S)</t>
  </si>
  <si>
    <t>RA0146XL (RAGLAN  0146 WHITE/CAMO.GREEN 1XL)</t>
  </si>
  <si>
    <t>Total WHITE/CAMO.GREEN (RAGLAN 0146 WHITE/CAMO.GREEN)</t>
  </si>
  <si>
    <t>WHITE/CAMO.GREY (RAGLAN 0145 WHITE/CAMO.GREY)</t>
  </si>
  <si>
    <t>RA01452X (RAGLAN 0145 WHITE/CAMO.GREY 2XL)</t>
  </si>
  <si>
    <t>RA0145L (RAGLAN 0145 WHITE/CAMO.GREY  L)</t>
  </si>
  <si>
    <t>RA0145M (RAGLAN 0145 WHITE/CAMO.GREY   M)</t>
  </si>
  <si>
    <t>RA0145S (RAGLAN 0145 WHITE/CAMO.GREY    S)</t>
  </si>
  <si>
    <t>RA0145XL (RAGLAN 0145 WHITE/CAMO.GREY 1XL)</t>
  </si>
  <si>
    <t>Total WHITE/CAMO.GREY (RAGLAN 0145 WHITE/CAMO.GREY)</t>
  </si>
  <si>
    <t>WHITE/K.GREEN (SHAKA RAGLAN 3/4 SLEEVE WHITE/K.GREEN)</t>
  </si>
  <si>
    <t>RA01062X (RAGLAN  0106 WHITE/K.GREEN 2XL)</t>
  </si>
  <si>
    <t>RA01063X (RAGLAN  0106 WHITE/K.GREEN 3XL)</t>
  </si>
  <si>
    <t>RA0106L (RAGLAN  0106 WHITE/K.GREEN  L)</t>
  </si>
  <si>
    <t>RA0106M (RAGLAN  0106 WHITE/K.GREEN   M)</t>
  </si>
  <si>
    <t>RA0106S (RAGLAN  0106 WHITE/K.GREEN    S)</t>
  </si>
  <si>
    <t>RA0106XL (RAGLAN  0106 WHITE/K.GREEN 1XL)</t>
  </si>
  <si>
    <t>Total WHITE/K.GREEN (SHAKA RAGLAN 3/4 SLEEVE WHITE/K.GREEN)</t>
  </si>
  <si>
    <t>WHITE/NAVY (SHAKA RAGLAN 3/4 SLEEVE WHITE/NAVY)</t>
  </si>
  <si>
    <t>RA01032X (RAGLAN  0103 WHITE/NAVY 2XL)</t>
  </si>
  <si>
    <t>RA01033X (RAGLAN  0103 WHITE/NAVY 3XL)</t>
  </si>
  <si>
    <t>RA01034X (RAGLAN  0103 WHITE/NAVY 4XL)</t>
  </si>
  <si>
    <t>RA01035X (RAGLAN  0103 WHITE/NAVY 5XL)</t>
  </si>
  <si>
    <t>RA0103L (RAGLAN  0103 WHITE/NAVY  L)</t>
  </si>
  <si>
    <t>RA0103M (RAGLAN  0103 WHITE/NAVY   M)</t>
  </si>
  <si>
    <t>RA0103S (RAGLAN  0103 WHITE/NAVY    S)</t>
  </si>
  <si>
    <t>RA0103XL (RAGLAN  0103 WHITE/NAVY 1XL)</t>
  </si>
  <si>
    <t>Total WHITE/NAVY (SHAKA RAGLAN 3/4 SLEEVE WHITE/NAVY)</t>
  </si>
  <si>
    <t>WHITE/RED (SHAKA RAGLAN 3/4 SLEEVE WHITE/RED)</t>
  </si>
  <si>
    <t>RA01102X (RAGLAN  0110 WHITE/RED 2XL)</t>
  </si>
  <si>
    <t>RA01103X (RAGLAN  0110 WHITE/RED 3XL)</t>
  </si>
  <si>
    <t>RA01104X (RAGLAN  0110 WHITE/RED 4XL)</t>
  </si>
  <si>
    <t>RA01105X (RAGLAN  0110 WHITE/RED 5XL)</t>
  </si>
  <si>
    <t>RA0110L (RAGLAN  0110 WHITE/RED  L)</t>
  </si>
  <si>
    <t>RA0110M (RAGLAN  0110 WHITE/RED   M)</t>
  </si>
  <si>
    <t>RA0110S (RAGLAN  0110 WHITE/RED    S)</t>
  </si>
  <si>
    <t>RA0110XL (RAGLAN  0110 WHITE/RED 1XL)</t>
  </si>
  <si>
    <t>Total WHITE/RED (SHAKA RAGLAN 3/4 SLEEVE WHITE/RED)</t>
  </si>
  <si>
    <t>WHITE/ROYAL (SHAKA RAGLAN 3/4 SLEEVE WHITE/ROYAL)</t>
  </si>
  <si>
    <t>RA01132X (RAGLAN  0113 WHITE/ROYAL 2XL)</t>
  </si>
  <si>
    <t>RA01133X (RAGLAN  0113 WHITE/ROYAL 3XL)</t>
  </si>
  <si>
    <t>RA0113L (RAGLAN  0113 WHITE/ROYAL  L)</t>
  </si>
  <si>
    <t>RA0113M (RAGLAN  0113 WHITE/ROYAL   M)</t>
  </si>
  <si>
    <t>RA0113S (RAGLAN  0113 WHITE/ROYAL    S)</t>
  </si>
  <si>
    <t>RA0113XL (RAGLAN  0113 WHITE/ROYAL 1XL)</t>
  </si>
  <si>
    <t>Total WHITE/ROYAL (SHAKA RAGLAN 3/4 SLEEVE WHITE/ROYAL)</t>
  </si>
  <si>
    <t>Total 3/4 (SHAKA RAGLAN 3/4 SLEEVE SHIRTS)</t>
  </si>
  <si>
    <t>Total RAGLAN (SHAKA RAGLAN STYLE SHIRTS)</t>
  </si>
  <si>
    <t>RETRO HEAVY (RETRO HEAVY T-SHIRTS)</t>
  </si>
  <si>
    <t>S/S (RETRO HEAVY SHORT SLEEVE T-SHIRT)</t>
  </si>
  <si>
    <t>BLACK (RETRO HEAVY SHORT SLEEVE T-SHIRTS BLACK)</t>
  </si>
  <si>
    <t>RHS022X (RETRO HEAVY S/S 02 BLACK 2XL)</t>
  </si>
  <si>
    <t>RHS023X (RETRO HEAVY S/S 02 BLACK 3XL)</t>
  </si>
  <si>
    <t>RHS024X (RETRO HEAVY S/S 02 BLACK 4XL)</t>
  </si>
  <si>
    <t>RHS025X (RETRO HEAVY S/S 02 BLACK 5XL)</t>
  </si>
  <si>
    <t>RHS02L (RETRO HEAVY S/S 02 BLACK  L)</t>
  </si>
  <si>
    <t>RHS02M (RETRO HEAVY S/S 02 BLACK   M)</t>
  </si>
  <si>
    <t>RHS02S (RETRO HEAVY S/S 02 BLACK    S)</t>
  </si>
  <si>
    <t>RHS02XL (RETRO HEAVY S/S 02 BLACK 1XL)</t>
  </si>
  <si>
    <t>Total BLACK (RETRO HEAVY SHORT SLEEVE T-SHIRTS BLACK)</t>
  </si>
  <si>
    <t>D.GREY (RETRO HEAVY SHORT SLEEVE T-SHIRTS D.GREY)</t>
  </si>
  <si>
    <t>RHS222X (RETRO HEAVY S/S 22 D.GREY 2XL)</t>
  </si>
  <si>
    <t>RHS22L (RETRO HEAVY S/S 22 D.GREY  L)</t>
  </si>
  <si>
    <t>RHS22M (RETRO HEAVY S/S 22 D.GREY   M)</t>
  </si>
  <si>
    <t>RHS22S (RETRO HEAVY S/S 22 D.GREY    S)</t>
  </si>
  <si>
    <t>RHS22XL (RETRO HEAVY S/S 22 D.GREY 1XL)</t>
  </si>
  <si>
    <t>Total D.GREY (RETRO HEAVY SHORT SLEEVE T-SHIRTS D.GREY)</t>
  </si>
  <si>
    <t>GREEN (RETRO HEAVY SHORT SLEEVE T-SHIRTS GREEN)</t>
  </si>
  <si>
    <t>RHS262X (RETRO HEAVY S/S 26 GREEN 2XL)</t>
  </si>
  <si>
    <t>RHS26L (RETRO HEAVY S/S 26 GREEN  L)</t>
  </si>
  <si>
    <t>RHS26M (RETRO HEAVY S/S 26 GREEN   M)</t>
  </si>
  <si>
    <t>RHS26S (RETRO HEAVY S/S 26 GREEN    S)</t>
  </si>
  <si>
    <t>RHS26XL (RETRO HEAVY S/S 26 GREEN 1XL)</t>
  </si>
  <si>
    <t>Total GREEN (RETRO HEAVY SHORT SLEEVE T-SHIRTS GREEN)</t>
  </si>
  <si>
    <t>NAVY (RETRO HEAVY SHORT SLEEVE T-SHIRTS NAVY)</t>
  </si>
  <si>
    <t>RHS032X (RETRO HEAVY S/S 03 NAVY 2XL)</t>
  </si>
  <si>
    <t>RHS033X (RETRO HEAVY S/S 03 NAVY 3XL)</t>
  </si>
  <si>
    <t>RHS034X (RETRO HEAVY S/S 03 NAVY 4XL)</t>
  </si>
  <si>
    <t>RHS03L (RETRO HEAVY S/S 03 NAVY  L)</t>
  </si>
  <si>
    <t>RHS03M (RETRO HEAVY S/S 03 NAVY   M)</t>
  </si>
  <si>
    <t>RHS03S (RETRO HEAVY S/S 03 NAVY    S)</t>
  </si>
  <si>
    <t>RHS03XL (RETRO HEAVY S/S 03 NAVY 1XL)</t>
  </si>
  <si>
    <t>Total NAVY (RETRO HEAVY SHORT SLEEVE T-SHIRTS NAVY)</t>
  </si>
  <si>
    <t>RED (RETRO HEAVY SHORT SLEEVE T-SHIRTS RED)</t>
  </si>
  <si>
    <t>RHS102X (RETRO HEAVY S/S 10 RED 2XL)</t>
  </si>
  <si>
    <t>RHS103X (RETRO HEAVY S/S 10 RED 3XL)</t>
  </si>
  <si>
    <t>RHS104X (RETRO HEAVY S/S 10 RED 4XL)</t>
  </si>
  <si>
    <t>RHS105X (RETRO HEAVY S/S 10 RED 5XL)</t>
  </si>
  <si>
    <t>RHS10L (RETRO HEAVY S/S 10 RED  L)</t>
  </si>
  <si>
    <t>RHS10M (RETRO HEAVY S/S 10 RED   M)</t>
  </si>
  <si>
    <t>RHS10S (RETRO HEAVY S/S 10 RED    S)</t>
  </si>
  <si>
    <t>RHS10XL (RETRO HEAVY S/S 10 RED 1XL)</t>
  </si>
  <si>
    <t>Total RED (RETRO HEAVY SHORT SLEEVE T-SHIRTS RED)</t>
  </si>
  <si>
    <t>WHITE (RETRO HEAVY SHORT SLEEVE T-SHIRTS WHITE)</t>
  </si>
  <si>
    <t>RHS012X (RETRO HEAVY S/S 01 WHITE 2XL)</t>
  </si>
  <si>
    <t>RHS013X (RETRO HEAVY S/S 01 WHITE 3XL)</t>
  </si>
  <si>
    <t>RHS014X (RETRO HEAVY S/S 01 WHITE 4XL)</t>
  </si>
  <si>
    <t>RHS015X (RETRO HEAVY S/S 01 WHITE 5XL)</t>
  </si>
  <si>
    <t>RHS01L (RETRO HEAVY S/S 01 WHITE  L)</t>
  </si>
  <si>
    <t>RHS01M (RETRO HEAVY S/S 01 WHITE   M)</t>
  </si>
  <si>
    <t>RHS01S (RETRO HEAVY S/S 01 WHITE    S)</t>
  </si>
  <si>
    <t>RHS01XL (RETRO HEAVY S/S 01 WHITE 1XL)</t>
  </si>
  <si>
    <t>Total WHITE (RETRO HEAVY SHORT SLEEVE T-SHIRTS WHITE)</t>
  </si>
  <si>
    <t>Total S/S (RETRO HEAVY SHORT SLEEVE T-SHIRT)</t>
  </si>
  <si>
    <t>Total RETRO HEAVY (RETRO HEAVY T-SHIRTS)</t>
  </si>
  <si>
    <t>SHORTS (SHAKA  PLAID KID'S SHORTS)</t>
  </si>
  <si>
    <t>BASKETBALL (SHAKA BASKETBALL SHORTS)</t>
  </si>
  <si>
    <t>MESH (SHAKA MESH BASKETBALL SHORTS)</t>
  </si>
  <si>
    <t>BM13022X (BASKETBALL MESH SHORT PANT 02 BLACK 2XL)</t>
  </si>
  <si>
    <t>BM1302L (BASKETBALL MESH SHORT PANT 02 BLACK  L)</t>
  </si>
  <si>
    <t>BM1302XL (BASKETBALL MESH SHORT PANT 02 BLACK 1XL)</t>
  </si>
  <si>
    <t>BM13122X (BASKETBALL MESH SHORT PANT 12 S.BLUE 2XL)</t>
  </si>
  <si>
    <t>BM13123X (BASKETBALL MESH SHORT PANT 12 S.BLUE 3XL)</t>
  </si>
  <si>
    <t>BM13124X (BASKETBALL MESH SHORT PANT 12 S.BLUE 4XL)</t>
  </si>
  <si>
    <t>BM13125X (BASKETBALL MESH SHORT PANT 12 S.BLUE 5XL)</t>
  </si>
  <si>
    <t>BM1312L (BASKETBALL MESH SHORT PANT 12 S.BLUE  L)</t>
  </si>
  <si>
    <t>BM1312M (BASKETBALL MESH SHORT PANT 12 S.BLUE   M)</t>
  </si>
  <si>
    <t>BM1312S (BASKETBALL MESH SHORT PANT 12 S.BLUE    S)</t>
  </si>
  <si>
    <t>BM1312XL (BASKETBALL MESH SHORT PANT 12 S.BLUE 1XL)</t>
  </si>
  <si>
    <t>BM20012X (BASKETBALL MESH SHORTS 01 WHITE 2XL)</t>
  </si>
  <si>
    <t>BM20013X (BASKETBALL MESH SHORTS 01 WHITE 3XL)</t>
  </si>
  <si>
    <t>BM20014X (BASKETBALL MESH SHORTS 01 WHITE 4XL)</t>
  </si>
  <si>
    <t>BM20015X (BASKETBALL MESH SHORTS 01 WHITE 5XL)</t>
  </si>
  <si>
    <t>BM2001L (BASKETBALL MESH SHORTS 01 WHITE  L)</t>
  </si>
  <si>
    <t>BM2001M (BASKETBALL MESH SHORTS 01 WHITE   M)</t>
  </si>
  <si>
    <t>BM2001S (BASKETBALL MESH SHORTS 01 WHITE    S)</t>
  </si>
  <si>
    <t>BM2001XL (BASKETBALL MESH SHORTS 01 WHITE 1XL)</t>
  </si>
  <si>
    <t>BM20022X (BASKETBALL MESH SHORTS 02 BLACK 2XL)</t>
  </si>
  <si>
    <t>BM20023X (BASKETBALL MESH SHORTS 02 BLACK 3XL)</t>
  </si>
  <si>
    <t>BM20024X (BASKETBALL MESH SHORTS 02 BLACK 4XL)</t>
  </si>
  <si>
    <t>BM20025X (BASKETBALL MESH SHORTS 02 BLACK 5XL)</t>
  </si>
  <si>
    <t>BM2002L (BASKETBALL MESH SHORTS 02 BLACK  L)</t>
  </si>
  <si>
    <t>BM2002M (BASKETBALL MESH SHORTS 02 BLACK   M)</t>
  </si>
  <si>
    <t>BM2002S (BASKETBALL MESH SHORTS 02 BLACK    S)</t>
  </si>
  <si>
    <t>BM2002XL (BASKETBALL MESH SHORTS 02 BLACK 1XL)</t>
  </si>
  <si>
    <t>BM20032X (BASKETBALL MESH SHORTS 03 NAVY 2XL)</t>
  </si>
  <si>
    <t>BM20033X (BASKETBALL MESH SHORTS 03 NAVY 3XL)</t>
  </si>
  <si>
    <t>BM20034X (BASKETBALL MESH SHORTS 03 NAVY 4XL)</t>
  </si>
  <si>
    <t>BM20035X (BASKETBALL MESH SHORTS 03 NAVY 5XL)</t>
  </si>
  <si>
    <t>BM2003L (BASKETBALL MESH SHORTS 03 NAVY  L)</t>
  </si>
  <si>
    <t>BM2003M (BASKETBALL MESH SHORTS 03 NAVY   M)</t>
  </si>
  <si>
    <t>BM2003S (BASKETBALL MESH SHORTS 03 NAVY    S)</t>
  </si>
  <si>
    <t>BM2003XL (BASKETBALL MESH SHORTS 03 NAVY 1XL)</t>
  </si>
  <si>
    <t>BM20102X (BASKETBALL MESH SHORTS 10 RED 2XL)</t>
  </si>
  <si>
    <t>BM20103X (BASKETBALL MESH SHORTS 10 RED 3XL)</t>
  </si>
  <si>
    <t>BM20104X (BASKETBALL MESH SHORTS 10 RED 4XL)</t>
  </si>
  <si>
    <t>BM20105X (BASKETBALL MESH SHORTS 10 RED 5XL)</t>
  </si>
  <si>
    <t>BM2010L (BASKETBALL MESH SHORTS 10 RED  L)</t>
  </si>
  <si>
    <t>BM2010M (BASKETBALL MESH SHORTS 10 RED   M)</t>
  </si>
  <si>
    <t>BM2010S (BASKETBALL MESH SHORTS 10 RED    S)</t>
  </si>
  <si>
    <t>BM2010XL (BASKETBALL MESH SHORTS 10 RED 1XL)</t>
  </si>
  <si>
    <t>BM20132X (BASKETBALL MESH SHORTS 13 ROYAL 2XL)</t>
  </si>
  <si>
    <t>BM20133X (BASKETBALL MESH SHORTS 13 ROYAL 3XL)</t>
  </si>
  <si>
    <t>BM20134X (BASKETBALL MESH SHORTS 13 ROYAL 4XL)</t>
  </si>
  <si>
    <t>BM20135X (BASKETBALL MESH SHORTS 13 ROYAL 5XL)</t>
  </si>
  <si>
    <t>BM2013L (BASKETBALL MESH SHORTS 13 ROYAL  L)</t>
  </si>
  <si>
    <t>BM2013M (BASKETBALL MESH SHORTS 13 ROYAL   M)</t>
  </si>
  <si>
    <t>BM2013S (BASKETBALL MESH SHORTS 13 ROYAL    S)</t>
  </si>
  <si>
    <t>BM2013XL (BASKETBALL MESH SHORTS 13 ROYAL 1XL)</t>
  </si>
  <si>
    <t>BM20222X (BASKETBALL MESH SHORTS 22 D.GREY 2XL)</t>
  </si>
  <si>
    <t>BM20223X (BASKETBALL MESH SHORTS 22 D.GREY 3XL)</t>
  </si>
  <si>
    <t>BM20224X (BASKETBALL MESH SHORTS 22 D.GREY 4XL)</t>
  </si>
  <si>
    <t>BM20225X (BASKETBALL MESH SHORTS 22 D.GREY 5XL)</t>
  </si>
  <si>
    <t>BM2022L (BASKETBALL MESH SHORTS 22 D.GREY  L)</t>
  </si>
  <si>
    <t>BM2022M (BASKETBALL MESH SHORTS 22 D.GREY   M)</t>
  </si>
  <si>
    <t>BM2022S (BASKETBALL MESH SHORTS 22 D.GREY    S)</t>
  </si>
  <si>
    <t>BM2022XL (BASKETBALL MESH SHORTS 22 D.GREY 1XL)</t>
  </si>
  <si>
    <t>BM20252X (BASKETBALL MESH SHORTS 25 BURGUNDY 2XL)</t>
  </si>
  <si>
    <t>BM20253X (BASKETBALL MESH SHORTS 25 BURGUNDY 3XL)</t>
  </si>
  <si>
    <t>BM20254X (BASKETBALL MESH SHORTS 25 BURGUNDY 4XL)</t>
  </si>
  <si>
    <t>BM20255X (BASKETBALL MESH SHORTS 25 BURGUNDY 5XL)</t>
  </si>
  <si>
    <t>BM2025L (BASKETBALL MESH SHORTS 25 BURGUNDY  L)</t>
  </si>
  <si>
    <t>BM2025M (BASKETBALL MESH SHORTS 25 BURGUNDY   M)</t>
  </si>
  <si>
    <t>BM2025S (BASKETBALL MESH SHORTS 25 BURGUNDY    S)</t>
  </si>
  <si>
    <t>BM2025XL (BASKETBALL MESH SHORTS 25 BURGUNDY 1XL)</t>
  </si>
  <si>
    <t>Total MESH (SHAKA MESH BASKETBALL SHORTS)</t>
  </si>
  <si>
    <t>Total BASKETBALL (SHAKA BASKETBALL SHORTS)</t>
  </si>
  <si>
    <t>PLAID (PLAID SHORTS)</t>
  </si>
  <si>
    <t>ELASTIC (SHAKA  PLAID SHORTS ELASTIC BAND)</t>
  </si>
  <si>
    <t>SP13082X (SHORT ELASTIC 08 PURPLE 2XL)</t>
  </si>
  <si>
    <t>SP13084X (SHORT ELASTIC 08 PURPLE 4XL)</t>
  </si>
  <si>
    <t>SP1308L (SHORT ELASTIC 08 PURPLE  L)</t>
  </si>
  <si>
    <t>SP1308S (SHORT ELASTIC 08 PURPLE    S)</t>
  </si>
  <si>
    <t>SP1308XL (SHORT ELASTIC 08 PURPLE 1XL)</t>
  </si>
  <si>
    <t>Total ELASTIC (SHAKA  PLAID SHORTS ELASTIC BAND)</t>
  </si>
  <si>
    <t>KP15 (KID'S PLAID SHORT)</t>
  </si>
  <si>
    <t>BLACK (KID'S PLAID SHORT BLACK)</t>
  </si>
  <si>
    <t>KP1502L (KID'S PLAID SHORT 02 BLACK  L)</t>
  </si>
  <si>
    <t>KP1502M (KID'S PLAID SHORT 02 BLACK   M)</t>
  </si>
  <si>
    <t>KP1502S (KID'S PLAID SHORT 02 BLACK    S)</t>
  </si>
  <si>
    <t>KP1502XL (KID'S PLAID SHORT 02 BLACK 1XL)</t>
  </si>
  <si>
    <t>Total BLACK (KID'S PLAID SHORT BLACK)</t>
  </si>
  <si>
    <t>D.GREY (KID'S PLAID SHORT D.GREY)</t>
  </si>
  <si>
    <t>KP1522L (KID'S PLAID SHORT 22 D.GREY  L)</t>
  </si>
  <si>
    <t>KP1522M (KID'S PLAID SHORT 22 D.GREY   M)</t>
  </si>
  <si>
    <t>KP1522S (KID'S PLAID SHORT 22 D.GREY    S)</t>
  </si>
  <si>
    <t>KP1522XL (KID'S PLAID SHORT 22 D.GREY 1XL)</t>
  </si>
  <si>
    <t>Total D.GREY (KID'S PLAID SHORT D.GREY)</t>
  </si>
  <si>
    <t>KHAKI (KID'S PLAID SHORT KHAKI)</t>
  </si>
  <si>
    <t>KP1520L (KID'S PLAID SHORT 20 KHAKI  L)</t>
  </si>
  <si>
    <t>KP1520M (KID'S PLAID SHORT 20 KHAKI   M)</t>
  </si>
  <si>
    <t>KP1520XL (KID'S PLAID SHORT 20 KHAKI 1XL)</t>
  </si>
  <si>
    <t>Total KHAKI (KID'S PLAID SHORT KHAKI)</t>
  </si>
  <si>
    <t>NAVY (KID'S PLAID SHORT NAVY)</t>
  </si>
  <si>
    <t>KP1503L (KID'S PLAID SHORT 03 NAVY  L)</t>
  </si>
  <si>
    <t>KP1503M (KID'S PLAID SHORT 03 NAVY   M)</t>
  </si>
  <si>
    <t>KP1503S (KID'S PLAID SHORT 03 NAVY    S)</t>
  </si>
  <si>
    <t>KP1503XL (KID'S PLAID SHORT 03 NAVY 1XL)</t>
  </si>
  <si>
    <t>Total NAVY (KID'S PLAID SHORT NAVY)</t>
  </si>
  <si>
    <t>RED (KID'S PLAID SHORT RED)</t>
  </si>
  <si>
    <t>KP1510L (KID'S PLAID SHORT 10 RED  L)</t>
  </si>
  <si>
    <t>KP1510M (KID'S PLAID SHORT 10 RED   M)</t>
  </si>
  <si>
    <t>KP1510S (KID'S PLAID SHORT 10 RED    S)</t>
  </si>
  <si>
    <t>KP1510XL (KID'S PLAID SHORT 10 RED 1XL)</t>
  </si>
  <si>
    <t>Total RED (KID'S PLAID SHORT RED)</t>
  </si>
  <si>
    <t>ROYAL (KID'S PLAID SHORT ROYAL)</t>
  </si>
  <si>
    <t>KP1513L (KID'S PLAID SHORT 13 ROYAL  L)</t>
  </si>
  <si>
    <t>KP1513M (KID'S PLAID SHORT 13 ROYAL   M)</t>
  </si>
  <si>
    <t>KP1513S (KID'S PLAID SHORT 13 ROYAL    S)</t>
  </si>
  <si>
    <t>KP1513XL (KID'S PLAID SHORT 13 ROYAL 1XL)</t>
  </si>
  <si>
    <t>Total ROYAL (KID'S PLAID SHORT ROYAL)</t>
  </si>
  <si>
    <t>S.BLUE (KID'S PLAID SHORT S.BLUE)</t>
  </si>
  <si>
    <t>KP1512L (KID'S PLAID SHORT 12  S.BLUE  L)</t>
  </si>
  <si>
    <t>KP1512S (KID'S PLAID SHORT 12  S.BLUE    S)</t>
  </si>
  <si>
    <t>KP1512XL (KID'S PLAID SHORT 12  S.BLUE 1XL)</t>
  </si>
  <si>
    <t>Total S.BLUE (KID'S PLAID SHORT S.BLUE)</t>
  </si>
  <si>
    <t>Total KP15 (KID'S PLAID SHORT)</t>
  </si>
  <si>
    <t>KP17 (KID'S PLAID SHORT)</t>
  </si>
  <si>
    <t>D.GREY (KID PLAID SHORTS D.GREY)</t>
  </si>
  <si>
    <t>KP1722XL (KID'S PLAID SHORTS 22 D.GREY 1XL)</t>
  </si>
  <si>
    <t>Total D.GREY (KID PLAID SHORTS D.GREY)</t>
  </si>
  <si>
    <t>Total KP17 (KID'S PLAID SHORT)</t>
  </si>
  <si>
    <t>SP18 (SHAKA PLAID SHORTS SP18)</t>
  </si>
  <si>
    <t>OLIVE (SHAKA PLAID SHORTS OLIVE)</t>
  </si>
  <si>
    <t>SP18562X (SHAKA PLAID SHORTS 56 OLIVE 2XL)</t>
  </si>
  <si>
    <t>SP18563X (SHAKA PLAID SHORTS 56 OLIVE 3XL)</t>
  </si>
  <si>
    <t>SP18564X (SHAKA PLAID SHORTS 56 OLIVE 4XL)</t>
  </si>
  <si>
    <t>SP18565X (SHAKA PLAID SHORTS 56 OLIVE 5XL)</t>
  </si>
  <si>
    <t>SP1856L (SHAKA PLAID SHORTS 56 OLIVE  L)</t>
  </si>
  <si>
    <t>SP1856M (SHAKA PLAID SHORTS 56 OLIVE   M)</t>
  </si>
  <si>
    <t>SP1856S (SHAKA PLAID SHORTS 56 OLIVE    S)</t>
  </si>
  <si>
    <t>SP1856XL (SHAKA PLAID SHORTS 56 OLIVE 1XL)</t>
  </si>
  <si>
    <t>Total OLIVE (SHAKA PLAID SHORTS OLIVE)</t>
  </si>
  <si>
    <t>Total SP18 (SHAKA PLAID SHORTS SP18)</t>
  </si>
  <si>
    <t>SP19 (SHAKA PLAID SHORTS SP19)</t>
  </si>
  <si>
    <t>BLACK (SHAKA PLAID SHORTS BLACK)</t>
  </si>
  <si>
    <t>SP19022X (SHAKA PLAID SHORTS 02 BLACK 2XL)</t>
  </si>
  <si>
    <t>SP19023X (SHAKA PLAID SHORTS 02 BLACK 3XL)</t>
  </si>
  <si>
    <t>SP19024X (SHAKA PLAID SHORTS 02 BLACK 4XL)</t>
  </si>
  <si>
    <t>SP19025X (SHAKA PLAID SHORTS 02 BLACK 5XL)</t>
  </si>
  <si>
    <t>SP1902L (SHAKA PLAID SHORTS 02 BLACK  L)</t>
  </si>
  <si>
    <t>SP1902M (SHAKA PLAID SHORTS 02 BLACK   M)</t>
  </si>
  <si>
    <t>SP1902S (SHAKA PLAID SHORTS 02 BLACK    S)</t>
  </si>
  <si>
    <t>SP1902XL (SHAKA PLAID SHORTS 02 BLACK 1XL)</t>
  </si>
  <si>
    <t>Total BLACK (SHAKA PLAID SHORTS BLACK)</t>
  </si>
  <si>
    <t>D.GREY (SHAKA PLAID SHORTS D.GREY)</t>
  </si>
  <si>
    <t>SP19222X (SHAKA PLAID SHORTS 22 D.GREY 2XL)</t>
  </si>
  <si>
    <t>SP19223X (SHAKA PLAID SHORTS 22 D.GREY 3XL)</t>
  </si>
  <si>
    <t>SP19224X (SHAKA PLAID SHORTS 22 D.GREY 4XL)</t>
  </si>
  <si>
    <t>SP19225X (SHAKA PLAID SHORTS 22 D.GREY 5XL)</t>
  </si>
  <si>
    <t>SP1922L (SHAKA PLAID SHORTS 22 D.GREY  L)</t>
  </si>
  <si>
    <t>SP1922M (SHAKA PLAID SHORTS 22 D.GREY   M)</t>
  </si>
  <si>
    <t>SP1922S (SHAKA PLAID SHORTS 22 D.GREY    S)</t>
  </si>
  <si>
    <t>SP1922XL (SHAKA PLAID SHORTS 22 D.GREY 1XL)</t>
  </si>
  <si>
    <t>Total D.GREY (SHAKA PLAID SHORTS D.GREY)</t>
  </si>
  <si>
    <t>KHAKI (SHAKA PLAID SHORTS KHAKI)</t>
  </si>
  <si>
    <t>SP19202X (SHAKA PLAID SHORTS 20 KHAKI 2XL)</t>
  </si>
  <si>
    <t>SP19203X (SHAKA PLAID SHORTS 20 KHAKI 3XL)</t>
  </si>
  <si>
    <t>SP19204X (SHAKA PLAID SHORTS 20 KHAKI 4XL)</t>
  </si>
  <si>
    <t>SP19205X (SHAKA PLAID SHORTS 20 KHAKI 5XL)</t>
  </si>
  <si>
    <t>SP1920L (SHAKA PLAID SHORTS 20 KHAKI  L)</t>
  </si>
  <si>
    <t>SP1920M (SHAKA PLAID SHORTS 20 KHAKI   M)</t>
  </si>
  <si>
    <t>SP1920S (SHAKA PLAID SHORTS 20 KHAKI    S)</t>
  </si>
  <si>
    <t>SP1920XL (SHAKA PLAID SHORTS 20 KHAKI 1XL)</t>
  </si>
  <si>
    <t>Total KHAKI (SHAKA PLAID SHORTS KHAKI)</t>
  </si>
  <si>
    <t>NAVY (SHAKA PLAID SHORTS NAVY)</t>
  </si>
  <si>
    <t>SP19032X (SHAKA PLAID SHORTS 03 NAVY 2XL)</t>
  </si>
  <si>
    <t>SP19033X (SHAKA PLAID SHORTS 03 NAVY 3XL)</t>
  </si>
  <si>
    <t>SP19035X (SHAKA PLAID SHORTS 03 NAVY 5XL)</t>
  </si>
  <si>
    <t>SP1903L (SHAKA PLAID SHORTS 03 NAVY  L)</t>
  </si>
  <si>
    <t>SP1903M (SHAKA PLAID SHORTS 03 NAVY   M)</t>
  </si>
  <si>
    <t>SP1903S (SHAKA PLAID SHORTS 03 NAVY    S)</t>
  </si>
  <si>
    <t>SP1903XL (SHAKA PLAID SHORTS 03 NAVY 1XL)</t>
  </si>
  <si>
    <t>Total NAVY (SHAKA PLAID SHORTS NAVY)</t>
  </si>
  <si>
    <t>ROYAL (SHAKA PLAID SHORTS ROYAL)</t>
  </si>
  <si>
    <t>SP19132X (SHAKA PLAID SHORTS 13 ROYAL 2XL)</t>
  </si>
  <si>
    <t>SP19133X (SHAKA PLAID SHORTS 13 ROYAL 3XL)</t>
  </si>
  <si>
    <t>SP19134X (SHAKA PLAID SHORTS 13 ROYAL 4XL)</t>
  </si>
  <si>
    <t>SP19135X (SHAKA PLAID SHORTS 13 ROYAL 5XL)</t>
  </si>
  <si>
    <t>SP1913L (SHAKA PLAID SHORTS 13 ROYAL  L)</t>
  </si>
  <si>
    <t>SP1913M (SHAKA PLAID SHORTS 13 ROYAL   M)</t>
  </si>
  <si>
    <t>SP1913S (SHAKA PLAID SHORTS 13 ROYAL    S)</t>
  </si>
  <si>
    <t>SP1913XL (SHAKA PLAID SHORTS 13 ROYAL 1XL)</t>
  </si>
  <si>
    <t>Total ROYAL (SHAKA PLAID SHORTS ROYAL)</t>
  </si>
  <si>
    <t>WHITE (SHAKA PLAID SHORTS WHITE)</t>
  </si>
  <si>
    <t>SP19013X (SHAKA PLAID SHORTS 01 WHITE 3XL)</t>
  </si>
  <si>
    <t>SP1901L (SHAKA PLAID SHORTS 01 WHITE  L)</t>
  </si>
  <si>
    <t>SP1901M (SHAKA PLAID SHORTS 01 WHITE   M)</t>
  </si>
  <si>
    <t>SP1901S (SHAKA PLAID SHORTS 01 WHITE    S)</t>
  </si>
  <si>
    <t>SP1901XL (SHAKA PLAID SHORTS 01 WHITE 1XL)</t>
  </si>
  <si>
    <t>Total WHITE (SHAKA PLAID SHORTS WHITE)</t>
  </si>
  <si>
    <t>Total SP19 (SHAKA PLAID SHORTS SP19)</t>
  </si>
  <si>
    <t>SP20 (SHAKA PLAID SHORTS SP20)</t>
  </si>
  <si>
    <t>SP20022X (SHAKA PLAID SHORTS 02 BLACK 2XL)</t>
  </si>
  <si>
    <t>SP20023X (SHAKA PLAID SHORTS 02 BLACK 3XL)</t>
  </si>
  <si>
    <t>SP20024X (SHAKA PLAID SHORTS 02 BLACK 4XL)</t>
  </si>
  <si>
    <t>SP20025X (SHAKA PLAID SHORTS 02 BLACK 5XL)</t>
  </si>
  <si>
    <t>SP2002L (SHAKA PLAID SHORTS 02 BLACK  L)</t>
  </si>
  <si>
    <t>SP2002M (SHAKA PLAID SHORTS 02 BLACK   M)</t>
  </si>
  <si>
    <t>SP2002S (SHAKA PLAID SHORTS 02 BLACK    S)</t>
  </si>
  <si>
    <t>SP2002XL (SHAKA PLAID SHORTS 02 BLACK 1XL)</t>
  </si>
  <si>
    <t>BROWN (SHAKA PLAID SHORTS BROWN)</t>
  </si>
  <si>
    <t>SP20042X (SHAKA PLAID SHORTS 04 BROWN 2XL)</t>
  </si>
  <si>
    <t>SP20043X (SHAKA PLAID SHORTS 04 BROWN 3XL)</t>
  </si>
  <si>
    <t>SP20044X (SHAKA PLAID SHORTS 04 BROWN 4XL)</t>
  </si>
  <si>
    <t>SP20045X (SHAKA PLAID SHORTS 04 BROWN 5XL)</t>
  </si>
  <si>
    <t>SP2004L (SHAKA PLAID SHORTS 04 BROWN  L)</t>
  </si>
  <si>
    <t>SP2004M (SHAKA PLAID SHORTS 04 BROWN   M)</t>
  </si>
  <si>
    <t>SP2004S (SHAKA PLAID SHORTS 04 BROWN    S)</t>
  </si>
  <si>
    <t>SP2004XL (SHAKA PLAID SHORTS 04 BROWN 1XL)</t>
  </si>
  <si>
    <t>Total BROWN (SHAKA PLAID SHORTS BROWN)</t>
  </si>
  <si>
    <t>BURGUNDY (SHAKA PLAID SHORTS BURGUNDY)</t>
  </si>
  <si>
    <t>SP20252X (SHAKA PLAID SHORTS 25 BURGUNDY 2XL)</t>
  </si>
  <si>
    <t>SP20253X (SHAKA PLAID SHORTS 25 BURGUNDY 3XL)</t>
  </si>
  <si>
    <t>SP20254X (SHAKA PLAID SHORTS 25 BURGUNDY 4XL)</t>
  </si>
  <si>
    <t>SP20255X (SHAKA PLAID SHORTS 25 BURGUNDY 5XL)</t>
  </si>
  <si>
    <t>SP2025L (SHAKA PLAID SHORTS 25 BURGUNDY  L)</t>
  </si>
  <si>
    <t>SP2025M (SHAKA PLAID SHORTS 25 BURGUNDY   M)</t>
  </si>
  <si>
    <t>SP2025S (SHAKA PLAID SHORTS 25 BURGUNDY    S)</t>
  </si>
  <si>
    <t>SP2025XL (SHAKA PLAID SHORTS 25 BURGUNDY 1XL)</t>
  </si>
  <si>
    <t>Total BURGUNDY (SHAKA PLAID SHORTS BURGUNDY)</t>
  </si>
  <si>
    <t>SP20222X (SHAKA PLAID SHORTS 22 D.GREY 2XL)</t>
  </si>
  <si>
    <t>SP20223X (SHAKA PLAID SHORTS 22 D.GREY 3XL)</t>
  </si>
  <si>
    <t>SP20224X (SHAKA PLAID SHORTS 22 D.GREY 4XL)</t>
  </si>
  <si>
    <t>SP20225X (SHAKA PLAID SHORTS 22 D.GREY 5XL)</t>
  </si>
  <si>
    <t>SP2022L (SHAKA PLAID SHORTS 22 D.GREY  L)</t>
  </si>
  <si>
    <t>SP2022M (SHAKA PLAID SHORTS 22 D.GREY   M)</t>
  </si>
  <si>
    <t>SP2022S (SHAKA PLAID SHORTS 22 D.GREY    S)</t>
  </si>
  <si>
    <t>SP2022XL (SHAKA PLAID SHORTS 22 D.GREY 1XL)</t>
  </si>
  <si>
    <t>SP20202X (SHAKA PLAID SHORTS 20 KHAKI 2XL)</t>
  </si>
  <si>
    <t>SP20203X (SHAKA PLAID SHORTS 20 KHAKI 3XL)</t>
  </si>
  <si>
    <t>SP20204X (SHAKA PLAID SHORTS 20 KHAKI 4XL)</t>
  </si>
  <si>
    <t>SP20205X (SHAKA PLAID SHORTS 20 KHAKI 5XL)</t>
  </si>
  <si>
    <t>SP2020L (SHAKA PLAID SHORTS 20 KHAKI  L)</t>
  </si>
  <si>
    <t>SP2020M (SHAKA PLAID SHORTS 20 KHAKI   M)</t>
  </si>
  <si>
    <t>SP2020S (SHAKA PLAID SHORTS 20 KHAKI    S)</t>
  </si>
  <si>
    <t>SP2020XL (SHAKA PLAID SHORTS 20 KHAKI 1XL)</t>
  </si>
  <si>
    <t>SP20032X (SHAKA PLAID SHORTS 03 NAVY 2XL)</t>
  </si>
  <si>
    <t>SP20033X (SHAKA PLAID SHORTS 03 NAVY 3XL)</t>
  </si>
  <si>
    <t>SP20034X (SHAKA PLAID SHORTS 03 NAVY 4XL)</t>
  </si>
  <si>
    <t>SP20035X (SHAKA PLAID SHORTS 03 NAVY 5XL)</t>
  </si>
  <si>
    <t>SP2003L (SHAKA PLAID SHORTS 03 NAVY  L)</t>
  </si>
  <si>
    <t>SP2003M (SHAKA PLAID SHORTS 03 NAVY   M)</t>
  </si>
  <si>
    <t>SP2003S (SHAKA PLAID SHORTS 03 NAVY    S)</t>
  </si>
  <si>
    <t>SP2003XL (SHAKA PLAID SHORTS 03 NAVY 1XL)</t>
  </si>
  <si>
    <t>RED (SHAKA PLAID SHORTS RED)</t>
  </si>
  <si>
    <t>SP20102X (SHAKA PLAID SHORTS 10 RED 2XL)</t>
  </si>
  <si>
    <t>SP20103X (SHAKA PLAID SHORTS 10 RED 3XL)</t>
  </si>
  <si>
    <t>SP20104X (SHAKA PLAID SHORTS 10 RED 4XL)</t>
  </si>
  <si>
    <t>SP20105X (SHAKA PLAID SHORTS 10 RED 5XL)</t>
  </si>
  <si>
    <t>SP2010L (SHAKA PLAID SHORTS 10 RED  L)</t>
  </si>
  <si>
    <t>SP2010M (SHAKA PLAID SHORTS 10 RED   M)</t>
  </si>
  <si>
    <t>SP2010S (SHAKA PLAID SHORTS 10 RED    S)</t>
  </si>
  <si>
    <t>SP2010XL (SHAKA PLAID SHORTS 10 RED 1XL)</t>
  </si>
  <si>
    <t>Total RED (SHAKA PLAID SHORTS RED)</t>
  </si>
  <si>
    <t>SP20132X (SHAKA PLAID SHORTS 13 ROYAL 2XL)</t>
  </si>
  <si>
    <t>SP20133X (SHAKA PLAID SHORTS 13 ROYAL 3XL)</t>
  </si>
  <si>
    <t>SP20134X (SHAKA PLAID SHORTS 13 ROYAL 4XL)</t>
  </si>
  <si>
    <t>SP20135X (SHAKA PLAID SHORTS 13 ROYAL 5XL)</t>
  </si>
  <si>
    <t>SP2013L (SHAKA PLAID SHORTS 13 ROYAL  L)</t>
  </si>
  <si>
    <t>SP2013M (SHAKA PLAID SHORTS 13 ROYAL   M)</t>
  </si>
  <si>
    <t>SP2013S (SHAKA PLAID SHORTS 13 ROYAL    S)</t>
  </si>
  <si>
    <t>SP2013XL (SHAKA PLAID SHORTS 13 ROYAL 1XL)</t>
  </si>
  <si>
    <t>S.BLUE (SHAKA PLAID SHORTS S.BLUE)</t>
  </si>
  <si>
    <t>SP20122X (SHAKA PLAID SHORTS 12  S.BLUE 2XL)</t>
  </si>
  <si>
    <t>SP20123X (SHAKA PLAID SHORTS 12  S.BLUE 3XL)</t>
  </si>
  <si>
    <t>SP20124X (SHAKA PLAID SHORTS 12  S.BLUE 4XL)</t>
  </si>
  <si>
    <t>SP20125X (SHAKA PLAID SHORTS 12  S.BLUE 5XL)</t>
  </si>
  <si>
    <t>SP2012L (SHAKA PLAID SHORTS 12  S.BLUE  L)</t>
  </si>
  <si>
    <t>SP2012M (SHAKA PLAID SHORTS 12  S.BLUE   M)</t>
  </si>
  <si>
    <t>SP2012S (SHAKA PLAID SHORTS 12  S.BLUE    S)</t>
  </si>
  <si>
    <t>SP2012XL (SHAKA PLAID SHORTS 12  S.BLUE 1XL)</t>
  </si>
  <si>
    <t>Total S.BLUE (SHAKA PLAID SHORTS S.BLUE)</t>
  </si>
  <si>
    <t>SP20012X (SHAKA PLAID SHORTS 01 WHITE 2XL)</t>
  </si>
  <si>
    <t>SP20013X (SHAKA PLAID SHORTS 01 WHITE 3XL)</t>
  </si>
  <si>
    <t>SP20014X (SHAKA PLAID SHORTS 01 WHITE 4XL)</t>
  </si>
  <si>
    <t>SP20015X (SHAKA PLAID SHORTS 01 WHITE 5XL)</t>
  </si>
  <si>
    <t>SP2001L (SHAKA PLAID SHORTS 01 WHITE  L)</t>
  </si>
  <si>
    <t>SP2001M (SHAKA PLAID SHORTS 01 WHITE   M)</t>
  </si>
  <si>
    <t>SP2001S (SHAKA PLAID SHORTS 01 WHITE    S)</t>
  </si>
  <si>
    <t>SP2001XL (SHAKA PLAID SHORTS 01 WHITE 1XL)</t>
  </si>
  <si>
    <t>Total SP20 (SHAKA PLAID SHORTS SP20)</t>
  </si>
  <si>
    <t>Total PLAID (PLAID SHORTS)</t>
  </si>
  <si>
    <t>TWILL (TWILL CARGO SHORT PANTS)</t>
  </si>
  <si>
    <t>BLACK (TWILL CARGO SHORT PANTS BLACK)</t>
  </si>
  <si>
    <t>TCS0230 (TWILL CARGO SHORTS 02 BLACK 30)</t>
  </si>
  <si>
    <t>TCS0232 (TWILL CARGO SHORTS 02 BLACK 32)</t>
  </si>
  <si>
    <t>TCS0234 (TWILL CARGO SHORTS 02 BLACK 34)</t>
  </si>
  <si>
    <t>TCS0236 (TWILL CARGO SHORTS 02 BLACK 36)</t>
  </si>
  <si>
    <t>TCS0238 (TWILL CARGO SHORTS 02 BLACK 38)</t>
  </si>
  <si>
    <t>TCS0240 (TWILL CARGO SHORTS 02 BLACK 40)</t>
  </si>
  <si>
    <t>TCS0242 (TWILL CARGO SHORTS 02 BLACK 42)</t>
  </si>
  <si>
    <t>TCS0244 (TWILL CARGO SHORTS 02 BLACK 44)</t>
  </si>
  <si>
    <t>TCS0246 (TWILL CARGO SHORTS 02 BLACK 46)</t>
  </si>
  <si>
    <t>TCS0248 (TWILL CARGO SHORTS 02 BLACK 48)</t>
  </si>
  <si>
    <t>TCS0250 (TWILL CARGO SHORTS 02 BLACK 50)</t>
  </si>
  <si>
    <t>TCS0252 (TWILL CARGO SHORTS 02 BLACK 52)</t>
  </si>
  <si>
    <t>Total BLACK (TWILL CARGO SHORT PANTS BLACK)</t>
  </si>
  <si>
    <t>CAMO GREEN (TWILL CARGO SHORT PANTS CAMO GREEN)</t>
  </si>
  <si>
    <t>TCS4630 (TWILL CARGO SHORTS 46 CAMO GREEN 30)</t>
  </si>
  <si>
    <t>TCS4632 (TWILL CARGO SHORTS 46 CAMO GREEN 32)</t>
  </si>
  <si>
    <t>TCS4634 (TWILL CARGO SHORTS 46 CAMO GREEN 34)</t>
  </si>
  <si>
    <t>TCS4636 (TWILL CARGO SHORTS 46 CAMO GREEN 36)</t>
  </si>
  <si>
    <t>TCS4638 (TWILL CARGO SHORTS 46 CAMO GREEN 38)</t>
  </si>
  <si>
    <t>TCS4640 (TWILL CARGO SHORTS 46 CAMO GREEN 40)</t>
  </si>
  <si>
    <t>TCS4642 (TWILL CARGO SHORTS 46 CAMO GREEN 42)</t>
  </si>
  <si>
    <t>TCS4644 (TWILL CARGO SHORTS 46 CAMO GREEN 44)</t>
  </si>
  <si>
    <t>TCS4646 (TWILL CARGO SHORTS 46 CAMO GREEN 46)</t>
  </si>
  <si>
    <t>TCS4648 (TWILL CARGO SHORTS 46 CAMO GREEN 48)</t>
  </si>
  <si>
    <t>TCS4650 (TWILL CARGO SHORTS 46 CAMO GREEN 50)</t>
  </si>
  <si>
    <t>TCS4652 (TWILL CARGO SHORTS 46 CAMO GREEN 52)</t>
  </si>
  <si>
    <t>Total CAMO GREEN (TWILL CARGO SHORT PANTS CAMO GREEN)</t>
  </si>
  <si>
    <t>CAMO GREY (TWILL CARGO SHORT PANTS CAMO GREY)</t>
  </si>
  <si>
    <t>TCS4530 (TWILL CARGO SHORTS 45 CAMO GREY 30)</t>
  </si>
  <si>
    <t>TCS4532 (TWILL CARGO SHORTS 45 CAMO GREY 32)</t>
  </si>
  <si>
    <t>TCS4534 (TWILL CARGO SHORTS 45 CAMO GREY 34)</t>
  </si>
  <si>
    <t>TCS4536 (TWILL CARGO SHORTS 45 CAMO GREY 36)</t>
  </si>
  <si>
    <t>TCS4538 (TWILL CARGO SHORTS 45 CAMO GREY 38)</t>
  </si>
  <si>
    <t>TCS4540 (TWILL CARGO SHORTS 45 CAMO GREY 40)</t>
  </si>
  <si>
    <t>TCS4542 (TWILL CARGO SHORTS 45 CAMO GREY 42)</t>
  </si>
  <si>
    <t>TCS4544 (TWILL CARGO SHORTS 45 CAMO GREY 44)</t>
  </si>
  <si>
    <t>TCS4545 (TWILL CARGO SHORTS 45 CAMO GREY 45)</t>
  </si>
  <si>
    <t>TCS4548 (TWILL CARGO SHORTS 45 CAMO GREY 48)</t>
  </si>
  <si>
    <t>TCS4550 (TWILL CARGO SHORTS 45 CAMO GREY 50)</t>
  </si>
  <si>
    <t>TCS4552 (TWILL CARGO SHORTS 45 CAMO GREY 52)</t>
  </si>
  <si>
    <t>Total CAMO GREY (TWILL CARGO SHORT PANTS CAMO GREY)</t>
  </si>
  <si>
    <t>D.GREY (TWILL CARGO SHORT PANTS D.GREY)</t>
  </si>
  <si>
    <t>TCS2230 (TWILL CARGO SHORTS 22 D.GREY 30)</t>
  </si>
  <si>
    <t>TCS2232 (TWILL CARGO SHORTS 22 D.GREY 32)</t>
  </si>
  <si>
    <t>TCS2234 (TWILL CARGO SHORTS 22 D.GREY 34)</t>
  </si>
  <si>
    <t>TCS2236 (TWILL CARGO SHORTS 22 D.GREY 36)</t>
  </si>
  <si>
    <t>TCS2238 (TWILL CARGO SHORTS 22 D.GREY 38)</t>
  </si>
  <si>
    <t>TCS2240 (TWILL CARGO SHORTS 22 D.GREY 40)</t>
  </si>
  <si>
    <t>TCS2242 (TWILL CARGO SHORTS 22 D.GREY 42)</t>
  </si>
  <si>
    <t>TCS2244 (TWILL CARGO SHORTS 22 D.GREY 44)</t>
  </si>
  <si>
    <t>TCS2246 (TWILL CARGO SHORTS 22 D.GREY 46)</t>
  </si>
  <si>
    <t>TCS2248 (TWILL CARGO SHORTS 22 D.GREY 48)</t>
  </si>
  <si>
    <t>TCS2250 (TWILL CARGO SHORTS 22 D.GREY 50)</t>
  </si>
  <si>
    <t>TCS2252 (TWILL CARGO SHORTS 22 D.GREY 52)</t>
  </si>
  <si>
    <t>Total D.GREY (TWILL CARGO SHORT PANTS D.GREY)</t>
  </si>
  <si>
    <t>KHAKI (TWILL CARGO SHORT PANTS KHAKI)</t>
  </si>
  <si>
    <t>TCS2030 (TWILL CARGO SHORTS 20 KHAKI 30)</t>
  </si>
  <si>
    <t>TCS2032 (TWILL CARGO SHORTS 20 KHAKI 32)</t>
  </si>
  <si>
    <t>TCS2034 (TWILL CARGO SHORTS 20 KHAKI 34)</t>
  </si>
  <si>
    <t>TCS2036 (TWILL CARGO SHORTS 20 KHAKI 36)</t>
  </si>
  <si>
    <t>TCS2038 (TWILL CARGO SHORTS 20 KHAKI 38)</t>
  </si>
  <si>
    <t>TCS2040 (TWILL CARGO SHORTS 20 KHAKI 40)</t>
  </si>
  <si>
    <t>TCS2042 (TWILL CARGO SHORTS 20 KHAKI 42)</t>
  </si>
  <si>
    <t>TCS2044 (TWILL CARGO SHORTS 20 KHAKI 44)</t>
  </si>
  <si>
    <t>TCS2046 (TWILL CARGO SHORTS 20 KHAKI 46)</t>
  </si>
  <si>
    <t>TCS2048 (TWILL CARGO SHORTS 20 KHAKI 48)</t>
  </si>
  <si>
    <t>TCS2050 (TWILL CARGO SHORTS 20 KHAKI 50)</t>
  </si>
  <si>
    <t>TCS2052 (TWILL CARGO SHORTS 20 KHAKI 52)</t>
  </si>
  <si>
    <t>Total KHAKI (TWILL CARGO SHORT PANTS KHAKI)</t>
  </si>
  <si>
    <t>NAVY (TWILL CARGO SHORT PANTS NAVY)</t>
  </si>
  <si>
    <t>TCS0330 (TWILL CARGO SHORTS 03 NAVY 30)</t>
  </si>
  <si>
    <t>TCS0332 (TWILL CARGO SHORTS 03 NAVY 32)</t>
  </si>
  <si>
    <t>TCS0334 (TWILL CARGO SHORTS 03 NAVY 34)</t>
  </si>
  <si>
    <t>TCS0336 (TWILL CARGO SHORTS 03 NAVY 36)</t>
  </si>
  <si>
    <t>TCS0338 (TWILL CARGO SHORTS 03 NAVY 38)</t>
  </si>
  <si>
    <t>TCS0340 (TWILL CARGO SHORTS 03 NAVY 40)</t>
  </si>
  <si>
    <t>TCS0342 (TWILL CARGO SHORTS 03 NAVY 42)</t>
  </si>
  <si>
    <t>TCS0344 (TWILL CARGO SHORTS 03 NAVY 44)</t>
  </si>
  <si>
    <t>TCS0346 (TWILL CARGO SHORTS 03 NAVY 46)</t>
  </si>
  <si>
    <t>TCS0348 (TWILL CARGO SHORTS 03 NAVY 48)</t>
  </si>
  <si>
    <t>TCS0350 (TWILL CARGO SHORTS 03 NAVY 50)</t>
  </si>
  <si>
    <t>TCS0352 (TWILL CARGO SHORTS 03 NAVY 52)</t>
  </si>
  <si>
    <t>Total NAVY (TWILL CARGO SHORT PANTS NAVY)</t>
  </si>
  <si>
    <t>OLIVE (TWILL CARGO SHORT PANTS OLIVE)</t>
  </si>
  <si>
    <t>TCS5630 (TWILL CARGO SHORTS 56 OLIVE 30)</t>
  </si>
  <si>
    <t>TCS5632 (TWILL CARGO SHORTS 56 OLIVE 32)</t>
  </si>
  <si>
    <t>TCS5634 (TWILL CARGO SHORTS 56 OLIVE 34)</t>
  </si>
  <si>
    <t>TCS5636 (TWILL CARGO SHORTS 56 OLIVE 36)</t>
  </si>
  <si>
    <t>TCS5638 (TWILL CARGO SHORTS 56 OLIVE 38)</t>
  </si>
  <si>
    <t>TCS5640 (TWILL CARGO SHORTS 56 OLIVE 40)</t>
  </si>
  <si>
    <t>TCS5642 (TWILL CARGO SHORTS 56 OLIVE 42)</t>
  </si>
  <si>
    <t>TCS5644 (TWILL CARGO SHORTS 56 OLIVE 44)</t>
  </si>
  <si>
    <t>TCS5646 (TWILL CARGO SHORTS 56 OLIVE 46)</t>
  </si>
  <si>
    <t>TCS5648 (TWILL CARGO SHORTS 56 OLIVE 48)</t>
  </si>
  <si>
    <t>TCS5650 (TWILL CARGO SHORTS 56 OLIVE 50)</t>
  </si>
  <si>
    <t>TCS5652 (TWILL CARGO SHORTS 56 OLIVE 52)</t>
  </si>
  <si>
    <t>Total OLIVE (TWILL CARGO SHORT PANTS OLIVE)</t>
  </si>
  <si>
    <t>SAND (TWILL CARGO SHORT PANTS SAND)</t>
  </si>
  <si>
    <t>TCS3032 (TWILL CARGO SHORTS 30 SAND 32)</t>
  </si>
  <si>
    <t>TCS3034 (TWILL CARGO SHORTS 30 SAND 34)</t>
  </si>
  <si>
    <t>TCS3036 (TWILL CARGO SHORTS 30 SAND 36)</t>
  </si>
  <si>
    <t>TCS3038 (TWILL CARGO SHORTS 30 SAND 38)</t>
  </si>
  <si>
    <t>TCS3040 (TWILL CARGO SHORTS 30 SAND 40)</t>
  </si>
  <si>
    <t>TCS3042 (TWILL CARGO SHORTS 30 SAND 42)</t>
  </si>
  <si>
    <t>TCS3044 (TWILL CARGO SHORTS 30 SAND 44)</t>
  </si>
  <si>
    <t>TCS3046 (TWILL CARGO SHORTS 30 SAND 46)</t>
  </si>
  <si>
    <t>TCS3048 (TWILL CARGO SHORTS 30 SAND 48)</t>
  </si>
  <si>
    <t>TCS3050 (TWILL CARGO SHORTS 30 SAND 50)</t>
  </si>
  <si>
    <t>TCS3052 (TWILL CARGO SHORTS 30 SAND 52)</t>
  </si>
  <si>
    <t>Total SAND (TWILL CARGO SHORT PANTS SAND)</t>
  </si>
  <si>
    <t>Total TWILL (TWILL CARGO SHORT PANTS)</t>
  </si>
  <si>
    <t>Total SHORTS (SHAKA  PLAID KID'S SHORTS)</t>
  </si>
  <si>
    <t>STRIPE (STRIPE SHIRTS)</t>
  </si>
  <si>
    <t>V/N (STRIPE V-NECK T-SHIRT)</t>
  </si>
  <si>
    <t>A (SHAKA STRIPE V-NECK T-SHIRT)</t>
  </si>
  <si>
    <t>1 (SHAKA STRIPE V-NECK T-SHIRT)</t>
  </si>
  <si>
    <t>VSA1X (S/S STRIPE V-NECK WHITE/H.GREY XL)</t>
  </si>
  <si>
    <t>Total 1 (SHAKA STRIPE V-NECK T-SHIRT)</t>
  </si>
  <si>
    <t>2 (SHAKA STRIPE V-NECK T-SHIRT)</t>
  </si>
  <si>
    <t>VSA22X (S/S STRIPE V-NECK WHITE/NAVY 2XL)</t>
  </si>
  <si>
    <t>VSA2S (S/S STRIPE V-NECK WHITE/NAVY S)</t>
  </si>
  <si>
    <t>Total 2 (SHAKA STRIPE V-NECK T-SHIRT)</t>
  </si>
  <si>
    <t>3 (SHAKA STRIPE V-NECK T-SHIRT)</t>
  </si>
  <si>
    <t>VSA32X (S/S STRIPE V-NECK H.GREY/BLACK 2XL)</t>
  </si>
  <si>
    <t>Total 3 (SHAKA STRIPE V-NECK T-SHIRT)</t>
  </si>
  <si>
    <t>4 (SHAKA STRIPE V-NECK T-SHIRT)</t>
  </si>
  <si>
    <t>VSA42X (S/S STRIPE V-NECK D.GREY/BLACK 2XL)</t>
  </si>
  <si>
    <t>Total 4 (SHAKA STRIPE V-NECK T-SHIRT)</t>
  </si>
  <si>
    <t>Total A (SHAKA STRIPE V-NECK T-SHIRT)</t>
  </si>
  <si>
    <t>C (SHAKA STRIPE V-NECK T-SHIRT)</t>
  </si>
  <si>
    <t>VSC1M (S/S STRIPE V-NECK WHITE/H.GREY M)</t>
  </si>
  <si>
    <t>Total C (SHAKA STRIPE V-NECK T-SHIRT)</t>
  </si>
  <si>
    <t>Total V/N (STRIPE V-NECK T-SHIRT)</t>
  </si>
  <si>
    <t>Total STRIPE (STRIPE SHIRTS)</t>
  </si>
  <si>
    <t>TANK TOP (SHAKA TANK TOP'S)</t>
  </si>
  <si>
    <t>BLACK (SHAKA TANK TOP BLACK SHIRT)</t>
  </si>
  <si>
    <t>TT022X (TANK TOP 02 BLACK 2XL)</t>
  </si>
  <si>
    <t>TT023X (TANK TOP 02 BLACK 3XL)</t>
  </si>
  <si>
    <t>TT024X (TANK TOP 02 BLACK 4XL)</t>
  </si>
  <si>
    <t>TT025X (TANK TOP 02 BLACK 5XL)</t>
  </si>
  <si>
    <t>TT02L (TANK TOP 02 BLACK  L)</t>
  </si>
  <si>
    <t>TT02M (TANK TOP 02 BLACK   M)</t>
  </si>
  <si>
    <t>TT02S (TANK TOP 02 BLACK    S)</t>
  </si>
  <si>
    <t>TT02XL (TANK TOP 02 BLACK 1XL)</t>
  </si>
  <si>
    <t>TTT02M (TANK TOP 02 BLACK   M)</t>
  </si>
  <si>
    <t>TTT02XL (TANK TOP 02 BLACK 1XL)</t>
  </si>
  <si>
    <t>Total BLACK (SHAKA TANK TOP BLACK SHIRT)</t>
  </si>
  <si>
    <t>BURGUNDY (SHAKA TANK TOP BURGUNDY SHIRT)</t>
  </si>
  <si>
    <t>TT252X (TANK TOP 25 BURGUNDY 2XL)</t>
  </si>
  <si>
    <t>TT253X (TANK TOP 25 BURGUNDY 3XL)</t>
  </si>
  <si>
    <t>TT254X (TANK TOP 25 BURGUNDY 4XL)</t>
  </si>
  <si>
    <t>TT255X (TANK TOP 25 BURGUNDY 5XL)</t>
  </si>
  <si>
    <t>TT25L (TANK TOP 25 BURGUNDY  L)</t>
  </si>
  <si>
    <t>TT25M (TANK TOP 25 BURGUNDY   M)</t>
  </si>
  <si>
    <t>TT25S (TANK TOP 25 BURGUNDY    S)</t>
  </si>
  <si>
    <t>TT25XL (TANK TOP 25 BURGUNDY 1XL)</t>
  </si>
  <si>
    <t>Total BURGUNDY (SHAKA TANK TOP BURGUNDY SHIRT)</t>
  </si>
  <si>
    <t>CAMO. GREEN (SHAKA TANK TOP CAMO. GREEN SHIRT)</t>
  </si>
  <si>
    <t>TT462X (TANK TOP 46 CAMO. GREEN 2XL)</t>
  </si>
  <si>
    <t>TT463X (TANK TOP 46 CAMO. GREEN 3XL)</t>
  </si>
  <si>
    <t>TT464X (TANK TOP 46 CAMO. GREEN 4XL)</t>
  </si>
  <si>
    <t>TT46L (TANK TOP 46 CAMO. GREEN  L)</t>
  </si>
  <si>
    <t>TT46M (TANK TOP 46 CAMO. GREEN   M)</t>
  </si>
  <si>
    <t>TT46S (TANK TOP 46 CAMO. GREEN    S)</t>
  </si>
  <si>
    <t>TT46XL (TANK TOP 46 CAMO. GREEN 1XL)</t>
  </si>
  <si>
    <t>Total CAMO. GREEN (SHAKA TANK TOP CAMO. GREEN SHIRT)</t>
  </si>
  <si>
    <t>CAMO. GREY (SHAKA TANK TOP CAMO. GREY SHIRT)</t>
  </si>
  <si>
    <t>TT452X (TANK TOP 45 CAMO. GREY 2XL)</t>
  </si>
  <si>
    <t>TT453X (TANK TOP 45 CAMO. GREY 3XL)</t>
  </si>
  <si>
    <t>TT45L (TANK TOP 45 CAMO. GREY  L)</t>
  </si>
  <si>
    <t>TT45M (TANK TOP 45 CAMO. GREY   M)</t>
  </si>
  <si>
    <t>TT45XL (TANK TOP 45 CAMO. GREY 1XL)</t>
  </si>
  <si>
    <t>Total CAMO. GREY (SHAKA TANK TOP CAMO. GREY SHIRT)</t>
  </si>
  <si>
    <t>D.GREY (SHAKA TANK TOP DARK GREY SHIRT)</t>
  </si>
  <si>
    <t>TT222X (TANK TOP 22 D.GREY 2XL)</t>
  </si>
  <si>
    <t>TT223X (TANK TOP 22 D.GREY 3XL)</t>
  </si>
  <si>
    <t>TT224X (TANK TOP 22 D.GREY 4XL)</t>
  </si>
  <si>
    <t>TT225X (TANK TOP 22 D.GREY 5XL)</t>
  </si>
  <si>
    <t>TT22L (TANK TOP 22 D.GREY  L)</t>
  </si>
  <si>
    <t>TT22M (TANK TOP 22 D.GREY   M)</t>
  </si>
  <si>
    <t>TT22S (TANK TOP 22 D.GREY    S)</t>
  </si>
  <si>
    <t>TT22XL (TANK TOP 22 D.GREY 1XL)</t>
  </si>
  <si>
    <t>Total D.GREY (SHAKA TANK TOP DARK GREY SHIRT)</t>
  </si>
  <si>
    <t>H.GREY (SHAKA TANK TOP H.GREY SHIRT)</t>
  </si>
  <si>
    <t>TT052X (TANK TOP 05 H.GREY 2XL)</t>
  </si>
  <si>
    <t>TT053X (TANK TOP 05 H.GREY 3XL)</t>
  </si>
  <si>
    <t>TT054X (TANK TOP 05 H.GREY 4XL)</t>
  </si>
  <si>
    <t>TT055X (TANK TOP 05 H.GREY 5XL)</t>
  </si>
  <si>
    <t>TT05L (TANK TOP 05 H.GREY  L)</t>
  </si>
  <si>
    <t>TT05M (TANK TOP 05 H.GREY   M)</t>
  </si>
  <si>
    <t>TT05S (TANK TOP 05 H.GREY    S)</t>
  </si>
  <si>
    <t>TT05XL (TANK TOP 05 H.GREY 1XL)</t>
  </si>
  <si>
    <t>Total H.GREY (SHAKA TANK TOP H.GREY SHIRT)</t>
  </si>
  <si>
    <t>NAVY (SHAKA TANK TOP NAVY SHIRT)</t>
  </si>
  <si>
    <t>TT032X (TANK TOP 03 NAVY 2XL)</t>
  </si>
  <si>
    <t>TT033X (TANK TOP 03 NAVY 3XL)</t>
  </si>
  <si>
    <t>TT034X (TANK TOP 03 NAVY 4XL)</t>
  </si>
  <si>
    <t>TT035X (TANK TOP 03 NAVY 5XL)</t>
  </si>
  <si>
    <t>TT03L (TANK TOP 03 NAVY  L)</t>
  </si>
  <si>
    <t>TT03M (TANK TOP 03 NAVY   M)</t>
  </si>
  <si>
    <t>TT03S (TANK TOP 03 NAVY    S)</t>
  </si>
  <si>
    <t>TT03XL (TANK TOP 03 NAVY 1XL)</t>
  </si>
  <si>
    <t>Total NAVY (SHAKA TANK TOP NAVY SHIRT)</t>
  </si>
  <si>
    <t>RED (SHAKA TANK TOP RED SHIRT)</t>
  </si>
  <si>
    <t>TT102X (TANK TOP 10 RED 2XL)</t>
  </si>
  <si>
    <t>TT103X (TANK TOP 10 RED 3XL)</t>
  </si>
  <si>
    <t>TT104X (TANK TOP 10 RED 4XL)</t>
  </si>
  <si>
    <t>TT10L (TANK TOP 10 RED  L)</t>
  </si>
  <si>
    <t>TT10M (TANK TOP 10 RED   M)</t>
  </si>
  <si>
    <t>TT10S (TANK TOP 10 RED    S)</t>
  </si>
  <si>
    <t>TT10XL (TANK TOP 10 RED 1XL)</t>
  </si>
  <si>
    <t>Total RED (SHAKA TANK TOP RED SHIRT)</t>
  </si>
  <si>
    <t>ROYAL (SHAKA TANK TOP ROYAL SHIRT)</t>
  </si>
  <si>
    <t>TT132X (TANK TOP 13 ROYAL 2XL)</t>
  </si>
  <si>
    <t>TT133X (TANK TOP 13 ROYAL 3XL)</t>
  </si>
  <si>
    <t>TT134X (TANK TOP 13 ROYAL 4XL)</t>
  </si>
  <si>
    <t>TT135X (TANK TOP 13 ROYAL 5XL)</t>
  </si>
  <si>
    <t>TT13L (TANK TOP 13 ROYAL  L)</t>
  </si>
  <si>
    <t>TT13M (TANK TOP 13 ROYAL   M)</t>
  </si>
  <si>
    <t>TT13XL (TANK TOP 13 ROYAL 1XL)</t>
  </si>
  <si>
    <t>Total ROYAL (SHAKA TANK TOP ROYAL SHIRT)</t>
  </si>
  <si>
    <t>WHITE (SHAKA TANK TOP WHITE SHIRT)</t>
  </si>
  <si>
    <t>TT012X (TANK TOP 01 WHITE 2XL)</t>
  </si>
  <si>
    <t>TT013X (TANK TOP 01 WHITE 3XL)</t>
  </si>
  <si>
    <t>TT014X (TANK TOP 01 WHITE 4XL)</t>
  </si>
  <si>
    <t>TT015X (TANK TOP 01 WHITE 5XL)</t>
  </si>
  <si>
    <t>TT01L (TANK TOP 01 WHITE  L)</t>
  </si>
  <si>
    <t>TT01M (TANK TOP 01 WHITE   M)</t>
  </si>
  <si>
    <t>TT01S (TANK TOP 01 WHITE    S)</t>
  </si>
  <si>
    <t>TT01XL (TANK TOP 01 WHITE 1XL)</t>
  </si>
  <si>
    <t>Total WHITE (SHAKA TANK TOP WHITE SHIRT)</t>
  </si>
  <si>
    <t>Total TANK TOP (SHAKA TANK TOP'S)</t>
  </si>
  <si>
    <t>THERMAL (SHAKA THERMAL L/S)</t>
  </si>
  <si>
    <t>FITTED (FITTED THERMAL TOPS)</t>
  </si>
  <si>
    <t>C/N (FITTED THERMAL CREWNECK)</t>
  </si>
  <si>
    <t>BLACK (FITTED THERMAL CREWNECK 02 BLACK)</t>
  </si>
  <si>
    <t>FTC022X (FITTED THERMAL CREWNECK 02 BLACK 2XL)</t>
  </si>
  <si>
    <t>FTC02L (FITTED THERMAL CREWNECK 02 BLACK  LG)</t>
  </si>
  <si>
    <t>FTC02M (FITTED THERMAL CREWNECK 02 BLACK   MD)</t>
  </si>
  <si>
    <t>FTC02S (FITTED THERMAL CREWNECK 02 BLACK    SM)</t>
  </si>
  <si>
    <t>FTC02XL (FITTED THERMAL CREWNECK 02 BLACK 1XL)</t>
  </si>
  <si>
    <t>Total BLACK (FITTED THERMAL CREWNECK 02 BLACK)</t>
  </si>
  <si>
    <t>C.GREY (FITTED THERMAL CREWNECK 21 C.GREY)</t>
  </si>
  <si>
    <t>FTC212X (FITTED THERMAL CREWNECK 21 C.GREY 2XL)</t>
  </si>
  <si>
    <t>FTC21L (FITTED THERMAL CREWNECK 21 C.GREY  LG)</t>
  </si>
  <si>
    <t>FTC21M (FITTED THERMAL CREWNECK 21 C.GREY   MD)</t>
  </si>
  <si>
    <t>FTC21XL (FITTED THERMAL CREWNECK 21 C.GREY 1XL)</t>
  </si>
  <si>
    <t>Total C.GREY (FITTED THERMAL CREWNECK 21 C.GREY)</t>
  </si>
  <si>
    <t>CAMO GREEN (FITTED THERMAL CREWNECK 46 CAMO GREEN)</t>
  </si>
  <si>
    <t>FTC462X (FITTED THERMAL CREWNECK 46 CAMO GREEN 2XL)</t>
  </si>
  <si>
    <t>FTC46L (FITTED THERMAL CREWNECK 46 CAMO GREEN  LG)</t>
  </si>
  <si>
    <t>FTC46M (FITTED THERMAL CREWNECK 46 CAMO GREEN   MD)</t>
  </si>
  <si>
    <t>FTC46S (FITTED THERMAL CREWNECK 46 CAMO GREEN    SM)</t>
  </si>
  <si>
    <t>FTC46XL (FITTED THERMAL CREWNECK 46 CAMO GREEN 1XL)</t>
  </si>
  <si>
    <t>Total CAMO GREEN (FITTED THERMAL CREWNECK 46 CAMO GREEN)</t>
  </si>
  <si>
    <t>H.GREY (FITTED THERMAL CREWNECK 05 H.GREY)</t>
  </si>
  <si>
    <t>FTC052X (FITTED THERMAL CREWNECK 05 H.GREY 2XL)</t>
  </si>
  <si>
    <t>FTC05L (FITTED THERMAL CREWNECK 05 H.GREY  LG)</t>
  </si>
  <si>
    <t>FTC05M (FITTED THERMAL CREWNECK 05 H.GREY   MD)</t>
  </si>
  <si>
    <t>FTC05XL (FITTED THERMAL CREWNECK 05 H.GREY 1XL)</t>
  </si>
  <si>
    <t>Total H.GREY (FITTED THERMAL CREWNECK 05 H.GREY)</t>
  </si>
  <si>
    <t>WHITE (FITTED THERMAL CREWNECK 01 WHITE)</t>
  </si>
  <si>
    <t>FTC01L (FITTED THERMAL CREWNECK 01 WHITE  LG)</t>
  </si>
  <si>
    <t>FTC01M (FITTED THERMAL CREWNECK 01 WHITE   MD)</t>
  </si>
  <si>
    <t>FTC01S (FITTED THERMAL CREWNECK 01 WHITE    SM)</t>
  </si>
  <si>
    <t>FTC01XL (FITTED THERMAL CREWNECK 01 WHITE 1XL)</t>
  </si>
  <si>
    <t>Total WHITE (FITTED THERMAL CREWNECK 01 WHITE)</t>
  </si>
  <si>
    <t>Total C/N (FITTED THERMAL CREWNECK)</t>
  </si>
  <si>
    <t>Total FITTED (FITTED THERMAL TOPS)</t>
  </si>
  <si>
    <t>HEAVY (HEAVY THERMAL TOPS)</t>
  </si>
  <si>
    <t>C/N (CREWNECK THERMAL)</t>
  </si>
  <si>
    <t>BLACK (SHAKA THERMAL CREWNECK BLACK)</t>
  </si>
  <si>
    <t>TC022X (THERMAL CREWNECK 02 BLACK 2XL)</t>
  </si>
  <si>
    <t>TC023X (THERMAL CREWNECK 02 BLACK 3XL)</t>
  </si>
  <si>
    <t>TC02L (THERMAL CREWNECK 02 BLACK  LG)</t>
  </si>
  <si>
    <t>TC02M (THERMAL CREWNECK 02 BLACK   MD)</t>
  </si>
  <si>
    <t>TC02S (THERMAL CREWNECK 02 BLACK    SM)</t>
  </si>
  <si>
    <t>TC02XL (THERMAL CREWNECK 02 BLACK 1XL)</t>
  </si>
  <si>
    <t>Total BLACK (SHAKA THERMAL CREWNECK BLACK)</t>
  </si>
  <si>
    <t>BROWN (SHAKA THERMAL CREWNECK BROWN)</t>
  </si>
  <si>
    <t>TC042X (THERMAL CREWNECK 04 BROWN 2XL)</t>
  </si>
  <si>
    <t>TC043X (THERMAL CREWNECK 04 BROWN 3XL)</t>
  </si>
  <si>
    <t>TC04L (THERMAL CREWNECK 04 BROWN  LG)</t>
  </si>
  <si>
    <t>TC04M (THERMAL CREWNECK 04 BROWN   MD)</t>
  </si>
  <si>
    <t>TC04S (THERMAL CREWNECK 04 BROWN    SM)</t>
  </si>
  <si>
    <t>TC04XL (THERMAL CREWNECK 04 BROWN 1XL)</t>
  </si>
  <si>
    <t>Total BROWN (SHAKA THERMAL CREWNECK BROWN)</t>
  </si>
  <si>
    <t>C.GREY (SHAKA THERMAL CREWNECK CHARCOAL GREY)</t>
  </si>
  <si>
    <t>TC212X (THERMAL CREWNECK 21 C.GREY 2XL)</t>
  </si>
  <si>
    <t>TC21L (THERMAL CREWNECK 21 C.GREY  LG)</t>
  </si>
  <si>
    <t>TC21M (THERMAL CREWNECK 21 C.GREY   MD)</t>
  </si>
  <si>
    <t>TC21S (THERMAL CREWNECK 21 C.GREY    SM)</t>
  </si>
  <si>
    <t>TC21XL (THERMAL CREWNECK 21 C.GREY 1XL)</t>
  </si>
  <si>
    <t>Total C.GREY (SHAKA THERMAL CREWNECK CHARCOAL GREY)</t>
  </si>
  <si>
    <t>D.GREY (SHAKA THERMAL CREWNECK DARK GREY)</t>
  </si>
  <si>
    <t>TC222X (THERMAL CREWNECK 22 D.GREY 2XL)</t>
  </si>
  <si>
    <t>TC223X (THERMAL CREWNECK 22 D.GREY 3XL)</t>
  </si>
  <si>
    <t>TC22L (THERMAL CREWNECK 22 D.GREY  LG)</t>
  </si>
  <si>
    <t>TC22M (THERMAL CREWNECK 22 D.GREY   MD)</t>
  </si>
  <si>
    <t>TC22S (THERMAL CREWNECK 22 D.GREY    SM)</t>
  </si>
  <si>
    <t>TC22XL (THERMAL CREWNECK 22 D.GREY 1XL)</t>
  </si>
  <si>
    <t>Total D.GREY (SHAKA THERMAL CREWNECK DARK GREY)</t>
  </si>
  <si>
    <t>H.GREY (SHAKA THERMAL CREWNECK H.GREY)</t>
  </si>
  <si>
    <t>TC052X (THERMAL CREWNECK 05 H.GREY 2XL)</t>
  </si>
  <si>
    <t>TC053X (THERMAL CREWNECK 05 H.GREY 3XL)</t>
  </si>
  <si>
    <t>TC05L (THERMAL CREWNECK 05 H.GREY  LG)</t>
  </si>
  <si>
    <t>TC05M (THERMAL CREWNECK 05 H.GREY   MD)</t>
  </si>
  <si>
    <t>TC05S (THERMAL CREWNECK 05 H.GREY    SM)</t>
  </si>
  <si>
    <t>TC05XL (THERMAL CREWNECK 05 H.GREY 1XL)</t>
  </si>
  <si>
    <t>Total H.GREY (SHAKA THERMAL CREWNECK H.GREY)</t>
  </si>
  <si>
    <t>KHAKI (SHAKA THERMAL CREWNECK KHAKI)</t>
  </si>
  <si>
    <t>TC202X (THERMAL CREWNECK 20 KHAKI 2XL)</t>
  </si>
  <si>
    <t>TC203X (THERMAL CREWNECK 20 KHAKI 3XL)</t>
  </si>
  <si>
    <t>TC20L (THERMAL CREWNECK 20 KHAKI  LG)</t>
  </si>
  <si>
    <t>TC20M (THERMAL CREWNECK 20 KHAKI   MD)</t>
  </si>
  <si>
    <t>TC20S (THERMAL CREWNECK 20 KHAKI    SM)</t>
  </si>
  <si>
    <t>TC20XL (THERMAL CREWNECK 20 KHAKI 1XL)</t>
  </si>
  <si>
    <t>Total KHAKI (SHAKA THERMAL CREWNECK KHAKI)</t>
  </si>
  <si>
    <t>NAVY (SHAKA THERMAL CREWNECK NAVY)</t>
  </si>
  <si>
    <t>TC032X (THERMAL CREWNECK 03 NAVY 2XL)</t>
  </si>
  <si>
    <t>TC033X (THERMAL CREWNECK 03 NAVY 3XL)</t>
  </si>
  <si>
    <t>TC03L (THERMAL CREWNECK 03 NAVY  LG)</t>
  </si>
  <si>
    <t>TC03M (THERMAL CREWNECK 03 NAVY   MD)</t>
  </si>
  <si>
    <t>TC03S (THERMAL CREWNECK 03 NAVY    SM)</t>
  </si>
  <si>
    <t>TC03XL (THERMAL CREWNECK 03 NAVY 1XL)</t>
  </si>
  <si>
    <t>Total NAVY (SHAKA THERMAL CREWNECK NAVY)</t>
  </si>
  <si>
    <t>RED (SHAKA THERMAL CREWNECK RED)</t>
  </si>
  <si>
    <t>TC102X (THERMAL CREWNECK 10 RED 2XL)</t>
  </si>
  <si>
    <t>TC103X (THERMAL CREWNECK 10 RED 3XL)</t>
  </si>
  <si>
    <t>TC10L (THERMAL CREWNECK 10 RED  LG)</t>
  </si>
  <si>
    <t>TC10M (THERMAL CREWNECK 10 RED   MD)</t>
  </si>
  <si>
    <t>TC10S (THERMAL CREWNECK 10 RED    SM)</t>
  </si>
  <si>
    <t>TC10XL (THERMAL CREWNECK 10 RED 1XL)</t>
  </si>
  <si>
    <t>Total RED (SHAKA THERMAL CREWNECK RED)</t>
  </si>
  <si>
    <t>ROYAL (SHAKA THERMAL CREWNECK ROYAL BLUE)</t>
  </si>
  <si>
    <t>TC13L (THERMAL CREWNECK 13 ROYAL  LG)</t>
  </si>
  <si>
    <t>TC13M (THERMAL CREWNECK 13 ROYAL   MD)</t>
  </si>
  <si>
    <t>Total ROYAL (SHAKA THERMAL CREWNECK ROYAL BLUE)</t>
  </si>
  <si>
    <t>WHITE (SHAKA THERMAL CREWNECK WHITE)</t>
  </si>
  <si>
    <t>TC012X (THERMAL CREWNECK 01 WHITE 2XL)</t>
  </si>
  <si>
    <t>TC013X (THERMAL CREWNECK 01 WHITE 3XL)</t>
  </si>
  <si>
    <t>TC01L (THERMAL CREWNECK 01 WHITE  LG)</t>
  </si>
  <si>
    <t>TC01M (THERMAL CREWNECK 01 WHITE   MD)</t>
  </si>
  <si>
    <t>TC01S (THERMAL CREWNECK 01 WHITE    SM)</t>
  </si>
  <si>
    <t>TC01XL (THERMAL CREWNECK 01 WHITE 1XL)</t>
  </si>
  <si>
    <t>Total WHITE (SHAKA THERMAL CREWNECK WHITE)</t>
  </si>
  <si>
    <t>Total C/N (CREWNECK THERMAL)</t>
  </si>
  <si>
    <t>Total HEAVY (HEAVY THERMAL TOPS)</t>
  </si>
  <si>
    <t>Total THERMAL (SHAKA THERMAL L/S)</t>
  </si>
  <si>
    <t>UNDERGARMENTS (UNDERGARMENTS)</t>
  </si>
  <si>
    <t>A-SHIRT (A-SHIRTS)</t>
  </si>
  <si>
    <t>BLACK (SHAKA  A-SHIRT  BLACK)</t>
  </si>
  <si>
    <t>AS022XL (A-SHIRTS 02 BLACK 2XL)</t>
  </si>
  <si>
    <t>AS023XL (A-SHIRTS 02 BLACK 3XL)</t>
  </si>
  <si>
    <t>AS024XL (A-SHIRTS 02 BLACK 4XL)</t>
  </si>
  <si>
    <t>AS025XL (A-SHIRTS 02 BLACK 5XL)</t>
  </si>
  <si>
    <t>AS02L (A-SHIRTS 02 BLACK  LG)</t>
  </si>
  <si>
    <t>AS02M (A-SHIRTS 02 BLACK   MD)</t>
  </si>
  <si>
    <t>AS02S (A-SHIRTS 02 BLACK    SM)</t>
  </si>
  <si>
    <t>AS02XL (A-SHIRTS 02 BLACK 1XL)</t>
  </si>
  <si>
    <t>Total BLACK (SHAKA  A-SHIRT  BLACK)</t>
  </si>
  <si>
    <t>H.GREY</t>
  </si>
  <si>
    <t>AS052XL (A-SHIRTS 05 H.GREY 2XL)</t>
  </si>
  <si>
    <t>AS053XL (A-SHIRTS 05 H.GREY 3XL)</t>
  </si>
  <si>
    <t>AS054XL (A-SHIRTS 05 H.GREY 4XL)</t>
  </si>
  <si>
    <t>AS05L (A-SHIRTS 05 H.GREY  LG)</t>
  </si>
  <si>
    <t>AS05M (A-SHIRTS 05 H.GREY   MD)</t>
  </si>
  <si>
    <t>AS05XL (A-SHIRTS 05 H.GREY 1XL)</t>
  </si>
  <si>
    <t>Total H.GREY</t>
  </si>
  <si>
    <t>WHITE (SHAKA  A-SHIRT  WHITE)</t>
  </si>
  <si>
    <t>AS012XL (A-SHIRTS 01 WHITE 2XL)</t>
  </si>
  <si>
    <t>AS013XL (A-SHIRTS 01 WHITE 3XL)</t>
  </si>
  <si>
    <t>AS014XL (A-SHIRTS 01 WHITE 4XL)</t>
  </si>
  <si>
    <t>AS015XL (A-SHIRTS 01 WHITE 5XL)</t>
  </si>
  <si>
    <t>AS01L (A-SHIRTS 01 WHITE  LG)</t>
  </si>
  <si>
    <t>AS01M (A-SHIRTS 01 WHITE   MD)</t>
  </si>
  <si>
    <t>AS01S (A-SHIRTS 01 WHITE    SM)</t>
  </si>
  <si>
    <t>AS01XL (A-SHIRTS 01 WHITE 1XL)</t>
  </si>
  <si>
    <t>Total WHITE (SHAKA  A-SHIRT  WHITE)</t>
  </si>
  <si>
    <t>Total A-SHIRT (A-SHIRTS)</t>
  </si>
  <si>
    <t>BOXER (BOXER SHORTS)</t>
  </si>
  <si>
    <t>BO2X (MENS'S BOXER 2XL)</t>
  </si>
  <si>
    <t>BO5X (MENS'S BOXER 5XL)</t>
  </si>
  <si>
    <t>BOL (MENS'S BOXER  LG)</t>
  </si>
  <si>
    <t>BOM (MENS'S BOXER   MD)</t>
  </si>
  <si>
    <t>Total BOXER (BOXER SHORTS)</t>
  </si>
  <si>
    <t>Total UNDERGARMENTS (UNDERGARMENTS)</t>
  </si>
  <si>
    <t>V/N (SHAKA V-NECK T-SHIRT)</t>
  </si>
  <si>
    <t>S/S (V-NECK SHORT SLEEVE T-SHIRT)</t>
  </si>
  <si>
    <t>BLACK (SHAKA V-NECK BLACK SHORT SLEEVE T-SHIRT)</t>
  </si>
  <si>
    <t>VNS022X (V-NECK S/S 02 BLACK 2XL)</t>
  </si>
  <si>
    <t>VNS023X (V-NECK S/S 02 BLACK 3XL)</t>
  </si>
  <si>
    <t>VNS024X (V-NECK S/S 02 BLACK 4XL)</t>
  </si>
  <si>
    <t>VNS025X (V-NECK S/S 02 BLACK 5XL)</t>
  </si>
  <si>
    <t>VNS027X (V-NECK S/S 02 BLACK 7XL)</t>
  </si>
  <si>
    <t>VNS02L (V-NECK S/S 02 BLACK  LG)</t>
  </si>
  <si>
    <t>VNS02M (V-NECK S/S 02 BLACK   MD)</t>
  </si>
  <si>
    <t>VNS02S (V-NECK S/S 02 BLACK    SM)</t>
  </si>
  <si>
    <t>VNS02XL (V-NECK S/S 02 BLACK 1XL)</t>
  </si>
  <si>
    <t>Total BLACK (SHAKA V-NECK BLACK SHORT SLEEVE T-SHIRT)</t>
  </si>
  <si>
    <t>BROWN (SHAKA V-NECK BROWN SHORT SLEEVE T-SHIRT)</t>
  </si>
  <si>
    <t>VNS042X (V-NECK S/S 04 BROWN 2XL)</t>
  </si>
  <si>
    <t>VNS043X (V-NECK S/S 04 BROWN 3XL)</t>
  </si>
  <si>
    <t>VNS044X (V-NECK S/S 04 BROWN 4XL)</t>
  </si>
  <si>
    <t>VNS045X (V-NECK S/S 04 BROWN 5XL)</t>
  </si>
  <si>
    <t>VNS04L (V-NECK S/S 04 BROWN  LG)</t>
  </si>
  <si>
    <t>VNS04M (V-NECK S/S 04 BROWN   MD)</t>
  </si>
  <si>
    <t>VNS04S (V-NECK S/S 04 BROWN    SM)</t>
  </si>
  <si>
    <t>VNS04XL (V-NECK S/S 04 BROWN 1XL)</t>
  </si>
  <si>
    <t>Total BROWN (SHAKA V-NECK BROWN SHORT SLEEVE T-SHIRT)</t>
  </si>
  <si>
    <t>BURGUNDY (SHAKA V-NECK BURGUNDY SHORT SLEEVE T-SHIRT)</t>
  </si>
  <si>
    <t>VNS252X (V-NECK S/S 25 BURGUNDY 2XL)</t>
  </si>
  <si>
    <t>VNS253X (V-NECK S/S 25 BURGUNDY 3XL)</t>
  </si>
  <si>
    <t>VNS254X (V-NECK S/S 25 BURGUNDY 4XL)</t>
  </si>
  <si>
    <t>VNS255X (V-NECK S/S 25 BURGUNDY 5XL)</t>
  </si>
  <si>
    <t>VNS25L (V-NECK S/S 25 BURGUNDY  LG)</t>
  </si>
  <si>
    <t>VNS25M (V-NECK S/S 25 BURGUNDY   MD)</t>
  </si>
  <si>
    <t>VNS25S (V-NECK S/S 25 BURGUNDY    SM)</t>
  </si>
  <si>
    <t>VNS25XL (V-NECK S/S 25 BURGUNDY 1XL)</t>
  </si>
  <si>
    <t>Total BURGUNDY (SHAKA V-NECK BURGUNDY SHORT SLEEVE T-SHIRT)</t>
  </si>
  <si>
    <t>D.GREY (SHAKA V-NECK DARK GREY SHORT SLEEVE T-SHIRT)</t>
  </si>
  <si>
    <t>VNS222X (V-NECK S/S 22 D.GREY 2XL)</t>
  </si>
  <si>
    <t>VNS223X (V-NECK S/S 22 D.GREY 3XL)</t>
  </si>
  <si>
    <t>VNS224X (V-NECK S/S 22 D.GREY 4XL)</t>
  </si>
  <si>
    <t>VNS225X (V-NECK S/S 22 D.GREY 5XL)</t>
  </si>
  <si>
    <t>VNS227X (V-NECK S/S 22 D.GREY 7XL)</t>
  </si>
  <si>
    <t>VNS22L (V-NECK S/S 22 D.GREY  LG)</t>
  </si>
  <si>
    <t>VNS22M (V-NECK S/S 22 D.GREY   MD)</t>
  </si>
  <si>
    <t>VNS22S (V-NECK S/S 22 D.GREY    SM)</t>
  </si>
  <si>
    <t>VNS22XL (V-NECK S/S 22 D.GREY 1XL)</t>
  </si>
  <si>
    <t>Total D.GREY (SHAKA V-NECK DARK GREY SHORT SLEEVE T-SHIRT)</t>
  </si>
  <si>
    <t>H.GREY (SHAKA V-NECK H.GREY SHORT SLEEVE T-SHIRT)</t>
  </si>
  <si>
    <t>VNS052X (V-NECK S/S 05 H.GREY 2XL)</t>
  </si>
  <si>
    <t>VNS053X (V-NECK S/S 05 H.GREY 3XL)</t>
  </si>
  <si>
    <t>VNS054X (V-NECK S/S 05 H.GREY 4XL)</t>
  </si>
  <si>
    <t>VNS055X (V-NECK S/S 05 H.GREY 5XL)</t>
  </si>
  <si>
    <t>VNS057X (V-NECK S/S 05 H.GREY 7XL)</t>
  </si>
  <si>
    <t>VNS05L (V-NECK S/S 05 H.GREY  LG)</t>
  </si>
  <si>
    <t>VNS05M (V-NECK S/S 05 H.GREY   MD)</t>
  </si>
  <si>
    <t>VNS05S (V-NECK S/S 05 H.GREY    SM)</t>
  </si>
  <si>
    <t>VNS05XL (V-NECK S/S 05 H.GREY 1XL)</t>
  </si>
  <si>
    <t>Total H.GREY (SHAKA V-NECK H.GREY SHORT SLEEVE T-SHIRT)</t>
  </si>
  <si>
    <t>HOT PINK (SHAKA V-NECK HOT PINK SHORT SLEEVE T-SHIRT)</t>
  </si>
  <si>
    <t>VNS242X (V-NECK S/S 24 HOT PINK 2XL)</t>
  </si>
  <si>
    <t>VNS243X (V-NECK S/S 24 HOT PINK 3XL)</t>
  </si>
  <si>
    <t>VNS24L (V-NECK S/S 24 HOT PINK  LG)</t>
  </si>
  <si>
    <t>VNS24M (V-NECK S/S 24 HOT PINK   MD)</t>
  </si>
  <si>
    <t>VNS24S (V-NECK S/S 24 HOT PINK    SM)</t>
  </si>
  <si>
    <t>VNS24XL (V-NECK S/S 24 HOT PINK 1XL)</t>
  </si>
  <si>
    <t>Total HOT PINK (SHAKA V-NECK HOT PINK SHORT SLEEVE T-SHIRT)</t>
  </si>
  <si>
    <t>K.GREEN (SHAKA V-NECK KELLY GREEN SHORT SLEEVE T-SHIRT)</t>
  </si>
  <si>
    <t>VNS062X (V-NECK S/S 06 K.GREEN 2XL)</t>
  </si>
  <si>
    <t>VNS063X (V-NECK S/S 06 K.GREEN 3XL)</t>
  </si>
  <si>
    <t>VNS064X (V-NECK S/S 06 K.GREEN 4XL)</t>
  </si>
  <si>
    <t>VNS065X (V-NECK S/S 06 K.GREEN 5XL)</t>
  </si>
  <si>
    <t>VNS06L (V-NECK S/S 06 K.GREEN  LG)</t>
  </si>
  <si>
    <t>VNS06M (V-NECK S/S 06 K.GREEN   MD)</t>
  </si>
  <si>
    <t>VNS06XL (V-NECK S/S 06 K.GREEN 1XL)</t>
  </si>
  <si>
    <t>Total K.GREEN (SHAKA V-NECK KELLY GREEN SHORT SLEEVE T-SHIRT)</t>
  </si>
  <si>
    <t>KHAKI (SHAKA V-NECK KAHKI SHORT SLEEVE T-SHIRT)</t>
  </si>
  <si>
    <t>VNS202X (V-NECK S/S 20 KHAKI 2XL)</t>
  </si>
  <si>
    <t>VNS203X (V-NECK S/S 20 KHAKI 3XL)</t>
  </si>
  <si>
    <t>VNS204X (V-NECK S/S 20 KHAKI 4XL)</t>
  </si>
  <si>
    <t>VNS20L (V-NECK S/S 20 KHAKI  LG)</t>
  </si>
  <si>
    <t>VNS20M (V-NECK S/S 20 KHAKI   MD)</t>
  </si>
  <si>
    <t>VNS20S (V-NECK S/S 20 KHAKI    SM)</t>
  </si>
  <si>
    <t>VNS20XL (V-NECK S/S 20 KHAKI 1XL)</t>
  </si>
  <si>
    <t>Total KHAKI (SHAKA V-NECK KAHKI SHORT SLEEVE T-SHIRT)</t>
  </si>
  <si>
    <t>NAVY (SHAKA V-NECK NAVY SHORT SLEEVE T-SHIRT)</t>
  </si>
  <si>
    <t>VNS032X (V-NECK S/S 03 NAVY 2XL)</t>
  </si>
  <si>
    <t>VNS033X (V-NECK S/S 03 NAVY 3XL)</t>
  </si>
  <si>
    <t>VNS034X (V-NECK S/S 03 NAVY 4XL)</t>
  </si>
  <si>
    <t>VNS035X (V-NECK S/S 03 NAVY 5XL)</t>
  </si>
  <si>
    <t>VNS037X (V-NECK S/S 03 NAVY 7XL)</t>
  </si>
  <si>
    <t>VNS03L (V-NECK S/S 03 NAVY  LG)</t>
  </si>
  <si>
    <t>VNS03M (V-NECK S/S 03 NAVY   MD)</t>
  </si>
  <si>
    <t>VNS03S (V-NECK S/S 03 NAVY    SM)</t>
  </si>
  <si>
    <t>VNS03XL (V-NECK S/S 03 NAVY 1XL)</t>
  </si>
  <si>
    <t>Total NAVY (SHAKA V-NECK NAVY SHORT SLEEVE T-SHIRT)</t>
  </si>
  <si>
    <t>ORANGE (SHAKA V-NECK ORANGE SHORT SLEEVE T-SHIRT)</t>
  </si>
  <si>
    <t>VNS152X (V-NECK S/S 15 ORANGE 2XL)</t>
  </si>
  <si>
    <t>VNS153X (V-NECK S/S 15 ORANGE 3XL)</t>
  </si>
  <si>
    <t>VNS154X (V-NECK S/S 15 ORANGE 4XL)</t>
  </si>
  <si>
    <t>VNS15L (V-NECK S/S 15 ORANGE  LG)</t>
  </si>
  <si>
    <t>VNS15M (V-NECK S/S 15 ORANGE   MD)</t>
  </si>
  <si>
    <t>VNS15S (V-NECK S/S 15 ORANGE    SM)</t>
  </si>
  <si>
    <t>VNS15XL (V-NECK S/S 15 ORANGE 1XL)</t>
  </si>
  <si>
    <t>Total ORANGE (SHAKA V-NECK ORANGE SHORT SLEEVE T-SHIRT)</t>
  </si>
  <si>
    <t>PURPLE (SHAKA V-NECK PURPLE SHORT SLEEVE T-SHIRT)</t>
  </si>
  <si>
    <t>VNS082X (V-NECK S/S 08 PURPLE 2XL)</t>
  </si>
  <si>
    <t>VNS083X (V-NECK S/S 08 PURPLE 3XL)</t>
  </si>
  <si>
    <t>VNS084X (V-NECK S/S 08 PURPLE 4XL)</t>
  </si>
  <si>
    <t>VNS085X (V-NECK S/S 08 PURPLE 5XL)</t>
  </si>
  <si>
    <t>VNS08L (V-NECK S/S 08 PURPLE  LG)</t>
  </si>
  <si>
    <t>VNS08M (V-NECK S/S 08 PURPLE   MD)</t>
  </si>
  <si>
    <t>VNS08S (V-NECK S/S 08 PURPLE    SM)</t>
  </si>
  <si>
    <t>VNS08XL (V-NECK S/S 08 PURPLE 1XL)</t>
  </si>
  <si>
    <t>Total PURPLE (SHAKA V-NECK PURPLE SHORT SLEEVE T-SHIRT)</t>
  </si>
  <si>
    <t>RED (SHAKA V-NECK RED SHORT SLEEVE T-SHIRT)</t>
  </si>
  <si>
    <t>VNS102X (V-NECK S/S 10 RED 2XL)</t>
  </si>
  <si>
    <t>VNS103X (V-NECK S/S 10 RED 3XL)</t>
  </si>
  <si>
    <t>VNS104X (V-NECK S/S 10 RED 4XL)</t>
  </si>
  <si>
    <t>VNS105X (V-NECK S/S 10 RED 5XL)</t>
  </si>
  <si>
    <t>VNS107X (V-NECK S/S 10 RED 7XL)</t>
  </si>
  <si>
    <t>VNS10L (V-NECK S/S 10 RED  LG)</t>
  </si>
  <si>
    <t>VNS10M (V-NECK S/S 10 RED   MD)</t>
  </si>
  <si>
    <t>VNS10S (V-NECK S/S 10 RED    SM)</t>
  </si>
  <si>
    <t>VNS10XL (V-NECK S/S 10 RED 1XL)</t>
  </si>
  <si>
    <t>Total RED (SHAKA V-NECK RED SHORT SLEEVE T-SHIRT)</t>
  </si>
  <si>
    <t>ROYAL (SHAKA V-NECK ROYAL BLUE SHORT SLEEVE T-SHIRT)</t>
  </si>
  <si>
    <t>VNS132X (V-NECK S/S 13 ROYAL 2XL)</t>
  </si>
  <si>
    <t>VNS133X (V-NECK S/S 13 ROYAL 3XL)</t>
  </si>
  <si>
    <t>VNS134X (V-NECK S/S 13 ROYAL 4XL)</t>
  </si>
  <si>
    <t>VNS135X (V-NECK S/S 13 ROYAL 5XL)</t>
  </si>
  <si>
    <t>VNS137X (V-NECK S/S 13 ROYAL 7XL)</t>
  </si>
  <si>
    <t>VNS13L (V-NECK S/S 13 ROYAL  LG)</t>
  </si>
  <si>
    <t>VNS13M (V-NECK S/S 13 ROYAL   MD)</t>
  </si>
  <si>
    <t>VNS13S (V-NECK S/S 13 ROYAL    SM)</t>
  </si>
  <si>
    <t>VNS13XL (V-NECK S/S 13 ROYAL 1XL)</t>
  </si>
  <si>
    <t>Total ROYAL (SHAKA V-NECK ROYAL BLUE SHORT SLEEVE T-SHIRT)</t>
  </si>
  <si>
    <t>S.BLUE (SHAKA V-NECK SKY BLUE SHORT SLEEVE T-SHIRT)</t>
  </si>
  <si>
    <t>VNS122X (V-NECK S/S 12 S.BLUE 2XL)</t>
  </si>
  <si>
    <t>VNS123X (V-NECK S/S 12 S.BLUE 3XL)</t>
  </si>
  <si>
    <t>VNS124X (V-NECK S/S 12 S.BLUE 4XL)</t>
  </si>
  <si>
    <t>VNS125X (V-NECK S/S 12 S.BLUE 5XL)</t>
  </si>
  <si>
    <t>VNS12L (V-NECK S/S 12 S.BLUE  LG)</t>
  </si>
  <si>
    <t>VNS12M (V-NECK S/S 12 S.BLUE   MD)</t>
  </si>
  <si>
    <t>VNS12S (V-NECK S/S 12 S.BLUE    SM)</t>
  </si>
  <si>
    <t>VNS12XL (V-NECK S/S 12 S.BLUE 1XL)</t>
  </si>
  <si>
    <t>Total S.BLUE (SHAKA V-NECK SKY BLUE SHORT SLEEVE T-SHIRT)</t>
  </si>
  <si>
    <t>TURQUOISE (SHAKA V-NECK TURQUOISE SHORT SLEEVE T-SHIRT)</t>
  </si>
  <si>
    <t>VNS092X (V-NECK S/S 09 TURQUOISE 2XL)</t>
  </si>
  <si>
    <t>VNS093X (V-NECK S/S 09 TURQUOISE 3XL)</t>
  </si>
  <si>
    <t>VNS094X (V-NECK S/S 09 TURQUOISE 4XL)</t>
  </si>
  <si>
    <t>VNS095X (V-NECK S/S 09 TURQUOISE 5XL)</t>
  </si>
  <si>
    <t>VNS09L (V-NECK S/S 09 TURQUOISE  LG)</t>
  </si>
  <si>
    <t>VNS09M (V-NECK S/S 09 TURQUOISE   MD)</t>
  </si>
  <si>
    <t>VNS09S (V-NECK S/S 09 TURQUOISE    SM)</t>
  </si>
  <si>
    <t>VNS09XL (V-NECK S/S 09 TURQUOISE 1XL)</t>
  </si>
  <si>
    <t>Total TURQUOISE (SHAKA V-NECK TURQUOISE SHORT SLEEVE T-SHIRT)</t>
  </si>
  <si>
    <t>WHITE (SHAKA V-NECK WHITE SHORT SLEEVE T-SHIRT)</t>
  </si>
  <si>
    <t>VNS012X (V-NECK S/S 01 WHITE 2XL)</t>
  </si>
  <si>
    <t>VNS013X (V-NECK S/S 01 WHITE 3XL)</t>
  </si>
  <si>
    <t>VNS014X (V-NECK S/S 01 WHITE 4XL)</t>
  </si>
  <si>
    <t>VNS015X (V-NECK S/S 01 WHITE 5XL)</t>
  </si>
  <si>
    <t>VNS017X (V-NECK S/S 01 WHITE 7XL)</t>
  </si>
  <si>
    <t>VNS01L (V-NECK S/S 01 WHITE  LG)</t>
  </si>
  <si>
    <t>VNS01M (V-NECK S/S 01 WHITE   MD)</t>
  </si>
  <si>
    <t>VNS01S (V-NECK S/S 01 WHITE    SM)</t>
  </si>
  <si>
    <t>VNS01XL (V-NECK S/S 01 WHITE 1XL)</t>
  </si>
  <si>
    <t>Total WHITE (SHAKA V-NECK WHITE SHORT SLEEVE T-SHIRT)</t>
  </si>
  <si>
    <t>Total S/S (V-NECK SHORT SLEEVE T-SHIRT)</t>
  </si>
  <si>
    <t>Total V/N (SHAKA V-NECK T-SHIRT)</t>
  </si>
  <si>
    <t>Total Inventory</t>
  </si>
  <si>
    <t>Parts</t>
  </si>
  <si>
    <t># OF CARTONS</t>
  </si>
  <si>
    <t>WEIGHT</t>
  </si>
  <si>
    <t>Total Parts</t>
  </si>
  <si>
    <t>Other Charges</t>
  </si>
  <si>
    <t>Shipping - UPS</t>
  </si>
  <si>
    <t>Total Other Charges</t>
  </si>
  <si>
    <t>Discounts</t>
  </si>
  <si>
    <t>CREDIT</t>
  </si>
  <si>
    <t>DISCOUNT</t>
  </si>
  <si>
    <t>Total Discounts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</si>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</sst>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###;\-#,##0.00###"/>
    <numFmt numFmtId="165" formatCode="#,##0.00;\-#,##0.00"/>
    <numFmt numFmtId="166" formatCode="#,##0.0#%;\-#,##0.0#%"/>
  </numFmts>
  <fonts count="6" x14ac:knownFonts="1">
    <font>
      <sz val="11"/>
      <color theme="1"/>
      <name val="Calibri"/>
      <family val="2"/>
      <scheme val="minor"/>
    </font>
    <font>
      <b/>
      <sz val="8"/>
      <color rgb="FF323232"/>
      <name val="Arial"/>
      <family val="2"/>
    </font>
    <font>
      <sz val="8"/>
      <color rgb="FF323232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1" fillId="0" borderId="0" xfId="0" applyNumberFormat="1" applyFon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4" fontId="2" fillId="0" borderId="3" xfId="0" applyNumberFormat="1" applyFont="1" applyBorder="1"/>
    <xf numFmtId="165" fontId="2" fillId="0" borderId="3" xfId="0" applyNumberFormat="1" applyFont="1" applyBorder="1"/>
    <xf numFmtId="166" fontId="2" fillId="0" borderId="3" xfId="0" applyNumberFormat="1" applyFont="1" applyBorder="1"/>
    <xf numFmtId="164" fontId="2" fillId="0" borderId="0" xfId="0" applyNumberFormat="1" applyFont="1" applyBorder="1"/>
    <xf numFmtId="165" fontId="2" fillId="0" borderId="0" xfId="0" applyNumberFormat="1" applyFont="1" applyBorder="1"/>
    <xf numFmtId="166" fontId="2" fillId="0" borderId="0" xfId="0" applyNumberFormat="1" applyFont="1" applyBorder="1"/>
    <xf numFmtId="164" fontId="2" fillId="0" borderId="4" xfId="0" applyNumberFormat="1" applyFont="1" applyBorder="1"/>
    <xf numFmtId="165" fontId="2" fillId="0" borderId="4" xfId="0" applyNumberFormat="1" applyFont="1" applyBorder="1"/>
    <xf numFmtId="166" fontId="2" fillId="0" borderId="4" xfId="0" applyNumberFormat="1" applyFont="1" applyBorder="1"/>
    <xf numFmtId="164" fontId="2" fillId="0" borderId="5" xfId="0" applyNumberFormat="1" applyFont="1" applyBorder="1"/>
    <xf numFmtId="165" fontId="2" fillId="0" borderId="5" xfId="0" applyNumberFormat="1" applyFont="1" applyBorder="1"/>
    <xf numFmtId="166" fontId="2" fillId="0" borderId="5" xfId="0" applyNumberFormat="1" applyFont="1" applyBorder="1"/>
    <xf numFmtId="164" fontId="1" fillId="0" borderId="6" xfId="0" applyNumberFormat="1" applyFont="1" applyBorder="1"/>
    <xf numFmtId="165" fontId="1" fillId="0" borderId="6" xfId="0" applyNumberFormat="1" applyFont="1" applyBorder="1"/>
    <xf numFmtId="166" fontId="1" fillId="0" borderId="6" xfId="0" applyNumberFormat="1" applyFont="1" applyBorder="1"/>
    <xf numFmtId="165" fontId="1" fillId="0" borderId="0" xfId="0" applyNumberFormat="1" applyFont="1"/>
    <xf numFmtId="166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0" fontId="4" fillId="0" borderId="0" xfId="1" applyFont="1"/>
    <xf numFmtId="0" fontId="5" fillId="0" borderId="0" xfId="1" applyFont="1"/>
  </cellXfs>
  <cellStyles count="2">
    <cellStyle name="Normal" xfId="0" builtinId="0"/>
    <cellStyle name="Normal 2" xfId="1" xr:uid="{84B7AAAA-1FE6-46AC-BBDB-BD8755414C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813F2C82-6607-4B71-85BF-90C9C148F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7C51391-0BB5-4147-8435-3C148F52B4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3B00A94D-2CD1-470C-AB96-27AEEF221E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7E11C-2141-4B90-80AF-8DB595736006}">
  <dimension ref="B1:C40"/>
  <sheetViews>
    <sheetView showGridLines="0" zoomScale="84" zoomScaleNormal="84" workbookViewId="0"/>
  </sheetViews>
  <sheetFormatPr defaultColWidth="8.85546875" defaultRowHeight="15" x14ac:dyDescent="0.25"/>
  <cols>
    <col min="1" max="1" width="3" style="33" customWidth="1"/>
    <col min="2" max="2" width="4.140625" style="33" customWidth="1"/>
    <col min="3" max="3" width="54" style="33" customWidth="1"/>
    <col min="4" max="4" width="3.7109375" style="33" customWidth="1"/>
    <col min="5" max="5" width="90.28515625" style="33" customWidth="1"/>
    <col min="6" max="7" width="8.85546875" style="33"/>
    <col min="8" max="8" width="15.42578125" style="33" customWidth="1"/>
    <col min="9" max="9" width="5.140625" style="33" customWidth="1"/>
    <col min="10" max="11" width="8.85546875" style="33"/>
    <col min="12" max="12" width="3" style="33" customWidth="1"/>
    <col min="13" max="15" width="8.85546875" style="33"/>
    <col min="16" max="16" width="7" style="33" customWidth="1"/>
    <col min="17" max="256" width="8.85546875" style="33"/>
    <col min="257" max="257" width="3" style="33" customWidth="1"/>
    <col min="258" max="258" width="4.140625" style="33" customWidth="1"/>
    <col min="259" max="259" width="54" style="33" customWidth="1"/>
    <col min="260" max="260" width="3.7109375" style="33" customWidth="1"/>
    <col min="261" max="261" width="90.28515625" style="33" customWidth="1"/>
    <col min="262" max="263" width="8.85546875" style="33"/>
    <col min="264" max="264" width="15.42578125" style="33" customWidth="1"/>
    <col min="265" max="265" width="5.140625" style="33" customWidth="1"/>
    <col min="266" max="267" width="8.85546875" style="33"/>
    <col min="268" max="268" width="3" style="33" customWidth="1"/>
    <col min="269" max="271" width="8.85546875" style="33"/>
    <col min="272" max="272" width="7" style="33" customWidth="1"/>
    <col min="273" max="512" width="8.85546875" style="33"/>
    <col min="513" max="513" width="3" style="33" customWidth="1"/>
    <col min="514" max="514" width="4.140625" style="33" customWidth="1"/>
    <col min="515" max="515" width="54" style="33" customWidth="1"/>
    <col min="516" max="516" width="3.7109375" style="33" customWidth="1"/>
    <col min="517" max="517" width="90.28515625" style="33" customWidth="1"/>
    <col min="518" max="519" width="8.85546875" style="33"/>
    <col min="520" max="520" width="15.42578125" style="33" customWidth="1"/>
    <col min="521" max="521" width="5.140625" style="33" customWidth="1"/>
    <col min="522" max="523" width="8.85546875" style="33"/>
    <col min="524" max="524" width="3" style="33" customWidth="1"/>
    <col min="525" max="527" width="8.85546875" style="33"/>
    <col min="528" max="528" width="7" style="33" customWidth="1"/>
    <col min="529" max="768" width="8.85546875" style="33"/>
    <col min="769" max="769" width="3" style="33" customWidth="1"/>
    <col min="770" max="770" width="4.140625" style="33" customWidth="1"/>
    <col min="771" max="771" width="54" style="33" customWidth="1"/>
    <col min="772" max="772" width="3.7109375" style="33" customWidth="1"/>
    <col min="773" max="773" width="90.28515625" style="33" customWidth="1"/>
    <col min="774" max="775" width="8.85546875" style="33"/>
    <col min="776" max="776" width="15.42578125" style="33" customWidth="1"/>
    <col min="777" max="777" width="5.140625" style="33" customWidth="1"/>
    <col min="778" max="779" width="8.85546875" style="33"/>
    <col min="780" max="780" width="3" style="33" customWidth="1"/>
    <col min="781" max="783" width="8.85546875" style="33"/>
    <col min="784" max="784" width="7" style="33" customWidth="1"/>
    <col min="785" max="1024" width="8.85546875" style="33"/>
    <col min="1025" max="1025" width="3" style="33" customWidth="1"/>
    <col min="1026" max="1026" width="4.140625" style="33" customWidth="1"/>
    <col min="1027" max="1027" width="54" style="33" customWidth="1"/>
    <col min="1028" max="1028" width="3.7109375" style="33" customWidth="1"/>
    <col min="1029" max="1029" width="90.28515625" style="33" customWidth="1"/>
    <col min="1030" max="1031" width="8.85546875" style="33"/>
    <col min="1032" max="1032" width="15.42578125" style="33" customWidth="1"/>
    <col min="1033" max="1033" width="5.140625" style="33" customWidth="1"/>
    <col min="1034" max="1035" width="8.85546875" style="33"/>
    <col min="1036" max="1036" width="3" style="33" customWidth="1"/>
    <col min="1037" max="1039" width="8.85546875" style="33"/>
    <col min="1040" max="1040" width="7" style="33" customWidth="1"/>
    <col min="1041" max="1280" width="8.85546875" style="33"/>
    <col min="1281" max="1281" width="3" style="33" customWidth="1"/>
    <col min="1282" max="1282" width="4.140625" style="33" customWidth="1"/>
    <col min="1283" max="1283" width="54" style="33" customWidth="1"/>
    <col min="1284" max="1284" width="3.7109375" style="33" customWidth="1"/>
    <col min="1285" max="1285" width="90.28515625" style="33" customWidth="1"/>
    <col min="1286" max="1287" width="8.85546875" style="33"/>
    <col min="1288" max="1288" width="15.42578125" style="33" customWidth="1"/>
    <col min="1289" max="1289" width="5.140625" style="33" customWidth="1"/>
    <col min="1290" max="1291" width="8.85546875" style="33"/>
    <col min="1292" max="1292" width="3" style="33" customWidth="1"/>
    <col min="1293" max="1295" width="8.85546875" style="33"/>
    <col min="1296" max="1296" width="7" style="33" customWidth="1"/>
    <col min="1297" max="1536" width="8.85546875" style="33"/>
    <col min="1537" max="1537" width="3" style="33" customWidth="1"/>
    <col min="1538" max="1538" width="4.140625" style="33" customWidth="1"/>
    <col min="1539" max="1539" width="54" style="33" customWidth="1"/>
    <col min="1540" max="1540" width="3.7109375" style="33" customWidth="1"/>
    <col min="1541" max="1541" width="90.28515625" style="33" customWidth="1"/>
    <col min="1542" max="1543" width="8.85546875" style="33"/>
    <col min="1544" max="1544" width="15.42578125" style="33" customWidth="1"/>
    <col min="1545" max="1545" width="5.140625" style="33" customWidth="1"/>
    <col min="1546" max="1547" width="8.85546875" style="33"/>
    <col min="1548" max="1548" width="3" style="33" customWidth="1"/>
    <col min="1549" max="1551" width="8.85546875" style="33"/>
    <col min="1552" max="1552" width="7" style="33" customWidth="1"/>
    <col min="1553" max="1792" width="8.85546875" style="33"/>
    <col min="1793" max="1793" width="3" style="33" customWidth="1"/>
    <col min="1794" max="1794" width="4.140625" style="33" customWidth="1"/>
    <col min="1795" max="1795" width="54" style="33" customWidth="1"/>
    <col min="1796" max="1796" width="3.7109375" style="33" customWidth="1"/>
    <col min="1797" max="1797" width="90.28515625" style="33" customWidth="1"/>
    <col min="1798" max="1799" width="8.85546875" style="33"/>
    <col min="1800" max="1800" width="15.42578125" style="33" customWidth="1"/>
    <col min="1801" max="1801" width="5.140625" style="33" customWidth="1"/>
    <col min="1802" max="1803" width="8.85546875" style="33"/>
    <col min="1804" max="1804" width="3" style="33" customWidth="1"/>
    <col min="1805" max="1807" width="8.85546875" style="33"/>
    <col min="1808" max="1808" width="7" style="33" customWidth="1"/>
    <col min="1809" max="2048" width="8.85546875" style="33"/>
    <col min="2049" max="2049" width="3" style="33" customWidth="1"/>
    <col min="2050" max="2050" width="4.140625" style="33" customWidth="1"/>
    <col min="2051" max="2051" width="54" style="33" customWidth="1"/>
    <col min="2052" max="2052" width="3.7109375" style="33" customWidth="1"/>
    <col min="2053" max="2053" width="90.28515625" style="33" customWidth="1"/>
    <col min="2054" max="2055" width="8.85546875" style="33"/>
    <col min="2056" max="2056" width="15.42578125" style="33" customWidth="1"/>
    <col min="2057" max="2057" width="5.140625" style="33" customWidth="1"/>
    <col min="2058" max="2059" width="8.85546875" style="33"/>
    <col min="2060" max="2060" width="3" style="33" customWidth="1"/>
    <col min="2061" max="2063" width="8.85546875" style="33"/>
    <col min="2064" max="2064" width="7" style="33" customWidth="1"/>
    <col min="2065" max="2304" width="8.85546875" style="33"/>
    <col min="2305" max="2305" width="3" style="33" customWidth="1"/>
    <col min="2306" max="2306" width="4.140625" style="33" customWidth="1"/>
    <col min="2307" max="2307" width="54" style="33" customWidth="1"/>
    <col min="2308" max="2308" width="3.7109375" style="33" customWidth="1"/>
    <col min="2309" max="2309" width="90.28515625" style="33" customWidth="1"/>
    <col min="2310" max="2311" width="8.85546875" style="33"/>
    <col min="2312" max="2312" width="15.42578125" style="33" customWidth="1"/>
    <col min="2313" max="2313" width="5.140625" style="33" customWidth="1"/>
    <col min="2314" max="2315" width="8.85546875" style="33"/>
    <col min="2316" max="2316" width="3" style="33" customWidth="1"/>
    <col min="2317" max="2319" width="8.85546875" style="33"/>
    <col min="2320" max="2320" width="7" style="33" customWidth="1"/>
    <col min="2321" max="2560" width="8.85546875" style="33"/>
    <col min="2561" max="2561" width="3" style="33" customWidth="1"/>
    <col min="2562" max="2562" width="4.140625" style="33" customWidth="1"/>
    <col min="2563" max="2563" width="54" style="33" customWidth="1"/>
    <col min="2564" max="2564" width="3.7109375" style="33" customWidth="1"/>
    <col min="2565" max="2565" width="90.28515625" style="33" customWidth="1"/>
    <col min="2566" max="2567" width="8.85546875" style="33"/>
    <col min="2568" max="2568" width="15.42578125" style="33" customWidth="1"/>
    <col min="2569" max="2569" width="5.140625" style="33" customWidth="1"/>
    <col min="2570" max="2571" width="8.85546875" style="33"/>
    <col min="2572" max="2572" width="3" style="33" customWidth="1"/>
    <col min="2573" max="2575" width="8.85546875" style="33"/>
    <col min="2576" max="2576" width="7" style="33" customWidth="1"/>
    <col min="2577" max="2816" width="8.85546875" style="33"/>
    <col min="2817" max="2817" width="3" style="33" customWidth="1"/>
    <col min="2818" max="2818" width="4.140625" style="33" customWidth="1"/>
    <col min="2819" max="2819" width="54" style="33" customWidth="1"/>
    <col min="2820" max="2820" width="3.7109375" style="33" customWidth="1"/>
    <col min="2821" max="2821" width="90.28515625" style="33" customWidth="1"/>
    <col min="2822" max="2823" width="8.85546875" style="33"/>
    <col min="2824" max="2824" width="15.42578125" style="33" customWidth="1"/>
    <col min="2825" max="2825" width="5.140625" style="33" customWidth="1"/>
    <col min="2826" max="2827" width="8.85546875" style="33"/>
    <col min="2828" max="2828" width="3" style="33" customWidth="1"/>
    <col min="2829" max="2831" width="8.85546875" style="33"/>
    <col min="2832" max="2832" width="7" style="33" customWidth="1"/>
    <col min="2833" max="3072" width="8.85546875" style="33"/>
    <col min="3073" max="3073" width="3" style="33" customWidth="1"/>
    <col min="3074" max="3074" width="4.140625" style="33" customWidth="1"/>
    <col min="3075" max="3075" width="54" style="33" customWidth="1"/>
    <col min="3076" max="3076" width="3.7109375" style="33" customWidth="1"/>
    <col min="3077" max="3077" width="90.28515625" style="33" customWidth="1"/>
    <col min="3078" max="3079" width="8.85546875" style="33"/>
    <col min="3080" max="3080" width="15.42578125" style="33" customWidth="1"/>
    <col min="3081" max="3081" width="5.140625" style="33" customWidth="1"/>
    <col min="3082" max="3083" width="8.85546875" style="33"/>
    <col min="3084" max="3084" width="3" style="33" customWidth="1"/>
    <col min="3085" max="3087" width="8.85546875" style="33"/>
    <col min="3088" max="3088" width="7" style="33" customWidth="1"/>
    <col min="3089" max="3328" width="8.85546875" style="33"/>
    <col min="3329" max="3329" width="3" style="33" customWidth="1"/>
    <col min="3330" max="3330" width="4.140625" style="33" customWidth="1"/>
    <col min="3331" max="3331" width="54" style="33" customWidth="1"/>
    <col min="3332" max="3332" width="3.7109375" style="33" customWidth="1"/>
    <col min="3333" max="3333" width="90.28515625" style="33" customWidth="1"/>
    <col min="3334" max="3335" width="8.85546875" style="33"/>
    <col min="3336" max="3336" width="15.42578125" style="33" customWidth="1"/>
    <col min="3337" max="3337" width="5.140625" style="33" customWidth="1"/>
    <col min="3338" max="3339" width="8.85546875" style="33"/>
    <col min="3340" max="3340" width="3" style="33" customWidth="1"/>
    <col min="3341" max="3343" width="8.85546875" style="33"/>
    <col min="3344" max="3344" width="7" style="33" customWidth="1"/>
    <col min="3345" max="3584" width="8.85546875" style="33"/>
    <col min="3585" max="3585" width="3" style="33" customWidth="1"/>
    <col min="3586" max="3586" width="4.140625" style="33" customWidth="1"/>
    <col min="3587" max="3587" width="54" style="33" customWidth="1"/>
    <col min="3588" max="3588" width="3.7109375" style="33" customWidth="1"/>
    <col min="3589" max="3589" width="90.28515625" style="33" customWidth="1"/>
    <col min="3590" max="3591" width="8.85546875" style="33"/>
    <col min="3592" max="3592" width="15.42578125" style="33" customWidth="1"/>
    <col min="3593" max="3593" width="5.140625" style="33" customWidth="1"/>
    <col min="3594" max="3595" width="8.85546875" style="33"/>
    <col min="3596" max="3596" width="3" style="33" customWidth="1"/>
    <col min="3597" max="3599" width="8.85546875" style="33"/>
    <col min="3600" max="3600" width="7" style="33" customWidth="1"/>
    <col min="3601" max="3840" width="8.85546875" style="33"/>
    <col min="3841" max="3841" width="3" style="33" customWidth="1"/>
    <col min="3842" max="3842" width="4.140625" style="33" customWidth="1"/>
    <col min="3843" max="3843" width="54" style="33" customWidth="1"/>
    <col min="3844" max="3844" width="3.7109375" style="33" customWidth="1"/>
    <col min="3845" max="3845" width="90.28515625" style="33" customWidth="1"/>
    <col min="3846" max="3847" width="8.85546875" style="33"/>
    <col min="3848" max="3848" width="15.42578125" style="33" customWidth="1"/>
    <col min="3849" max="3849" width="5.140625" style="33" customWidth="1"/>
    <col min="3850" max="3851" width="8.85546875" style="33"/>
    <col min="3852" max="3852" width="3" style="33" customWidth="1"/>
    <col min="3853" max="3855" width="8.85546875" style="33"/>
    <col min="3856" max="3856" width="7" style="33" customWidth="1"/>
    <col min="3857" max="4096" width="8.85546875" style="33"/>
    <col min="4097" max="4097" width="3" style="33" customWidth="1"/>
    <col min="4098" max="4098" width="4.140625" style="33" customWidth="1"/>
    <col min="4099" max="4099" width="54" style="33" customWidth="1"/>
    <col min="4100" max="4100" width="3.7109375" style="33" customWidth="1"/>
    <col min="4101" max="4101" width="90.28515625" style="33" customWidth="1"/>
    <col min="4102" max="4103" width="8.85546875" style="33"/>
    <col min="4104" max="4104" width="15.42578125" style="33" customWidth="1"/>
    <col min="4105" max="4105" width="5.140625" style="33" customWidth="1"/>
    <col min="4106" max="4107" width="8.85546875" style="33"/>
    <col min="4108" max="4108" width="3" style="33" customWidth="1"/>
    <col min="4109" max="4111" width="8.85546875" style="33"/>
    <col min="4112" max="4112" width="7" style="33" customWidth="1"/>
    <col min="4113" max="4352" width="8.85546875" style="33"/>
    <col min="4353" max="4353" width="3" style="33" customWidth="1"/>
    <col min="4354" max="4354" width="4.140625" style="33" customWidth="1"/>
    <col min="4355" max="4355" width="54" style="33" customWidth="1"/>
    <col min="4356" max="4356" width="3.7109375" style="33" customWidth="1"/>
    <col min="4357" max="4357" width="90.28515625" style="33" customWidth="1"/>
    <col min="4358" max="4359" width="8.85546875" style="33"/>
    <col min="4360" max="4360" width="15.42578125" style="33" customWidth="1"/>
    <col min="4361" max="4361" width="5.140625" style="33" customWidth="1"/>
    <col min="4362" max="4363" width="8.85546875" style="33"/>
    <col min="4364" max="4364" width="3" style="33" customWidth="1"/>
    <col min="4365" max="4367" width="8.85546875" style="33"/>
    <col min="4368" max="4368" width="7" style="33" customWidth="1"/>
    <col min="4369" max="4608" width="8.85546875" style="33"/>
    <col min="4609" max="4609" width="3" style="33" customWidth="1"/>
    <col min="4610" max="4610" width="4.140625" style="33" customWidth="1"/>
    <col min="4611" max="4611" width="54" style="33" customWidth="1"/>
    <col min="4612" max="4612" width="3.7109375" style="33" customWidth="1"/>
    <col min="4613" max="4613" width="90.28515625" style="33" customWidth="1"/>
    <col min="4614" max="4615" width="8.85546875" style="33"/>
    <col min="4616" max="4616" width="15.42578125" style="33" customWidth="1"/>
    <col min="4617" max="4617" width="5.140625" style="33" customWidth="1"/>
    <col min="4618" max="4619" width="8.85546875" style="33"/>
    <col min="4620" max="4620" width="3" style="33" customWidth="1"/>
    <col min="4621" max="4623" width="8.85546875" style="33"/>
    <col min="4624" max="4624" width="7" style="33" customWidth="1"/>
    <col min="4625" max="4864" width="8.85546875" style="33"/>
    <col min="4865" max="4865" width="3" style="33" customWidth="1"/>
    <col min="4866" max="4866" width="4.140625" style="33" customWidth="1"/>
    <col min="4867" max="4867" width="54" style="33" customWidth="1"/>
    <col min="4868" max="4868" width="3.7109375" style="33" customWidth="1"/>
    <col min="4869" max="4869" width="90.28515625" style="33" customWidth="1"/>
    <col min="4870" max="4871" width="8.85546875" style="33"/>
    <col min="4872" max="4872" width="15.42578125" style="33" customWidth="1"/>
    <col min="4873" max="4873" width="5.140625" style="33" customWidth="1"/>
    <col min="4874" max="4875" width="8.85546875" style="33"/>
    <col min="4876" max="4876" width="3" style="33" customWidth="1"/>
    <col min="4877" max="4879" width="8.85546875" style="33"/>
    <col min="4880" max="4880" width="7" style="33" customWidth="1"/>
    <col min="4881" max="5120" width="8.85546875" style="33"/>
    <col min="5121" max="5121" width="3" style="33" customWidth="1"/>
    <col min="5122" max="5122" width="4.140625" style="33" customWidth="1"/>
    <col min="5123" max="5123" width="54" style="33" customWidth="1"/>
    <col min="5124" max="5124" width="3.7109375" style="33" customWidth="1"/>
    <col min="5125" max="5125" width="90.28515625" style="33" customWidth="1"/>
    <col min="5126" max="5127" width="8.85546875" style="33"/>
    <col min="5128" max="5128" width="15.42578125" style="33" customWidth="1"/>
    <col min="5129" max="5129" width="5.140625" style="33" customWidth="1"/>
    <col min="5130" max="5131" width="8.85546875" style="33"/>
    <col min="5132" max="5132" width="3" style="33" customWidth="1"/>
    <col min="5133" max="5135" width="8.85546875" style="33"/>
    <col min="5136" max="5136" width="7" style="33" customWidth="1"/>
    <col min="5137" max="5376" width="8.85546875" style="33"/>
    <col min="5377" max="5377" width="3" style="33" customWidth="1"/>
    <col min="5378" max="5378" width="4.140625" style="33" customWidth="1"/>
    <col min="5379" max="5379" width="54" style="33" customWidth="1"/>
    <col min="5380" max="5380" width="3.7109375" style="33" customWidth="1"/>
    <col min="5381" max="5381" width="90.28515625" style="33" customWidth="1"/>
    <col min="5382" max="5383" width="8.85546875" style="33"/>
    <col min="5384" max="5384" width="15.42578125" style="33" customWidth="1"/>
    <col min="5385" max="5385" width="5.140625" style="33" customWidth="1"/>
    <col min="5386" max="5387" width="8.85546875" style="33"/>
    <col min="5388" max="5388" width="3" style="33" customWidth="1"/>
    <col min="5389" max="5391" width="8.85546875" style="33"/>
    <col min="5392" max="5392" width="7" style="33" customWidth="1"/>
    <col min="5393" max="5632" width="8.85546875" style="33"/>
    <col min="5633" max="5633" width="3" style="33" customWidth="1"/>
    <col min="5634" max="5634" width="4.140625" style="33" customWidth="1"/>
    <col min="5635" max="5635" width="54" style="33" customWidth="1"/>
    <col min="5636" max="5636" width="3.7109375" style="33" customWidth="1"/>
    <col min="5637" max="5637" width="90.28515625" style="33" customWidth="1"/>
    <col min="5638" max="5639" width="8.85546875" style="33"/>
    <col min="5640" max="5640" width="15.42578125" style="33" customWidth="1"/>
    <col min="5641" max="5641" width="5.140625" style="33" customWidth="1"/>
    <col min="5642" max="5643" width="8.85546875" style="33"/>
    <col min="5644" max="5644" width="3" style="33" customWidth="1"/>
    <col min="5645" max="5647" width="8.85546875" style="33"/>
    <col min="5648" max="5648" width="7" style="33" customWidth="1"/>
    <col min="5649" max="5888" width="8.85546875" style="33"/>
    <col min="5889" max="5889" width="3" style="33" customWidth="1"/>
    <col min="5890" max="5890" width="4.140625" style="33" customWidth="1"/>
    <col min="5891" max="5891" width="54" style="33" customWidth="1"/>
    <col min="5892" max="5892" width="3.7109375" style="33" customWidth="1"/>
    <col min="5893" max="5893" width="90.28515625" style="33" customWidth="1"/>
    <col min="5894" max="5895" width="8.85546875" style="33"/>
    <col min="5896" max="5896" width="15.42578125" style="33" customWidth="1"/>
    <col min="5897" max="5897" width="5.140625" style="33" customWidth="1"/>
    <col min="5898" max="5899" width="8.85546875" style="33"/>
    <col min="5900" max="5900" width="3" style="33" customWidth="1"/>
    <col min="5901" max="5903" width="8.85546875" style="33"/>
    <col min="5904" max="5904" width="7" style="33" customWidth="1"/>
    <col min="5905" max="6144" width="8.85546875" style="33"/>
    <col min="6145" max="6145" width="3" style="33" customWidth="1"/>
    <col min="6146" max="6146" width="4.140625" style="33" customWidth="1"/>
    <col min="6147" max="6147" width="54" style="33" customWidth="1"/>
    <col min="6148" max="6148" width="3.7109375" style="33" customWidth="1"/>
    <col min="6149" max="6149" width="90.28515625" style="33" customWidth="1"/>
    <col min="6150" max="6151" width="8.85546875" style="33"/>
    <col min="6152" max="6152" width="15.42578125" style="33" customWidth="1"/>
    <col min="6153" max="6153" width="5.140625" style="33" customWidth="1"/>
    <col min="6154" max="6155" width="8.85546875" style="33"/>
    <col min="6156" max="6156" width="3" style="33" customWidth="1"/>
    <col min="6157" max="6159" width="8.85546875" style="33"/>
    <col min="6160" max="6160" width="7" style="33" customWidth="1"/>
    <col min="6161" max="6400" width="8.85546875" style="33"/>
    <col min="6401" max="6401" width="3" style="33" customWidth="1"/>
    <col min="6402" max="6402" width="4.140625" style="33" customWidth="1"/>
    <col min="6403" max="6403" width="54" style="33" customWidth="1"/>
    <col min="6404" max="6404" width="3.7109375" style="33" customWidth="1"/>
    <col min="6405" max="6405" width="90.28515625" style="33" customWidth="1"/>
    <col min="6406" max="6407" width="8.85546875" style="33"/>
    <col min="6408" max="6408" width="15.42578125" style="33" customWidth="1"/>
    <col min="6409" max="6409" width="5.140625" style="33" customWidth="1"/>
    <col min="6410" max="6411" width="8.85546875" style="33"/>
    <col min="6412" max="6412" width="3" style="33" customWidth="1"/>
    <col min="6413" max="6415" width="8.85546875" style="33"/>
    <col min="6416" max="6416" width="7" style="33" customWidth="1"/>
    <col min="6417" max="6656" width="8.85546875" style="33"/>
    <col min="6657" max="6657" width="3" style="33" customWidth="1"/>
    <col min="6658" max="6658" width="4.140625" style="33" customWidth="1"/>
    <col min="6659" max="6659" width="54" style="33" customWidth="1"/>
    <col min="6660" max="6660" width="3.7109375" style="33" customWidth="1"/>
    <col min="6661" max="6661" width="90.28515625" style="33" customWidth="1"/>
    <col min="6662" max="6663" width="8.85546875" style="33"/>
    <col min="6664" max="6664" width="15.42578125" style="33" customWidth="1"/>
    <col min="6665" max="6665" width="5.140625" style="33" customWidth="1"/>
    <col min="6666" max="6667" width="8.85546875" style="33"/>
    <col min="6668" max="6668" width="3" style="33" customWidth="1"/>
    <col min="6669" max="6671" width="8.85546875" style="33"/>
    <col min="6672" max="6672" width="7" style="33" customWidth="1"/>
    <col min="6673" max="6912" width="8.85546875" style="33"/>
    <col min="6913" max="6913" width="3" style="33" customWidth="1"/>
    <col min="6914" max="6914" width="4.140625" style="33" customWidth="1"/>
    <col min="6915" max="6915" width="54" style="33" customWidth="1"/>
    <col min="6916" max="6916" width="3.7109375" style="33" customWidth="1"/>
    <col min="6917" max="6917" width="90.28515625" style="33" customWidth="1"/>
    <col min="6918" max="6919" width="8.85546875" style="33"/>
    <col min="6920" max="6920" width="15.42578125" style="33" customWidth="1"/>
    <col min="6921" max="6921" width="5.140625" style="33" customWidth="1"/>
    <col min="6922" max="6923" width="8.85546875" style="33"/>
    <col min="6924" max="6924" width="3" style="33" customWidth="1"/>
    <col min="6925" max="6927" width="8.85546875" style="33"/>
    <col min="6928" max="6928" width="7" style="33" customWidth="1"/>
    <col min="6929" max="7168" width="8.85546875" style="33"/>
    <col min="7169" max="7169" width="3" style="33" customWidth="1"/>
    <col min="7170" max="7170" width="4.140625" style="33" customWidth="1"/>
    <col min="7171" max="7171" width="54" style="33" customWidth="1"/>
    <col min="7172" max="7172" width="3.7109375" style="33" customWidth="1"/>
    <col min="7173" max="7173" width="90.28515625" style="33" customWidth="1"/>
    <col min="7174" max="7175" width="8.85546875" style="33"/>
    <col min="7176" max="7176" width="15.42578125" style="33" customWidth="1"/>
    <col min="7177" max="7177" width="5.140625" style="33" customWidth="1"/>
    <col min="7178" max="7179" width="8.85546875" style="33"/>
    <col min="7180" max="7180" width="3" style="33" customWidth="1"/>
    <col min="7181" max="7183" width="8.85546875" style="33"/>
    <col min="7184" max="7184" width="7" style="33" customWidth="1"/>
    <col min="7185" max="7424" width="8.85546875" style="33"/>
    <col min="7425" max="7425" width="3" style="33" customWidth="1"/>
    <col min="7426" max="7426" width="4.140625" style="33" customWidth="1"/>
    <col min="7427" max="7427" width="54" style="33" customWidth="1"/>
    <col min="7428" max="7428" width="3.7109375" style="33" customWidth="1"/>
    <col min="7429" max="7429" width="90.28515625" style="33" customWidth="1"/>
    <col min="7430" max="7431" width="8.85546875" style="33"/>
    <col min="7432" max="7432" width="15.42578125" style="33" customWidth="1"/>
    <col min="7433" max="7433" width="5.140625" style="33" customWidth="1"/>
    <col min="7434" max="7435" width="8.85546875" style="33"/>
    <col min="7436" max="7436" width="3" style="33" customWidth="1"/>
    <col min="7437" max="7439" width="8.85546875" style="33"/>
    <col min="7440" max="7440" width="7" style="33" customWidth="1"/>
    <col min="7441" max="7680" width="8.85546875" style="33"/>
    <col min="7681" max="7681" width="3" style="33" customWidth="1"/>
    <col min="7682" max="7682" width="4.140625" style="33" customWidth="1"/>
    <col min="7683" max="7683" width="54" style="33" customWidth="1"/>
    <col min="7684" max="7684" width="3.7109375" style="33" customWidth="1"/>
    <col min="7685" max="7685" width="90.28515625" style="33" customWidth="1"/>
    <col min="7686" max="7687" width="8.85546875" style="33"/>
    <col min="7688" max="7688" width="15.42578125" style="33" customWidth="1"/>
    <col min="7689" max="7689" width="5.140625" style="33" customWidth="1"/>
    <col min="7690" max="7691" width="8.85546875" style="33"/>
    <col min="7692" max="7692" width="3" style="33" customWidth="1"/>
    <col min="7693" max="7695" width="8.85546875" style="33"/>
    <col min="7696" max="7696" width="7" style="33" customWidth="1"/>
    <col min="7697" max="7936" width="8.85546875" style="33"/>
    <col min="7937" max="7937" width="3" style="33" customWidth="1"/>
    <col min="7938" max="7938" width="4.140625" style="33" customWidth="1"/>
    <col min="7939" max="7939" width="54" style="33" customWidth="1"/>
    <col min="7940" max="7940" width="3.7109375" style="33" customWidth="1"/>
    <col min="7941" max="7941" width="90.28515625" style="33" customWidth="1"/>
    <col min="7942" max="7943" width="8.85546875" style="33"/>
    <col min="7944" max="7944" width="15.42578125" style="33" customWidth="1"/>
    <col min="7945" max="7945" width="5.140625" style="33" customWidth="1"/>
    <col min="7946" max="7947" width="8.85546875" style="33"/>
    <col min="7948" max="7948" width="3" style="33" customWidth="1"/>
    <col min="7949" max="7951" width="8.85546875" style="33"/>
    <col min="7952" max="7952" width="7" style="33" customWidth="1"/>
    <col min="7953" max="8192" width="8.85546875" style="33"/>
    <col min="8193" max="8193" width="3" style="33" customWidth="1"/>
    <col min="8194" max="8194" width="4.140625" style="33" customWidth="1"/>
    <col min="8195" max="8195" width="54" style="33" customWidth="1"/>
    <col min="8196" max="8196" width="3.7109375" style="33" customWidth="1"/>
    <col min="8197" max="8197" width="90.28515625" style="33" customWidth="1"/>
    <col min="8198" max="8199" width="8.85546875" style="33"/>
    <col min="8200" max="8200" width="15.42578125" style="33" customWidth="1"/>
    <col min="8201" max="8201" width="5.140625" style="33" customWidth="1"/>
    <col min="8202" max="8203" width="8.85546875" style="33"/>
    <col min="8204" max="8204" width="3" style="33" customWidth="1"/>
    <col min="8205" max="8207" width="8.85546875" style="33"/>
    <col min="8208" max="8208" width="7" style="33" customWidth="1"/>
    <col min="8209" max="8448" width="8.85546875" style="33"/>
    <col min="8449" max="8449" width="3" style="33" customWidth="1"/>
    <col min="8450" max="8450" width="4.140625" style="33" customWidth="1"/>
    <col min="8451" max="8451" width="54" style="33" customWidth="1"/>
    <col min="8452" max="8452" width="3.7109375" style="33" customWidth="1"/>
    <col min="8453" max="8453" width="90.28515625" style="33" customWidth="1"/>
    <col min="8454" max="8455" width="8.85546875" style="33"/>
    <col min="8456" max="8456" width="15.42578125" style="33" customWidth="1"/>
    <col min="8457" max="8457" width="5.140625" style="33" customWidth="1"/>
    <col min="8458" max="8459" width="8.85546875" style="33"/>
    <col min="8460" max="8460" width="3" style="33" customWidth="1"/>
    <col min="8461" max="8463" width="8.85546875" style="33"/>
    <col min="8464" max="8464" width="7" style="33" customWidth="1"/>
    <col min="8465" max="8704" width="8.85546875" style="33"/>
    <col min="8705" max="8705" width="3" style="33" customWidth="1"/>
    <col min="8706" max="8706" width="4.140625" style="33" customWidth="1"/>
    <col min="8707" max="8707" width="54" style="33" customWidth="1"/>
    <col min="8708" max="8708" width="3.7109375" style="33" customWidth="1"/>
    <col min="8709" max="8709" width="90.28515625" style="33" customWidth="1"/>
    <col min="8710" max="8711" width="8.85546875" style="33"/>
    <col min="8712" max="8712" width="15.42578125" style="33" customWidth="1"/>
    <col min="8713" max="8713" width="5.140625" style="33" customWidth="1"/>
    <col min="8714" max="8715" width="8.85546875" style="33"/>
    <col min="8716" max="8716" width="3" style="33" customWidth="1"/>
    <col min="8717" max="8719" width="8.85546875" style="33"/>
    <col min="8720" max="8720" width="7" style="33" customWidth="1"/>
    <col min="8721" max="8960" width="8.85546875" style="33"/>
    <col min="8961" max="8961" width="3" style="33" customWidth="1"/>
    <col min="8962" max="8962" width="4.140625" style="33" customWidth="1"/>
    <col min="8963" max="8963" width="54" style="33" customWidth="1"/>
    <col min="8964" max="8964" width="3.7109375" style="33" customWidth="1"/>
    <col min="8965" max="8965" width="90.28515625" style="33" customWidth="1"/>
    <col min="8966" max="8967" width="8.85546875" style="33"/>
    <col min="8968" max="8968" width="15.42578125" style="33" customWidth="1"/>
    <col min="8969" max="8969" width="5.140625" style="33" customWidth="1"/>
    <col min="8970" max="8971" width="8.85546875" style="33"/>
    <col min="8972" max="8972" width="3" style="33" customWidth="1"/>
    <col min="8973" max="8975" width="8.85546875" style="33"/>
    <col min="8976" max="8976" width="7" style="33" customWidth="1"/>
    <col min="8977" max="9216" width="8.85546875" style="33"/>
    <col min="9217" max="9217" width="3" style="33" customWidth="1"/>
    <col min="9218" max="9218" width="4.140625" style="33" customWidth="1"/>
    <col min="9219" max="9219" width="54" style="33" customWidth="1"/>
    <col min="9220" max="9220" width="3.7109375" style="33" customWidth="1"/>
    <col min="9221" max="9221" width="90.28515625" style="33" customWidth="1"/>
    <col min="9222" max="9223" width="8.85546875" style="33"/>
    <col min="9224" max="9224" width="15.42578125" style="33" customWidth="1"/>
    <col min="9225" max="9225" width="5.140625" style="33" customWidth="1"/>
    <col min="9226" max="9227" width="8.85546875" style="33"/>
    <col min="9228" max="9228" width="3" style="33" customWidth="1"/>
    <col min="9229" max="9231" width="8.85546875" style="33"/>
    <col min="9232" max="9232" width="7" style="33" customWidth="1"/>
    <col min="9233" max="9472" width="8.85546875" style="33"/>
    <col min="9473" max="9473" width="3" style="33" customWidth="1"/>
    <col min="9474" max="9474" width="4.140625" style="33" customWidth="1"/>
    <col min="9475" max="9475" width="54" style="33" customWidth="1"/>
    <col min="9476" max="9476" width="3.7109375" style="33" customWidth="1"/>
    <col min="9477" max="9477" width="90.28515625" style="33" customWidth="1"/>
    <col min="9478" max="9479" width="8.85546875" style="33"/>
    <col min="9480" max="9480" width="15.42578125" style="33" customWidth="1"/>
    <col min="9481" max="9481" width="5.140625" style="33" customWidth="1"/>
    <col min="9482" max="9483" width="8.85546875" style="33"/>
    <col min="9484" max="9484" width="3" style="33" customWidth="1"/>
    <col min="9485" max="9487" width="8.85546875" style="33"/>
    <col min="9488" max="9488" width="7" style="33" customWidth="1"/>
    <col min="9489" max="9728" width="8.85546875" style="33"/>
    <col min="9729" max="9729" width="3" style="33" customWidth="1"/>
    <col min="9730" max="9730" width="4.140625" style="33" customWidth="1"/>
    <col min="9731" max="9731" width="54" style="33" customWidth="1"/>
    <col min="9732" max="9732" width="3.7109375" style="33" customWidth="1"/>
    <col min="9733" max="9733" width="90.28515625" style="33" customWidth="1"/>
    <col min="9734" max="9735" width="8.85546875" style="33"/>
    <col min="9736" max="9736" width="15.42578125" style="33" customWidth="1"/>
    <col min="9737" max="9737" width="5.140625" style="33" customWidth="1"/>
    <col min="9738" max="9739" width="8.85546875" style="33"/>
    <col min="9740" max="9740" width="3" style="33" customWidth="1"/>
    <col min="9741" max="9743" width="8.85546875" style="33"/>
    <col min="9744" max="9744" width="7" style="33" customWidth="1"/>
    <col min="9745" max="9984" width="8.85546875" style="33"/>
    <col min="9985" max="9985" width="3" style="33" customWidth="1"/>
    <col min="9986" max="9986" width="4.140625" style="33" customWidth="1"/>
    <col min="9987" max="9987" width="54" style="33" customWidth="1"/>
    <col min="9988" max="9988" width="3.7109375" style="33" customWidth="1"/>
    <col min="9989" max="9989" width="90.28515625" style="33" customWidth="1"/>
    <col min="9990" max="9991" width="8.85546875" style="33"/>
    <col min="9992" max="9992" width="15.42578125" style="33" customWidth="1"/>
    <col min="9993" max="9993" width="5.140625" style="33" customWidth="1"/>
    <col min="9994" max="9995" width="8.85546875" style="33"/>
    <col min="9996" max="9996" width="3" style="33" customWidth="1"/>
    <col min="9997" max="9999" width="8.85546875" style="33"/>
    <col min="10000" max="10000" width="7" style="33" customWidth="1"/>
    <col min="10001" max="10240" width="8.85546875" style="33"/>
    <col min="10241" max="10241" width="3" style="33" customWidth="1"/>
    <col min="10242" max="10242" width="4.140625" style="33" customWidth="1"/>
    <col min="10243" max="10243" width="54" style="33" customWidth="1"/>
    <col min="10244" max="10244" width="3.7109375" style="33" customWidth="1"/>
    <col min="10245" max="10245" width="90.28515625" style="33" customWidth="1"/>
    <col min="10246" max="10247" width="8.85546875" style="33"/>
    <col min="10248" max="10248" width="15.42578125" style="33" customWidth="1"/>
    <col min="10249" max="10249" width="5.140625" style="33" customWidth="1"/>
    <col min="10250" max="10251" width="8.85546875" style="33"/>
    <col min="10252" max="10252" width="3" style="33" customWidth="1"/>
    <col min="10253" max="10255" width="8.85546875" style="33"/>
    <col min="10256" max="10256" width="7" style="33" customWidth="1"/>
    <col min="10257" max="10496" width="8.85546875" style="33"/>
    <col min="10497" max="10497" width="3" style="33" customWidth="1"/>
    <col min="10498" max="10498" width="4.140625" style="33" customWidth="1"/>
    <col min="10499" max="10499" width="54" style="33" customWidth="1"/>
    <col min="10500" max="10500" width="3.7109375" style="33" customWidth="1"/>
    <col min="10501" max="10501" width="90.28515625" style="33" customWidth="1"/>
    <col min="10502" max="10503" width="8.85546875" style="33"/>
    <col min="10504" max="10504" width="15.42578125" style="33" customWidth="1"/>
    <col min="10505" max="10505" width="5.140625" style="33" customWidth="1"/>
    <col min="10506" max="10507" width="8.85546875" style="33"/>
    <col min="10508" max="10508" width="3" style="33" customWidth="1"/>
    <col min="10509" max="10511" width="8.85546875" style="33"/>
    <col min="10512" max="10512" width="7" style="33" customWidth="1"/>
    <col min="10513" max="10752" width="8.85546875" style="33"/>
    <col min="10753" max="10753" width="3" style="33" customWidth="1"/>
    <col min="10754" max="10754" width="4.140625" style="33" customWidth="1"/>
    <col min="10755" max="10755" width="54" style="33" customWidth="1"/>
    <col min="10756" max="10756" width="3.7109375" style="33" customWidth="1"/>
    <col min="10757" max="10757" width="90.28515625" style="33" customWidth="1"/>
    <col min="10758" max="10759" width="8.85546875" style="33"/>
    <col min="10760" max="10760" width="15.42578125" style="33" customWidth="1"/>
    <col min="10761" max="10761" width="5.140625" style="33" customWidth="1"/>
    <col min="10762" max="10763" width="8.85546875" style="33"/>
    <col min="10764" max="10764" width="3" style="33" customWidth="1"/>
    <col min="10765" max="10767" width="8.85546875" style="33"/>
    <col min="10768" max="10768" width="7" style="33" customWidth="1"/>
    <col min="10769" max="11008" width="8.85546875" style="33"/>
    <col min="11009" max="11009" width="3" style="33" customWidth="1"/>
    <col min="11010" max="11010" width="4.140625" style="33" customWidth="1"/>
    <col min="11011" max="11011" width="54" style="33" customWidth="1"/>
    <col min="11012" max="11012" width="3.7109375" style="33" customWidth="1"/>
    <col min="11013" max="11013" width="90.28515625" style="33" customWidth="1"/>
    <col min="11014" max="11015" width="8.85546875" style="33"/>
    <col min="11016" max="11016" width="15.42578125" style="33" customWidth="1"/>
    <col min="11017" max="11017" width="5.140625" style="33" customWidth="1"/>
    <col min="11018" max="11019" width="8.85546875" style="33"/>
    <col min="11020" max="11020" width="3" style="33" customWidth="1"/>
    <col min="11021" max="11023" width="8.85546875" style="33"/>
    <col min="11024" max="11024" width="7" style="33" customWidth="1"/>
    <col min="11025" max="11264" width="8.85546875" style="33"/>
    <col min="11265" max="11265" width="3" style="33" customWidth="1"/>
    <col min="11266" max="11266" width="4.140625" style="33" customWidth="1"/>
    <col min="11267" max="11267" width="54" style="33" customWidth="1"/>
    <col min="11268" max="11268" width="3.7109375" style="33" customWidth="1"/>
    <col min="11269" max="11269" width="90.28515625" style="33" customWidth="1"/>
    <col min="11270" max="11271" width="8.85546875" style="33"/>
    <col min="11272" max="11272" width="15.42578125" style="33" customWidth="1"/>
    <col min="11273" max="11273" width="5.140625" style="33" customWidth="1"/>
    <col min="11274" max="11275" width="8.85546875" style="33"/>
    <col min="11276" max="11276" width="3" style="33" customWidth="1"/>
    <col min="11277" max="11279" width="8.85546875" style="33"/>
    <col min="11280" max="11280" width="7" style="33" customWidth="1"/>
    <col min="11281" max="11520" width="8.85546875" style="33"/>
    <col min="11521" max="11521" width="3" style="33" customWidth="1"/>
    <col min="11522" max="11522" width="4.140625" style="33" customWidth="1"/>
    <col min="11523" max="11523" width="54" style="33" customWidth="1"/>
    <col min="11524" max="11524" width="3.7109375" style="33" customWidth="1"/>
    <col min="11525" max="11525" width="90.28515625" style="33" customWidth="1"/>
    <col min="11526" max="11527" width="8.85546875" style="33"/>
    <col min="11528" max="11528" width="15.42578125" style="33" customWidth="1"/>
    <col min="11529" max="11529" width="5.140625" style="33" customWidth="1"/>
    <col min="11530" max="11531" width="8.85546875" style="33"/>
    <col min="11532" max="11532" width="3" style="33" customWidth="1"/>
    <col min="11533" max="11535" width="8.85546875" style="33"/>
    <col min="11536" max="11536" width="7" style="33" customWidth="1"/>
    <col min="11537" max="11776" width="8.85546875" style="33"/>
    <col min="11777" max="11777" width="3" style="33" customWidth="1"/>
    <col min="11778" max="11778" width="4.140625" style="33" customWidth="1"/>
    <col min="11779" max="11779" width="54" style="33" customWidth="1"/>
    <col min="11780" max="11780" width="3.7109375" style="33" customWidth="1"/>
    <col min="11781" max="11781" width="90.28515625" style="33" customWidth="1"/>
    <col min="11782" max="11783" width="8.85546875" style="33"/>
    <col min="11784" max="11784" width="15.42578125" style="33" customWidth="1"/>
    <col min="11785" max="11785" width="5.140625" style="33" customWidth="1"/>
    <col min="11786" max="11787" width="8.85546875" style="33"/>
    <col min="11788" max="11788" width="3" style="33" customWidth="1"/>
    <col min="11789" max="11791" width="8.85546875" style="33"/>
    <col min="11792" max="11792" width="7" style="33" customWidth="1"/>
    <col min="11793" max="12032" width="8.85546875" style="33"/>
    <col min="12033" max="12033" width="3" style="33" customWidth="1"/>
    <col min="12034" max="12034" width="4.140625" style="33" customWidth="1"/>
    <col min="12035" max="12035" width="54" style="33" customWidth="1"/>
    <col min="12036" max="12036" width="3.7109375" style="33" customWidth="1"/>
    <col min="12037" max="12037" width="90.28515625" style="33" customWidth="1"/>
    <col min="12038" max="12039" width="8.85546875" style="33"/>
    <col min="12040" max="12040" width="15.42578125" style="33" customWidth="1"/>
    <col min="12041" max="12041" width="5.140625" style="33" customWidth="1"/>
    <col min="12042" max="12043" width="8.85546875" style="33"/>
    <col min="12044" max="12044" width="3" style="33" customWidth="1"/>
    <col min="12045" max="12047" width="8.85546875" style="33"/>
    <col min="12048" max="12048" width="7" style="33" customWidth="1"/>
    <col min="12049" max="12288" width="8.85546875" style="33"/>
    <col min="12289" max="12289" width="3" style="33" customWidth="1"/>
    <col min="12290" max="12290" width="4.140625" style="33" customWidth="1"/>
    <col min="12291" max="12291" width="54" style="33" customWidth="1"/>
    <col min="12292" max="12292" width="3.7109375" style="33" customWidth="1"/>
    <col min="12293" max="12293" width="90.28515625" style="33" customWidth="1"/>
    <col min="12294" max="12295" width="8.85546875" style="33"/>
    <col min="12296" max="12296" width="15.42578125" style="33" customWidth="1"/>
    <col min="12297" max="12297" width="5.140625" style="33" customWidth="1"/>
    <col min="12298" max="12299" width="8.85546875" style="33"/>
    <col min="12300" max="12300" width="3" style="33" customWidth="1"/>
    <col min="12301" max="12303" width="8.85546875" style="33"/>
    <col min="12304" max="12304" width="7" style="33" customWidth="1"/>
    <col min="12305" max="12544" width="8.85546875" style="33"/>
    <col min="12545" max="12545" width="3" style="33" customWidth="1"/>
    <col min="12546" max="12546" width="4.140625" style="33" customWidth="1"/>
    <col min="12547" max="12547" width="54" style="33" customWidth="1"/>
    <col min="12548" max="12548" width="3.7109375" style="33" customWidth="1"/>
    <col min="12549" max="12549" width="90.28515625" style="33" customWidth="1"/>
    <col min="12550" max="12551" width="8.85546875" style="33"/>
    <col min="12552" max="12552" width="15.42578125" style="33" customWidth="1"/>
    <col min="12553" max="12553" width="5.140625" style="33" customWidth="1"/>
    <col min="12554" max="12555" width="8.85546875" style="33"/>
    <col min="12556" max="12556" width="3" style="33" customWidth="1"/>
    <col min="12557" max="12559" width="8.85546875" style="33"/>
    <col min="12560" max="12560" width="7" style="33" customWidth="1"/>
    <col min="12561" max="12800" width="8.85546875" style="33"/>
    <col min="12801" max="12801" width="3" style="33" customWidth="1"/>
    <col min="12802" max="12802" width="4.140625" style="33" customWidth="1"/>
    <col min="12803" max="12803" width="54" style="33" customWidth="1"/>
    <col min="12804" max="12804" width="3.7109375" style="33" customWidth="1"/>
    <col min="12805" max="12805" width="90.28515625" style="33" customWidth="1"/>
    <col min="12806" max="12807" width="8.85546875" style="33"/>
    <col min="12808" max="12808" width="15.42578125" style="33" customWidth="1"/>
    <col min="12809" max="12809" width="5.140625" style="33" customWidth="1"/>
    <col min="12810" max="12811" width="8.85546875" style="33"/>
    <col min="12812" max="12812" width="3" style="33" customWidth="1"/>
    <col min="12813" max="12815" width="8.85546875" style="33"/>
    <col min="12816" max="12816" width="7" style="33" customWidth="1"/>
    <col min="12817" max="13056" width="8.85546875" style="33"/>
    <col min="13057" max="13057" width="3" style="33" customWidth="1"/>
    <col min="13058" max="13058" width="4.140625" style="33" customWidth="1"/>
    <col min="13059" max="13059" width="54" style="33" customWidth="1"/>
    <col min="13060" max="13060" width="3.7109375" style="33" customWidth="1"/>
    <col min="13061" max="13061" width="90.28515625" style="33" customWidth="1"/>
    <col min="13062" max="13063" width="8.85546875" style="33"/>
    <col min="13064" max="13064" width="15.42578125" style="33" customWidth="1"/>
    <col min="13065" max="13065" width="5.140625" style="33" customWidth="1"/>
    <col min="13066" max="13067" width="8.85546875" style="33"/>
    <col min="13068" max="13068" width="3" style="33" customWidth="1"/>
    <col min="13069" max="13071" width="8.85546875" style="33"/>
    <col min="13072" max="13072" width="7" style="33" customWidth="1"/>
    <col min="13073" max="13312" width="8.85546875" style="33"/>
    <col min="13313" max="13313" width="3" style="33" customWidth="1"/>
    <col min="13314" max="13314" width="4.140625" style="33" customWidth="1"/>
    <col min="13315" max="13315" width="54" style="33" customWidth="1"/>
    <col min="13316" max="13316" width="3.7109375" style="33" customWidth="1"/>
    <col min="13317" max="13317" width="90.28515625" style="33" customWidth="1"/>
    <col min="13318" max="13319" width="8.85546875" style="33"/>
    <col min="13320" max="13320" width="15.42578125" style="33" customWidth="1"/>
    <col min="13321" max="13321" width="5.140625" style="33" customWidth="1"/>
    <col min="13322" max="13323" width="8.85546875" style="33"/>
    <col min="13324" max="13324" width="3" style="33" customWidth="1"/>
    <col min="13325" max="13327" width="8.85546875" style="33"/>
    <col min="13328" max="13328" width="7" style="33" customWidth="1"/>
    <col min="13329" max="13568" width="8.85546875" style="33"/>
    <col min="13569" max="13569" width="3" style="33" customWidth="1"/>
    <col min="13570" max="13570" width="4.140625" style="33" customWidth="1"/>
    <col min="13571" max="13571" width="54" style="33" customWidth="1"/>
    <col min="13572" max="13572" width="3.7109375" style="33" customWidth="1"/>
    <col min="13573" max="13573" width="90.28515625" style="33" customWidth="1"/>
    <col min="13574" max="13575" width="8.85546875" style="33"/>
    <col min="13576" max="13576" width="15.42578125" style="33" customWidth="1"/>
    <col min="13577" max="13577" width="5.140625" style="33" customWidth="1"/>
    <col min="13578" max="13579" width="8.85546875" style="33"/>
    <col min="13580" max="13580" width="3" style="33" customWidth="1"/>
    <col min="13581" max="13583" width="8.85546875" style="33"/>
    <col min="13584" max="13584" width="7" style="33" customWidth="1"/>
    <col min="13585" max="13824" width="8.85546875" style="33"/>
    <col min="13825" max="13825" width="3" style="33" customWidth="1"/>
    <col min="13826" max="13826" width="4.140625" style="33" customWidth="1"/>
    <col min="13827" max="13827" width="54" style="33" customWidth="1"/>
    <col min="13828" max="13828" width="3.7109375" style="33" customWidth="1"/>
    <col min="13829" max="13829" width="90.28515625" style="33" customWidth="1"/>
    <col min="13830" max="13831" width="8.85546875" style="33"/>
    <col min="13832" max="13832" width="15.42578125" style="33" customWidth="1"/>
    <col min="13833" max="13833" width="5.140625" style="33" customWidth="1"/>
    <col min="13834" max="13835" width="8.85546875" style="33"/>
    <col min="13836" max="13836" width="3" style="33" customWidth="1"/>
    <col min="13837" max="13839" width="8.85546875" style="33"/>
    <col min="13840" max="13840" width="7" style="33" customWidth="1"/>
    <col min="13841" max="14080" width="8.85546875" style="33"/>
    <col min="14081" max="14081" width="3" style="33" customWidth="1"/>
    <col min="14082" max="14082" width="4.140625" style="33" customWidth="1"/>
    <col min="14083" max="14083" width="54" style="33" customWidth="1"/>
    <col min="14084" max="14084" width="3.7109375" style="33" customWidth="1"/>
    <col min="14085" max="14085" width="90.28515625" style="33" customWidth="1"/>
    <col min="14086" max="14087" width="8.85546875" style="33"/>
    <col min="14088" max="14088" width="15.42578125" style="33" customWidth="1"/>
    <col min="14089" max="14089" width="5.140625" style="33" customWidth="1"/>
    <col min="14090" max="14091" width="8.85546875" style="33"/>
    <col min="14092" max="14092" width="3" style="33" customWidth="1"/>
    <col min="14093" max="14095" width="8.85546875" style="33"/>
    <col min="14096" max="14096" width="7" style="33" customWidth="1"/>
    <col min="14097" max="14336" width="8.85546875" style="33"/>
    <col min="14337" max="14337" width="3" style="33" customWidth="1"/>
    <col min="14338" max="14338" width="4.140625" style="33" customWidth="1"/>
    <col min="14339" max="14339" width="54" style="33" customWidth="1"/>
    <col min="14340" max="14340" width="3.7109375" style="33" customWidth="1"/>
    <col min="14341" max="14341" width="90.28515625" style="33" customWidth="1"/>
    <col min="14342" max="14343" width="8.85546875" style="33"/>
    <col min="14344" max="14344" width="15.42578125" style="33" customWidth="1"/>
    <col min="14345" max="14345" width="5.140625" style="33" customWidth="1"/>
    <col min="14346" max="14347" width="8.85546875" style="33"/>
    <col min="14348" max="14348" width="3" style="33" customWidth="1"/>
    <col min="14349" max="14351" width="8.85546875" style="33"/>
    <col min="14352" max="14352" width="7" style="33" customWidth="1"/>
    <col min="14353" max="14592" width="8.85546875" style="33"/>
    <col min="14593" max="14593" width="3" style="33" customWidth="1"/>
    <col min="14594" max="14594" width="4.140625" style="33" customWidth="1"/>
    <col min="14595" max="14595" width="54" style="33" customWidth="1"/>
    <col min="14596" max="14596" width="3.7109375" style="33" customWidth="1"/>
    <col min="14597" max="14597" width="90.28515625" style="33" customWidth="1"/>
    <col min="14598" max="14599" width="8.85546875" style="33"/>
    <col min="14600" max="14600" width="15.42578125" style="33" customWidth="1"/>
    <col min="14601" max="14601" width="5.140625" style="33" customWidth="1"/>
    <col min="14602" max="14603" width="8.85546875" style="33"/>
    <col min="14604" max="14604" width="3" style="33" customWidth="1"/>
    <col min="14605" max="14607" width="8.85546875" style="33"/>
    <col min="14608" max="14608" width="7" style="33" customWidth="1"/>
    <col min="14609" max="14848" width="8.85546875" style="33"/>
    <col min="14849" max="14849" width="3" style="33" customWidth="1"/>
    <col min="14850" max="14850" width="4.140625" style="33" customWidth="1"/>
    <col min="14851" max="14851" width="54" style="33" customWidth="1"/>
    <col min="14852" max="14852" width="3.7109375" style="33" customWidth="1"/>
    <col min="14853" max="14853" width="90.28515625" style="33" customWidth="1"/>
    <col min="14854" max="14855" width="8.85546875" style="33"/>
    <col min="14856" max="14856" width="15.42578125" style="33" customWidth="1"/>
    <col min="14857" max="14857" width="5.140625" style="33" customWidth="1"/>
    <col min="14858" max="14859" width="8.85546875" style="33"/>
    <col min="14860" max="14860" width="3" style="33" customWidth="1"/>
    <col min="14861" max="14863" width="8.85546875" style="33"/>
    <col min="14864" max="14864" width="7" style="33" customWidth="1"/>
    <col min="14865" max="15104" width="8.85546875" style="33"/>
    <col min="15105" max="15105" width="3" style="33" customWidth="1"/>
    <col min="15106" max="15106" width="4.140625" style="33" customWidth="1"/>
    <col min="15107" max="15107" width="54" style="33" customWidth="1"/>
    <col min="15108" max="15108" width="3.7109375" style="33" customWidth="1"/>
    <col min="15109" max="15109" width="90.28515625" style="33" customWidth="1"/>
    <col min="15110" max="15111" width="8.85546875" style="33"/>
    <col min="15112" max="15112" width="15.42578125" style="33" customWidth="1"/>
    <col min="15113" max="15113" width="5.140625" style="33" customWidth="1"/>
    <col min="15114" max="15115" width="8.85546875" style="33"/>
    <col min="15116" max="15116" width="3" style="33" customWidth="1"/>
    <col min="15117" max="15119" width="8.85546875" style="33"/>
    <col min="15120" max="15120" width="7" style="33" customWidth="1"/>
    <col min="15121" max="15360" width="8.85546875" style="33"/>
    <col min="15361" max="15361" width="3" style="33" customWidth="1"/>
    <col min="15362" max="15362" width="4.140625" style="33" customWidth="1"/>
    <col min="15363" max="15363" width="54" style="33" customWidth="1"/>
    <col min="15364" max="15364" width="3.7109375" style="33" customWidth="1"/>
    <col min="15365" max="15365" width="90.28515625" style="33" customWidth="1"/>
    <col min="15366" max="15367" width="8.85546875" style="33"/>
    <col min="15368" max="15368" width="15.42578125" style="33" customWidth="1"/>
    <col min="15369" max="15369" width="5.140625" style="33" customWidth="1"/>
    <col min="15370" max="15371" width="8.85546875" style="33"/>
    <col min="15372" max="15372" width="3" style="33" customWidth="1"/>
    <col min="15373" max="15375" width="8.85546875" style="33"/>
    <col min="15376" max="15376" width="7" style="33" customWidth="1"/>
    <col min="15377" max="15616" width="8.85546875" style="33"/>
    <col min="15617" max="15617" width="3" style="33" customWidth="1"/>
    <col min="15618" max="15618" width="4.140625" style="33" customWidth="1"/>
    <col min="15619" max="15619" width="54" style="33" customWidth="1"/>
    <col min="15620" max="15620" width="3.7109375" style="33" customWidth="1"/>
    <col min="15621" max="15621" width="90.28515625" style="33" customWidth="1"/>
    <col min="15622" max="15623" width="8.85546875" style="33"/>
    <col min="15624" max="15624" width="15.42578125" style="33" customWidth="1"/>
    <col min="15625" max="15625" width="5.140625" style="33" customWidth="1"/>
    <col min="15626" max="15627" width="8.85546875" style="33"/>
    <col min="15628" max="15628" width="3" style="33" customWidth="1"/>
    <col min="15629" max="15631" width="8.85546875" style="33"/>
    <col min="15632" max="15632" width="7" style="33" customWidth="1"/>
    <col min="15633" max="15872" width="8.85546875" style="33"/>
    <col min="15873" max="15873" width="3" style="33" customWidth="1"/>
    <col min="15874" max="15874" width="4.140625" style="33" customWidth="1"/>
    <col min="15875" max="15875" width="54" style="33" customWidth="1"/>
    <col min="15876" max="15876" width="3.7109375" style="33" customWidth="1"/>
    <col min="15877" max="15877" width="90.28515625" style="33" customWidth="1"/>
    <col min="15878" max="15879" width="8.85546875" style="33"/>
    <col min="15880" max="15880" width="15.42578125" style="33" customWidth="1"/>
    <col min="15881" max="15881" width="5.140625" style="33" customWidth="1"/>
    <col min="15882" max="15883" width="8.85546875" style="33"/>
    <col min="15884" max="15884" width="3" style="33" customWidth="1"/>
    <col min="15885" max="15887" width="8.85546875" style="33"/>
    <col min="15888" max="15888" width="7" style="33" customWidth="1"/>
    <col min="15889" max="16128" width="8.85546875" style="33"/>
    <col min="16129" max="16129" width="3" style="33" customWidth="1"/>
    <col min="16130" max="16130" width="4.140625" style="33" customWidth="1"/>
    <col min="16131" max="16131" width="54" style="33" customWidth="1"/>
    <col min="16132" max="16132" width="3.7109375" style="33" customWidth="1"/>
    <col min="16133" max="16133" width="90.28515625" style="33" customWidth="1"/>
    <col min="16134" max="16135" width="8.85546875" style="33"/>
    <col min="16136" max="16136" width="15.42578125" style="33" customWidth="1"/>
    <col min="16137" max="16137" width="5.140625" style="33" customWidth="1"/>
    <col min="16138" max="16139" width="8.85546875" style="33"/>
    <col min="16140" max="16140" width="3" style="33" customWidth="1"/>
    <col min="16141" max="16143" width="8.85546875" style="33"/>
    <col min="16144" max="16144" width="7" style="33" customWidth="1"/>
    <col min="16145" max="16384" width="8.85546875" style="33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ht="17.100000000000001" customHeight="1" x14ac:dyDescent="0.25"/>
    <row r="18" ht="17.100000000000001" customHeight="1" x14ac:dyDescent="0.25"/>
    <row r="19" ht="17.100000000000001" customHeight="1" x14ac:dyDescent="0.25"/>
    <row r="40" spans="2:3" x14ac:dyDescent="0.25">
      <c r="B40" s="34"/>
      <c r="C40" s="3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E97F4-BC49-4890-8868-C8712B80F895}">
  <sheetPr codeName="Sheet1"/>
  <dimension ref="A1:V3261"/>
  <sheetViews>
    <sheetView tabSelected="1" workbookViewId="0">
      <pane xSplit="7" ySplit="2" topLeftCell="H120" activePane="bottomRight" state="frozenSplit"/>
      <selection pane="topRight" activeCell="H1" sqref="H1"/>
      <selection pane="bottomLeft" activeCell="A3" sqref="A3"/>
      <selection pane="bottomRight" activeCell="J1" sqref="J1:V1048576"/>
    </sheetView>
  </sheetViews>
  <sheetFormatPr defaultRowHeight="15" x14ac:dyDescent="0.25"/>
  <cols>
    <col min="1" max="6" width="3" style="31" customWidth="1"/>
    <col min="7" max="7" width="63.42578125" style="31" customWidth="1"/>
    <col min="8" max="8" width="10.42578125" style="32" bestFit="1" customWidth="1"/>
    <col min="9" max="9" width="2.28515625" style="32" customWidth="1"/>
    <col min="10" max="10" width="10" style="32" bestFit="1" customWidth="1"/>
    <col min="11" max="11" width="2.28515625" style="32" customWidth="1"/>
    <col min="12" max="12" width="9" style="32" bestFit="1" customWidth="1"/>
    <col min="13" max="13" width="2.28515625" style="32" customWidth="1"/>
    <col min="14" max="14" width="8.42578125" style="32" bestFit="1" customWidth="1"/>
    <col min="15" max="15" width="2.28515625" style="32" customWidth="1"/>
    <col min="16" max="16" width="10" style="32" bestFit="1" customWidth="1"/>
    <col min="17" max="17" width="2.28515625" style="32" customWidth="1"/>
    <col min="18" max="18" width="8.85546875" style="32" bestFit="1" customWidth="1"/>
    <col min="19" max="19" width="2.28515625" style="32" customWidth="1"/>
    <col min="20" max="20" width="11.7109375" style="32" bestFit="1" customWidth="1"/>
    <col min="21" max="21" width="2.28515625" style="32" customWidth="1"/>
    <col min="22" max="22" width="13.5703125" style="32" bestFit="1" customWidth="1"/>
  </cols>
  <sheetData>
    <row r="1" spans="1:22" ht="15.75" thickBot="1" x14ac:dyDescent="0.3">
      <c r="A1" s="1"/>
      <c r="B1" s="1"/>
      <c r="C1" s="1"/>
      <c r="D1" s="1"/>
      <c r="E1" s="1"/>
      <c r="F1" s="1"/>
      <c r="G1" s="1"/>
      <c r="H1" s="3" t="s">
        <v>0</v>
      </c>
      <c r="I1" s="2"/>
      <c r="J1" s="4"/>
      <c r="K1" s="2"/>
      <c r="L1" s="4"/>
      <c r="M1" s="2"/>
      <c r="N1" s="4"/>
      <c r="O1" s="2"/>
      <c r="P1" s="4"/>
      <c r="Q1" s="2"/>
      <c r="R1" s="4"/>
      <c r="S1" s="2"/>
      <c r="T1" s="4"/>
      <c r="U1" s="2"/>
      <c r="V1" s="4"/>
    </row>
    <row r="2" spans="1:22" s="30" customFormat="1" ht="16.5" thickTop="1" thickBot="1" x14ac:dyDescent="0.3">
      <c r="A2" s="27"/>
      <c r="B2" s="27"/>
      <c r="C2" s="27"/>
      <c r="D2" s="27"/>
      <c r="E2" s="27"/>
      <c r="F2" s="27"/>
      <c r="G2" s="27"/>
      <c r="H2" s="28" t="s">
        <v>1</v>
      </c>
      <c r="I2" s="29"/>
      <c r="J2" s="28" t="s">
        <v>2</v>
      </c>
      <c r="K2" s="29"/>
      <c r="L2" s="28" t="s">
        <v>3</v>
      </c>
      <c r="M2" s="29"/>
      <c r="N2" s="28" t="s">
        <v>4</v>
      </c>
      <c r="O2" s="29"/>
      <c r="P2" s="28" t="s">
        <v>5</v>
      </c>
      <c r="Q2" s="29"/>
      <c r="R2" s="28" t="s">
        <v>6</v>
      </c>
      <c r="S2" s="29"/>
      <c r="T2" s="28" t="s">
        <v>7</v>
      </c>
      <c r="U2" s="29"/>
      <c r="V2" s="28" t="s">
        <v>8</v>
      </c>
    </row>
    <row r="3" spans="1:22" ht="15.75" thickTop="1" x14ac:dyDescent="0.25">
      <c r="A3" s="1"/>
      <c r="B3" s="1" t="s">
        <v>9</v>
      </c>
      <c r="C3" s="1"/>
      <c r="D3" s="1"/>
      <c r="E3" s="1"/>
      <c r="F3" s="1"/>
      <c r="G3" s="1"/>
      <c r="H3" s="5"/>
      <c r="I3" s="6"/>
      <c r="J3" s="7"/>
      <c r="K3" s="6"/>
      <c r="L3" s="8"/>
      <c r="M3" s="6"/>
      <c r="N3" s="7"/>
      <c r="O3" s="6"/>
      <c r="P3" s="7"/>
      <c r="Q3" s="6"/>
      <c r="R3" s="7"/>
      <c r="S3" s="6"/>
      <c r="T3" s="7"/>
      <c r="U3" s="6"/>
      <c r="V3" s="8"/>
    </row>
    <row r="4" spans="1:22" x14ac:dyDescent="0.25">
      <c r="A4" s="1"/>
      <c r="B4" s="1"/>
      <c r="C4" s="1" t="s">
        <v>10</v>
      </c>
      <c r="D4" s="1"/>
      <c r="E4" s="1"/>
      <c r="F4" s="1"/>
      <c r="G4" s="1"/>
      <c r="H4" s="5"/>
      <c r="I4" s="6"/>
      <c r="J4" s="7"/>
      <c r="K4" s="6"/>
      <c r="L4" s="8"/>
      <c r="M4" s="6"/>
      <c r="N4" s="7"/>
      <c r="O4" s="6"/>
      <c r="P4" s="7"/>
      <c r="Q4" s="6"/>
      <c r="R4" s="7"/>
      <c r="S4" s="6"/>
      <c r="T4" s="7"/>
      <c r="U4" s="6"/>
      <c r="V4" s="8"/>
    </row>
    <row r="5" spans="1:22" x14ac:dyDescent="0.25">
      <c r="A5" s="1"/>
      <c r="B5" s="1"/>
      <c r="C5" s="1"/>
      <c r="D5" s="1" t="s">
        <v>11</v>
      </c>
      <c r="E5" s="1"/>
      <c r="F5" s="1"/>
      <c r="G5" s="1"/>
      <c r="H5" s="5"/>
      <c r="I5" s="6"/>
      <c r="J5" s="7"/>
      <c r="K5" s="6"/>
      <c r="L5" s="8"/>
      <c r="M5" s="6"/>
      <c r="N5" s="7"/>
      <c r="O5" s="6"/>
      <c r="P5" s="7"/>
      <c r="Q5" s="6"/>
      <c r="R5" s="7"/>
      <c r="S5" s="6"/>
      <c r="T5" s="7"/>
      <c r="U5" s="6"/>
      <c r="V5" s="8"/>
    </row>
    <row r="6" spans="1:22" x14ac:dyDescent="0.25">
      <c r="A6" s="1"/>
      <c r="B6" s="1"/>
      <c r="C6" s="1"/>
      <c r="D6" s="1"/>
      <c r="E6" s="1" t="s">
        <v>12</v>
      </c>
      <c r="F6" s="1"/>
      <c r="G6" s="1"/>
      <c r="H6" s="5"/>
      <c r="I6" s="6"/>
      <c r="J6" s="7"/>
      <c r="K6" s="6"/>
      <c r="L6" s="8"/>
      <c r="M6" s="6"/>
      <c r="N6" s="7"/>
      <c r="O6" s="6"/>
      <c r="P6" s="7"/>
      <c r="Q6" s="6"/>
      <c r="R6" s="7"/>
      <c r="S6" s="6"/>
      <c r="T6" s="7"/>
      <c r="U6" s="6"/>
      <c r="V6" s="8"/>
    </row>
    <row r="7" spans="1:22" x14ac:dyDescent="0.25">
      <c r="A7" s="1"/>
      <c r="B7" s="1"/>
      <c r="C7" s="1"/>
      <c r="D7" s="1"/>
      <c r="E7" s="1"/>
      <c r="F7" s="1" t="s">
        <v>13</v>
      </c>
      <c r="G7" s="1"/>
      <c r="H7" s="5">
        <v>6</v>
      </c>
      <c r="I7" s="6"/>
      <c r="J7" s="7">
        <v>258</v>
      </c>
      <c r="K7" s="6"/>
      <c r="L7" s="8">
        <f>ROUND(IF(J3260=0, 0, J7/J3260),5)</f>
        <v>1.6000000000000001E-4</v>
      </c>
      <c r="M7" s="6"/>
      <c r="N7" s="7">
        <v>43</v>
      </c>
      <c r="O7" s="6"/>
      <c r="P7" s="7">
        <v>148.80000000000001</v>
      </c>
      <c r="Q7" s="6"/>
      <c r="R7" s="7">
        <v>24.8</v>
      </c>
      <c r="S7" s="6"/>
      <c r="T7" s="7">
        <v>109.2</v>
      </c>
      <c r="U7" s="6"/>
      <c r="V7" s="8">
        <f>ROUND(IF(J7=0, IF(T7=0, 0, 1), T7/J7),5)</f>
        <v>0.42326000000000003</v>
      </c>
    </row>
    <row r="8" spans="1:22" x14ac:dyDescent="0.25">
      <c r="A8" s="1"/>
      <c r="B8" s="1"/>
      <c r="C8" s="1"/>
      <c r="D8" s="1"/>
      <c r="E8" s="1"/>
      <c r="F8" s="1" t="s">
        <v>14</v>
      </c>
      <c r="G8" s="1"/>
      <c r="H8" s="5">
        <v>7</v>
      </c>
      <c r="I8" s="6"/>
      <c r="J8" s="7">
        <v>330</v>
      </c>
      <c r="K8" s="6"/>
      <c r="L8" s="8">
        <f>ROUND(IF(J3260=0, 0, J8/J3260),5)</f>
        <v>2.1000000000000001E-4</v>
      </c>
      <c r="M8" s="6"/>
      <c r="N8" s="7">
        <v>47.14</v>
      </c>
      <c r="O8" s="6"/>
      <c r="P8" s="7">
        <v>186.9</v>
      </c>
      <c r="Q8" s="6"/>
      <c r="R8" s="7">
        <v>26.7</v>
      </c>
      <c r="S8" s="6"/>
      <c r="T8" s="7">
        <v>143.1</v>
      </c>
      <c r="U8" s="6"/>
      <c r="V8" s="8">
        <f>ROUND(IF(J8=0, IF(T8=0, 0, 1), T8/J8),5)</f>
        <v>0.43364000000000003</v>
      </c>
    </row>
    <row r="9" spans="1:22" x14ac:dyDescent="0.25">
      <c r="A9" s="1"/>
      <c r="B9" s="1"/>
      <c r="C9" s="1"/>
      <c r="D9" s="1"/>
      <c r="E9" s="1"/>
      <c r="F9" s="1" t="s">
        <v>15</v>
      </c>
      <c r="G9" s="1"/>
      <c r="H9" s="5">
        <v>5</v>
      </c>
      <c r="I9" s="6"/>
      <c r="J9" s="7">
        <v>260</v>
      </c>
      <c r="K9" s="6"/>
      <c r="L9" s="8">
        <f>ROUND(IF(J3260=0, 0, J9/J3260),5)</f>
        <v>1.6000000000000001E-4</v>
      </c>
      <c r="M9" s="6"/>
      <c r="N9" s="7">
        <v>52</v>
      </c>
      <c r="O9" s="6"/>
      <c r="P9" s="7">
        <v>147.5</v>
      </c>
      <c r="Q9" s="6"/>
      <c r="R9" s="7">
        <v>29.5</v>
      </c>
      <c r="S9" s="6"/>
      <c r="T9" s="7">
        <v>112.5</v>
      </c>
      <c r="U9" s="6"/>
      <c r="V9" s="8">
        <f>ROUND(IF(J9=0, IF(T9=0, 0, 1), T9/J9),5)</f>
        <v>0.43269000000000002</v>
      </c>
    </row>
    <row r="10" spans="1:22" x14ac:dyDescent="0.25">
      <c r="A10" s="1"/>
      <c r="B10" s="1"/>
      <c r="C10" s="1"/>
      <c r="D10" s="1"/>
      <c r="E10" s="1"/>
      <c r="F10" s="1" t="s">
        <v>16</v>
      </c>
      <c r="G10" s="1"/>
      <c r="H10" s="5">
        <v>10.5</v>
      </c>
      <c r="I10" s="6"/>
      <c r="J10" s="7">
        <v>588.5</v>
      </c>
      <c r="K10" s="6"/>
      <c r="L10" s="8">
        <f>ROUND(IF(J3260=0, 0, J10/J3260),5)</f>
        <v>3.6999999999999999E-4</v>
      </c>
      <c r="M10" s="6"/>
      <c r="N10" s="7">
        <v>56.05</v>
      </c>
      <c r="O10" s="6"/>
      <c r="P10" s="7">
        <v>334.95</v>
      </c>
      <c r="Q10" s="6"/>
      <c r="R10" s="7">
        <v>31.9</v>
      </c>
      <c r="S10" s="6"/>
      <c r="T10" s="7">
        <v>253.55</v>
      </c>
      <c r="U10" s="6"/>
      <c r="V10" s="8">
        <f>ROUND(IF(J10=0, IF(T10=0, 0, 1), T10/J10),5)</f>
        <v>0.43084</v>
      </c>
    </row>
    <row r="11" spans="1:22" x14ac:dyDescent="0.25">
      <c r="A11" s="1"/>
      <c r="B11" s="1"/>
      <c r="C11" s="1"/>
      <c r="D11" s="1"/>
      <c r="E11" s="1"/>
      <c r="F11" s="1" t="s">
        <v>17</v>
      </c>
      <c r="G11" s="1"/>
      <c r="H11" s="5">
        <v>0</v>
      </c>
      <c r="I11" s="6"/>
      <c r="J11" s="7">
        <v>0</v>
      </c>
      <c r="K11" s="6"/>
      <c r="L11" s="8">
        <f>ROUND(IF(J3260=0, 0, J11/J3260),5)</f>
        <v>0</v>
      </c>
      <c r="M11" s="6"/>
      <c r="N11" s="7">
        <v>0</v>
      </c>
      <c r="O11" s="6"/>
      <c r="P11" s="7">
        <v>0</v>
      </c>
      <c r="Q11" s="6"/>
      <c r="R11" s="7">
        <v>0</v>
      </c>
      <c r="S11" s="6"/>
      <c r="T11" s="7">
        <v>0</v>
      </c>
      <c r="U11" s="6"/>
      <c r="V11" s="8">
        <f>ROUND(IF(J11=0, IF(T11=0, 0, 1), T11/J11),5)</f>
        <v>0</v>
      </c>
    </row>
    <row r="12" spans="1:22" ht="15.75" thickBot="1" x14ac:dyDescent="0.3">
      <c r="A12" s="1"/>
      <c r="B12" s="1"/>
      <c r="C12" s="1"/>
      <c r="D12" s="1"/>
      <c r="E12" s="1"/>
      <c r="F12" s="1" t="s">
        <v>18</v>
      </c>
      <c r="G12" s="1"/>
      <c r="H12" s="9">
        <v>20.16666</v>
      </c>
      <c r="I12" s="6"/>
      <c r="J12" s="10">
        <v>725.47</v>
      </c>
      <c r="K12" s="6"/>
      <c r="L12" s="11">
        <f>ROUND(IF(J3260=0, 0, J12/J3260),5)</f>
        <v>4.4999999999999999E-4</v>
      </c>
      <c r="M12" s="6"/>
      <c r="N12" s="10">
        <v>35.97</v>
      </c>
      <c r="O12" s="6"/>
      <c r="P12" s="10">
        <v>451.74</v>
      </c>
      <c r="Q12" s="6"/>
      <c r="R12" s="10">
        <v>22.4</v>
      </c>
      <c r="S12" s="6"/>
      <c r="T12" s="10">
        <v>273.73</v>
      </c>
      <c r="U12" s="6"/>
      <c r="V12" s="11">
        <f>ROUND(IF(J12=0, IF(T12=0, 0, 1), T12/J12),5)</f>
        <v>0.37730999999999998</v>
      </c>
    </row>
    <row r="13" spans="1:22" x14ac:dyDescent="0.25">
      <c r="A13" s="1"/>
      <c r="B13" s="1"/>
      <c r="C13" s="1"/>
      <c r="D13" s="1"/>
      <c r="E13" s="1" t="s">
        <v>19</v>
      </c>
      <c r="F13" s="1"/>
      <c r="G13" s="1"/>
      <c r="H13" s="5">
        <f>ROUND(SUM(H6:H12),5)</f>
        <v>48.66666</v>
      </c>
      <c r="I13" s="6"/>
      <c r="J13" s="7">
        <f>ROUND(SUM(J6:J12),5)</f>
        <v>2161.9699999999998</v>
      </c>
      <c r="K13" s="6"/>
      <c r="L13" s="8">
        <f>ROUND(IF(J3260=0, 0, J13/J3260),5)</f>
        <v>1.3500000000000001E-3</v>
      </c>
      <c r="M13" s="6"/>
      <c r="N13" s="7">
        <v>44.42</v>
      </c>
      <c r="O13" s="6"/>
      <c r="P13" s="7">
        <f>ROUND(SUM(P6:P12),5)</f>
        <v>1269.8900000000001</v>
      </c>
      <c r="Q13" s="6"/>
      <c r="R13" s="7">
        <v>26.09</v>
      </c>
      <c r="S13" s="6"/>
      <c r="T13" s="7">
        <f>ROUND(SUM(T6:T12),5)</f>
        <v>892.08</v>
      </c>
      <c r="U13" s="6"/>
      <c r="V13" s="8">
        <f>ROUND(IF(J13=0, IF(T13=0, 0, 1), T13/J13),5)</f>
        <v>0.41261999999999999</v>
      </c>
    </row>
    <row r="14" spans="1:22" x14ac:dyDescent="0.25">
      <c r="A14" s="1"/>
      <c r="B14" s="1"/>
      <c r="C14" s="1"/>
      <c r="D14" s="1"/>
      <c r="E14" s="1" t="s">
        <v>20</v>
      </c>
      <c r="F14" s="1"/>
      <c r="G14" s="1"/>
      <c r="H14" s="5"/>
      <c r="I14" s="6"/>
      <c r="J14" s="7"/>
      <c r="K14" s="6"/>
      <c r="L14" s="8"/>
      <c r="M14" s="6"/>
      <c r="N14" s="7"/>
      <c r="O14" s="6"/>
      <c r="P14" s="7"/>
      <c r="Q14" s="6"/>
      <c r="R14" s="7"/>
      <c r="S14" s="6"/>
      <c r="T14" s="7"/>
      <c r="U14" s="6"/>
      <c r="V14" s="8"/>
    </row>
    <row r="15" spans="1:22" x14ac:dyDescent="0.25">
      <c r="A15" s="1"/>
      <c r="B15" s="1"/>
      <c r="C15" s="1"/>
      <c r="D15" s="1"/>
      <c r="E15" s="1"/>
      <c r="F15" s="1" t="s">
        <v>21</v>
      </c>
      <c r="G15" s="1"/>
      <c r="H15" s="5">
        <v>6</v>
      </c>
      <c r="I15" s="6"/>
      <c r="J15" s="7">
        <v>258</v>
      </c>
      <c r="K15" s="6"/>
      <c r="L15" s="8">
        <f>ROUND(IF(J3260=0, 0, J15/J3260),5)</f>
        <v>1.6000000000000001E-4</v>
      </c>
      <c r="M15" s="6"/>
      <c r="N15" s="7">
        <v>43</v>
      </c>
      <c r="O15" s="6"/>
      <c r="P15" s="7">
        <v>148.80000000000001</v>
      </c>
      <c r="Q15" s="6"/>
      <c r="R15" s="7">
        <v>24.8</v>
      </c>
      <c r="S15" s="6"/>
      <c r="T15" s="7">
        <v>109.2</v>
      </c>
      <c r="U15" s="6"/>
      <c r="V15" s="8">
        <f>ROUND(IF(J15=0, IF(T15=0, 0, 1), T15/J15),5)</f>
        <v>0.42326000000000003</v>
      </c>
    </row>
    <row r="16" spans="1:22" x14ac:dyDescent="0.25">
      <c r="A16" s="1"/>
      <c r="B16" s="1"/>
      <c r="C16" s="1"/>
      <c r="D16" s="1"/>
      <c r="E16" s="1"/>
      <c r="F16" s="1" t="s">
        <v>22</v>
      </c>
      <c r="G16" s="1"/>
      <c r="H16" s="5">
        <v>0.5</v>
      </c>
      <c r="I16" s="6"/>
      <c r="J16" s="7">
        <v>26.5</v>
      </c>
      <c r="K16" s="6"/>
      <c r="L16" s="8">
        <f>ROUND(IF(J3260=0, 0, J16/J3260),5)</f>
        <v>2.0000000000000002E-5</v>
      </c>
      <c r="M16" s="6"/>
      <c r="N16" s="7">
        <v>53</v>
      </c>
      <c r="O16" s="6"/>
      <c r="P16" s="7">
        <v>14.75</v>
      </c>
      <c r="Q16" s="6"/>
      <c r="R16" s="7">
        <v>29.5</v>
      </c>
      <c r="S16" s="6"/>
      <c r="T16" s="7">
        <v>11.75</v>
      </c>
      <c r="U16" s="6"/>
      <c r="V16" s="8">
        <f>ROUND(IF(J16=0, IF(T16=0, 0, 1), T16/J16),5)</f>
        <v>0.44340000000000002</v>
      </c>
    </row>
    <row r="17" spans="1:22" x14ac:dyDescent="0.25">
      <c r="A17" s="1"/>
      <c r="B17" s="1"/>
      <c r="C17" s="1"/>
      <c r="D17" s="1"/>
      <c r="E17" s="1"/>
      <c r="F17" s="1" t="s">
        <v>23</v>
      </c>
      <c r="G17" s="1"/>
      <c r="H17" s="5">
        <v>5</v>
      </c>
      <c r="I17" s="6"/>
      <c r="J17" s="7">
        <v>280</v>
      </c>
      <c r="K17" s="6"/>
      <c r="L17" s="8">
        <f>ROUND(IF(J3260=0, 0, J17/J3260),5)</f>
        <v>1.7000000000000001E-4</v>
      </c>
      <c r="M17" s="6"/>
      <c r="N17" s="7">
        <v>56</v>
      </c>
      <c r="O17" s="6"/>
      <c r="P17" s="7">
        <v>159.5</v>
      </c>
      <c r="Q17" s="6"/>
      <c r="R17" s="7">
        <v>31.9</v>
      </c>
      <c r="S17" s="6"/>
      <c r="T17" s="7">
        <v>120.5</v>
      </c>
      <c r="U17" s="6"/>
      <c r="V17" s="8">
        <f>ROUND(IF(J17=0, IF(T17=0, 0, 1), T17/J17),5)</f>
        <v>0.43036000000000002</v>
      </c>
    </row>
    <row r="18" spans="1:22" ht="15.75" thickBot="1" x14ac:dyDescent="0.3">
      <c r="A18" s="1"/>
      <c r="B18" s="1"/>
      <c r="C18" s="1"/>
      <c r="D18" s="1"/>
      <c r="E18" s="1"/>
      <c r="F18" s="1" t="s">
        <v>24</v>
      </c>
      <c r="G18" s="1"/>
      <c r="H18" s="9">
        <v>6</v>
      </c>
      <c r="I18" s="6"/>
      <c r="J18" s="10">
        <v>216</v>
      </c>
      <c r="K18" s="6"/>
      <c r="L18" s="11">
        <f>ROUND(IF(J3260=0, 0, J18/J3260),5)</f>
        <v>1.2999999999999999E-4</v>
      </c>
      <c r="M18" s="6"/>
      <c r="N18" s="10">
        <v>36</v>
      </c>
      <c r="O18" s="6"/>
      <c r="P18" s="10">
        <v>134.4</v>
      </c>
      <c r="Q18" s="6"/>
      <c r="R18" s="10">
        <v>22.4</v>
      </c>
      <c r="S18" s="6"/>
      <c r="T18" s="10">
        <v>81.599999999999994</v>
      </c>
      <c r="U18" s="6"/>
      <c r="V18" s="11">
        <f>ROUND(IF(J18=0, IF(T18=0, 0, 1), T18/J18),5)</f>
        <v>0.37778</v>
      </c>
    </row>
    <row r="19" spans="1:22" x14ac:dyDescent="0.25">
      <c r="A19" s="1"/>
      <c r="B19" s="1"/>
      <c r="C19" s="1"/>
      <c r="D19" s="1"/>
      <c r="E19" s="1" t="s">
        <v>25</v>
      </c>
      <c r="F19" s="1"/>
      <c r="G19" s="1"/>
      <c r="H19" s="5">
        <f>ROUND(SUM(H14:H18),5)</f>
        <v>17.5</v>
      </c>
      <c r="I19" s="6"/>
      <c r="J19" s="7">
        <f>ROUND(SUM(J14:J18),5)</f>
        <v>780.5</v>
      </c>
      <c r="K19" s="6"/>
      <c r="L19" s="8">
        <f>ROUND(IF(J3260=0, 0, J19/J3260),5)</f>
        <v>4.8999999999999998E-4</v>
      </c>
      <c r="M19" s="6"/>
      <c r="N19" s="7">
        <v>44.6</v>
      </c>
      <c r="O19" s="6"/>
      <c r="P19" s="7">
        <f>ROUND(SUM(P14:P18),5)</f>
        <v>457.45</v>
      </c>
      <c r="Q19" s="6"/>
      <c r="R19" s="7">
        <v>26.14</v>
      </c>
      <c r="S19" s="6"/>
      <c r="T19" s="7">
        <f>ROUND(SUM(T14:T18),5)</f>
        <v>323.05</v>
      </c>
      <c r="U19" s="6"/>
      <c r="V19" s="8">
        <f>ROUND(IF(J19=0, IF(T19=0, 0, 1), T19/J19),5)</f>
        <v>0.41389999999999999</v>
      </c>
    </row>
    <row r="20" spans="1:22" x14ac:dyDescent="0.25">
      <c r="A20" s="1"/>
      <c r="B20" s="1"/>
      <c r="C20" s="1"/>
      <c r="D20" s="1"/>
      <c r="E20" s="1" t="s">
        <v>26</v>
      </c>
      <c r="F20" s="1"/>
      <c r="G20" s="1"/>
      <c r="H20" s="5"/>
      <c r="I20" s="6"/>
      <c r="J20" s="7"/>
      <c r="K20" s="6"/>
      <c r="L20" s="8"/>
      <c r="M20" s="6"/>
      <c r="N20" s="7"/>
      <c r="O20" s="6"/>
      <c r="P20" s="7"/>
      <c r="Q20" s="6"/>
      <c r="R20" s="7"/>
      <c r="S20" s="6"/>
      <c r="T20" s="7"/>
      <c r="U20" s="6"/>
      <c r="V20" s="8"/>
    </row>
    <row r="21" spans="1:22" x14ac:dyDescent="0.25">
      <c r="A21" s="1"/>
      <c r="B21" s="1"/>
      <c r="C21" s="1"/>
      <c r="D21" s="1"/>
      <c r="E21" s="1"/>
      <c r="F21" s="1" t="s">
        <v>27</v>
      </c>
      <c r="G21" s="1"/>
      <c r="H21" s="5">
        <v>6</v>
      </c>
      <c r="I21" s="6"/>
      <c r="J21" s="7">
        <v>258</v>
      </c>
      <c r="K21" s="6"/>
      <c r="L21" s="8">
        <f>ROUND(IF(J3260=0, 0, J21/J3260),5)</f>
        <v>1.6000000000000001E-4</v>
      </c>
      <c r="M21" s="6"/>
      <c r="N21" s="7">
        <v>43</v>
      </c>
      <c r="O21" s="6"/>
      <c r="P21" s="7">
        <v>148.80000000000001</v>
      </c>
      <c r="Q21" s="6"/>
      <c r="R21" s="7">
        <v>24.8</v>
      </c>
      <c r="S21" s="6"/>
      <c r="T21" s="7">
        <v>109.2</v>
      </c>
      <c r="U21" s="6"/>
      <c r="V21" s="8">
        <f>ROUND(IF(J21=0, IF(T21=0, 0, 1), T21/J21),5)</f>
        <v>0.42326000000000003</v>
      </c>
    </row>
    <row r="22" spans="1:22" x14ac:dyDescent="0.25">
      <c r="A22" s="1"/>
      <c r="B22" s="1"/>
      <c r="C22" s="1"/>
      <c r="D22" s="1"/>
      <c r="E22" s="1"/>
      <c r="F22" s="1" t="s">
        <v>28</v>
      </c>
      <c r="G22" s="1"/>
      <c r="H22" s="5">
        <v>0.5</v>
      </c>
      <c r="I22" s="6"/>
      <c r="J22" s="7">
        <v>24</v>
      </c>
      <c r="K22" s="6"/>
      <c r="L22" s="8">
        <f>ROUND(IF(J3260=0, 0, J22/J3260),5)</f>
        <v>1.0000000000000001E-5</v>
      </c>
      <c r="M22" s="6"/>
      <c r="N22" s="7">
        <v>48</v>
      </c>
      <c r="O22" s="6"/>
      <c r="P22" s="7">
        <v>13.35</v>
      </c>
      <c r="Q22" s="6"/>
      <c r="R22" s="7">
        <v>26.7</v>
      </c>
      <c r="S22" s="6"/>
      <c r="T22" s="7">
        <v>10.65</v>
      </c>
      <c r="U22" s="6"/>
      <c r="V22" s="8">
        <f>ROUND(IF(J22=0, IF(T22=0, 0, 1), T22/J22),5)</f>
        <v>0.44374999999999998</v>
      </c>
    </row>
    <row r="23" spans="1:22" x14ac:dyDescent="0.25">
      <c r="A23" s="1"/>
      <c r="B23" s="1"/>
      <c r="C23" s="1"/>
      <c r="D23" s="1"/>
      <c r="E23" s="1"/>
      <c r="F23" s="1" t="s">
        <v>29</v>
      </c>
      <c r="G23" s="1"/>
      <c r="H23" s="5">
        <v>5</v>
      </c>
      <c r="I23" s="6"/>
      <c r="J23" s="7">
        <v>280</v>
      </c>
      <c r="K23" s="6"/>
      <c r="L23" s="8">
        <f>ROUND(IF(J3260=0, 0, J23/J3260),5)</f>
        <v>1.7000000000000001E-4</v>
      </c>
      <c r="M23" s="6"/>
      <c r="N23" s="7">
        <v>56</v>
      </c>
      <c r="O23" s="6"/>
      <c r="P23" s="7">
        <v>159.5</v>
      </c>
      <c r="Q23" s="6"/>
      <c r="R23" s="7">
        <v>31.9</v>
      </c>
      <c r="S23" s="6"/>
      <c r="T23" s="7">
        <v>120.5</v>
      </c>
      <c r="U23" s="6"/>
      <c r="V23" s="8">
        <f>ROUND(IF(J23=0, IF(T23=0, 0, 1), T23/J23),5)</f>
        <v>0.43036000000000002</v>
      </c>
    </row>
    <row r="24" spans="1:22" x14ac:dyDescent="0.25">
      <c r="A24" s="1"/>
      <c r="B24" s="1"/>
      <c r="C24" s="1"/>
      <c r="D24" s="1"/>
      <c r="E24" s="1"/>
      <c r="F24" s="1" t="s">
        <v>30</v>
      </c>
      <c r="G24" s="1"/>
      <c r="H24" s="5">
        <v>1</v>
      </c>
      <c r="I24" s="6"/>
      <c r="J24" s="7">
        <v>37</v>
      </c>
      <c r="K24" s="6"/>
      <c r="L24" s="8">
        <f>ROUND(IF(J3260=0, 0, J24/J3260),5)</f>
        <v>2.0000000000000002E-5</v>
      </c>
      <c r="M24" s="6"/>
      <c r="N24" s="7">
        <v>37</v>
      </c>
      <c r="O24" s="6"/>
      <c r="P24" s="7">
        <v>20.399999999999999</v>
      </c>
      <c r="Q24" s="6"/>
      <c r="R24" s="7">
        <v>20.399999999999999</v>
      </c>
      <c r="S24" s="6"/>
      <c r="T24" s="7">
        <v>16.600000000000001</v>
      </c>
      <c r="U24" s="6"/>
      <c r="V24" s="8">
        <f>ROUND(IF(J24=0, IF(T24=0, 0, 1), T24/J24),5)</f>
        <v>0.44864999999999999</v>
      </c>
    </row>
    <row r="25" spans="1:22" x14ac:dyDescent="0.25">
      <c r="A25" s="1"/>
      <c r="B25" s="1"/>
      <c r="C25" s="1"/>
      <c r="D25" s="1"/>
      <c r="E25" s="1"/>
      <c r="F25" s="1" t="s">
        <v>31</v>
      </c>
      <c r="G25" s="1"/>
      <c r="H25" s="5">
        <v>1</v>
      </c>
      <c r="I25" s="6"/>
      <c r="J25" s="7">
        <v>37</v>
      </c>
      <c r="K25" s="6"/>
      <c r="L25" s="8">
        <f>ROUND(IF(J3260=0, 0, J25/J3260),5)</f>
        <v>2.0000000000000002E-5</v>
      </c>
      <c r="M25" s="6"/>
      <c r="N25" s="7">
        <v>37</v>
      </c>
      <c r="O25" s="6"/>
      <c r="P25" s="7">
        <v>18.600000000000001</v>
      </c>
      <c r="Q25" s="6"/>
      <c r="R25" s="7">
        <v>18.600000000000001</v>
      </c>
      <c r="S25" s="6"/>
      <c r="T25" s="7">
        <v>18.399999999999999</v>
      </c>
      <c r="U25" s="6"/>
      <c r="V25" s="8">
        <f>ROUND(IF(J25=0, IF(T25=0, 0, 1), T25/J25),5)</f>
        <v>0.49730000000000002</v>
      </c>
    </row>
    <row r="26" spans="1:22" x14ac:dyDescent="0.25">
      <c r="A26" s="1"/>
      <c r="B26" s="1"/>
      <c r="C26" s="1"/>
      <c r="D26" s="1"/>
      <c r="E26" s="1"/>
      <c r="F26" s="1" t="s">
        <v>32</v>
      </c>
      <c r="G26" s="1"/>
      <c r="H26" s="5">
        <v>1</v>
      </c>
      <c r="I26" s="6"/>
      <c r="J26" s="7">
        <v>37</v>
      </c>
      <c r="K26" s="6"/>
      <c r="L26" s="8">
        <f>ROUND(IF(J3260=0, 0, J26/J3260),5)</f>
        <v>2.0000000000000002E-5</v>
      </c>
      <c r="M26" s="6"/>
      <c r="N26" s="7">
        <v>37</v>
      </c>
      <c r="O26" s="6"/>
      <c r="P26" s="7">
        <v>17</v>
      </c>
      <c r="Q26" s="6"/>
      <c r="R26" s="7">
        <v>17</v>
      </c>
      <c r="S26" s="6"/>
      <c r="T26" s="7">
        <v>20</v>
      </c>
      <c r="U26" s="6"/>
      <c r="V26" s="8">
        <f>ROUND(IF(J26=0, IF(T26=0, 0, 1), T26/J26),5)</f>
        <v>0.54054000000000002</v>
      </c>
    </row>
    <row r="27" spans="1:22" ht="15.75" thickBot="1" x14ac:dyDescent="0.3">
      <c r="A27" s="1"/>
      <c r="B27" s="1"/>
      <c r="C27" s="1"/>
      <c r="D27" s="1"/>
      <c r="E27" s="1"/>
      <c r="F27" s="1" t="s">
        <v>33</v>
      </c>
      <c r="G27" s="1"/>
      <c r="H27" s="9">
        <v>0</v>
      </c>
      <c r="I27" s="6"/>
      <c r="J27" s="10">
        <v>0</v>
      </c>
      <c r="K27" s="6"/>
      <c r="L27" s="11">
        <f>ROUND(IF(J3260=0, 0, J27/J3260),5)</f>
        <v>0</v>
      </c>
      <c r="M27" s="6"/>
      <c r="N27" s="10">
        <v>0</v>
      </c>
      <c r="O27" s="6"/>
      <c r="P27" s="10">
        <v>0</v>
      </c>
      <c r="Q27" s="6"/>
      <c r="R27" s="10">
        <v>0</v>
      </c>
      <c r="S27" s="6"/>
      <c r="T27" s="10">
        <v>0</v>
      </c>
      <c r="U27" s="6"/>
      <c r="V27" s="11">
        <f>ROUND(IF(J27=0, IF(T27=0, 0, 1), T27/J27),5)</f>
        <v>0</v>
      </c>
    </row>
    <row r="28" spans="1:22" x14ac:dyDescent="0.25">
      <c r="A28" s="1"/>
      <c r="B28" s="1"/>
      <c r="C28" s="1"/>
      <c r="D28" s="1"/>
      <c r="E28" s="1" t="s">
        <v>34</v>
      </c>
      <c r="F28" s="1"/>
      <c r="G28" s="1"/>
      <c r="H28" s="5">
        <f>ROUND(SUM(H20:H27),5)</f>
        <v>14.5</v>
      </c>
      <c r="I28" s="6"/>
      <c r="J28" s="7">
        <f>ROUND(SUM(J20:J27),5)</f>
        <v>673</v>
      </c>
      <c r="K28" s="6"/>
      <c r="L28" s="8">
        <f>ROUND(IF(J3260=0, 0, J28/J3260),5)</f>
        <v>4.2000000000000002E-4</v>
      </c>
      <c r="M28" s="6"/>
      <c r="N28" s="7">
        <v>46.41</v>
      </c>
      <c r="O28" s="6"/>
      <c r="P28" s="7">
        <f>ROUND(SUM(P20:P27),5)</f>
        <v>377.65</v>
      </c>
      <c r="Q28" s="6"/>
      <c r="R28" s="7">
        <v>26.04</v>
      </c>
      <c r="S28" s="6"/>
      <c r="T28" s="7">
        <f>ROUND(SUM(T20:T27),5)</f>
        <v>295.35000000000002</v>
      </c>
      <c r="U28" s="6"/>
      <c r="V28" s="8">
        <f>ROUND(IF(J28=0, IF(T28=0, 0, 1), T28/J28),5)</f>
        <v>0.43885999999999997</v>
      </c>
    </row>
    <row r="29" spans="1:22" x14ac:dyDescent="0.25">
      <c r="A29" s="1"/>
      <c r="B29" s="1"/>
      <c r="C29" s="1"/>
      <c r="D29" s="1"/>
      <c r="E29" s="1" t="s">
        <v>35</v>
      </c>
      <c r="F29" s="1"/>
      <c r="G29" s="1"/>
      <c r="H29" s="5"/>
      <c r="I29" s="6"/>
      <c r="J29" s="7"/>
      <c r="K29" s="6"/>
      <c r="L29" s="8"/>
      <c r="M29" s="6"/>
      <c r="N29" s="7"/>
      <c r="O29" s="6"/>
      <c r="P29" s="7"/>
      <c r="Q29" s="6"/>
      <c r="R29" s="7"/>
      <c r="S29" s="6"/>
      <c r="T29" s="7"/>
      <c r="U29" s="6"/>
      <c r="V29" s="8"/>
    </row>
    <row r="30" spans="1:22" x14ac:dyDescent="0.25">
      <c r="A30" s="1"/>
      <c r="B30" s="1"/>
      <c r="C30" s="1"/>
      <c r="D30" s="1"/>
      <c r="E30" s="1"/>
      <c r="F30" s="1" t="s">
        <v>36</v>
      </c>
      <c r="G30" s="1"/>
      <c r="H30" s="5">
        <v>6</v>
      </c>
      <c r="I30" s="6"/>
      <c r="J30" s="7">
        <v>258</v>
      </c>
      <c r="K30" s="6"/>
      <c r="L30" s="8">
        <f>ROUND(IF(J3260=0, 0, J30/J3260),5)</f>
        <v>1.6000000000000001E-4</v>
      </c>
      <c r="M30" s="6"/>
      <c r="N30" s="7">
        <v>43</v>
      </c>
      <c r="O30" s="6"/>
      <c r="P30" s="7">
        <v>148.80000000000001</v>
      </c>
      <c r="Q30" s="6"/>
      <c r="R30" s="7">
        <v>24.8</v>
      </c>
      <c r="S30" s="6"/>
      <c r="T30" s="7">
        <v>109.2</v>
      </c>
      <c r="U30" s="6"/>
      <c r="V30" s="8">
        <f>ROUND(IF(J30=0, IF(T30=0, 0, 1), T30/J30),5)</f>
        <v>0.42326000000000003</v>
      </c>
    </row>
    <row r="31" spans="1:22" x14ac:dyDescent="0.25">
      <c r="A31" s="1"/>
      <c r="B31" s="1"/>
      <c r="C31" s="1"/>
      <c r="D31" s="1"/>
      <c r="E31" s="1"/>
      <c r="F31" s="1" t="s">
        <v>37</v>
      </c>
      <c r="G31" s="1"/>
      <c r="H31" s="5">
        <v>6</v>
      </c>
      <c r="I31" s="6"/>
      <c r="J31" s="7">
        <v>216</v>
      </c>
      <c r="K31" s="6"/>
      <c r="L31" s="8">
        <f>ROUND(IF(J3260=0, 0, J31/J3260),5)</f>
        <v>1.2999999999999999E-4</v>
      </c>
      <c r="M31" s="6"/>
      <c r="N31" s="7">
        <v>36</v>
      </c>
      <c r="O31" s="6"/>
      <c r="P31" s="7">
        <v>122.4</v>
      </c>
      <c r="Q31" s="6"/>
      <c r="R31" s="7">
        <v>20.399999999999999</v>
      </c>
      <c r="S31" s="6"/>
      <c r="T31" s="7">
        <v>93.6</v>
      </c>
      <c r="U31" s="6"/>
      <c r="V31" s="8">
        <f>ROUND(IF(J31=0, IF(T31=0, 0, 1), T31/J31),5)</f>
        <v>0.43332999999999999</v>
      </c>
    </row>
    <row r="32" spans="1:22" ht="15.75" thickBot="1" x14ac:dyDescent="0.3">
      <c r="A32" s="1"/>
      <c r="B32" s="1"/>
      <c r="C32" s="1"/>
      <c r="D32" s="1"/>
      <c r="E32" s="1"/>
      <c r="F32" s="1" t="s">
        <v>38</v>
      </c>
      <c r="G32" s="1"/>
      <c r="H32" s="9">
        <v>6</v>
      </c>
      <c r="I32" s="6"/>
      <c r="J32" s="10">
        <v>222</v>
      </c>
      <c r="K32" s="6"/>
      <c r="L32" s="11">
        <f>ROUND(IF(J3260=0, 0, J32/J3260),5)</f>
        <v>1.3999999999999999E-4</v>
      </c>
      <c r="M32" s="6"/>
      <c r="N32" s="10">
        <v>37</v>
      </c>
      <c r="O32" s="6"/>
      <c r="P32" s="10">
        <v>134.4</v>
      </c>
      <c r="Q32" s="6"/>
      <c r="R32" s="10">
        <v>22.4</v>
      </c>
      <c r="S32" s="6"/>
      <c r="T32" s="10">
        <v>87.6</v>
      </c>
      <c r="U32" s="6"/>
      <c r="V32" s="11">
        <f>ROUND(IF(J32=0, IF(T32=0, 0, 1), T32/J32),5)</f>
        <v>0.39459</v>
      </c>
    </row>
    <row r="33" spans="1:22" x14ac:dyDescent="0.25">
      <c r="A33" s="1"/>
      <c r="B33" s="1"/>
      <c r="C33" s="1"/>
      <c r="D33" s="1"/>
      <c r="E33" s="1" t="s">
        <v>39</v>
      </c>
      <c r="F33" s="1"/>
      <c r="G33" s="1"/>
      <c r="H33" s="5">
        <f>ROUND(SUM(H29:H32),5)</f>
        <v>18</v>
      </c>
      <c r="I33" s="6"/>
      <c r="J33" s="7">
        <f>ROUND(SUM(J29:J32),5)</f>
        <v>696</v>
      </c>
      <c r="K33" s="6"/>
      <c r="L33" s="8">
        <f>ROUND(IF(J3260=0, 0, J33/J3260),5)</f>
        <v>4.2999999999999999E-4</v>
      </c>
      <c r="M33" s="6"/>
      <c r="N33" s="7">
        <v>38.67</v>
      </c>
      <c r="O33" s="6"/>
      <c r="P33" s="7">
        <f>ROUND(SUM(P29:P32),5)</f>
        <v>405.6</v>
      </c>
      <c r="Q33" s="6"/>
      <c r="R33" s="7">
        <v>22.53</v>
      </c>
      <c r="S33" s="6"/>
      <c r="T33" s="7">
        <f>ROUND(SUM(T29:T32),5)</f>
        <v>290.39999999999998</v>
      </c>
      <c r="U33" s="6"/>
      <c r="V33" s="8">
        <f>ROUND(IF(J33=0, IF(T33=0, 0, 1), T33/J33),5)</f>
        <v>0.41724</v>
      </c>
    </row>
    <row r="34" spans="1:22" x14ac:dyDescent="0.25">
      <c r="A34" s="1"/>
      <c r="B34" s="1"/>
      <c r="C34" s="1"/>
      <c r="D34" s="1"/>
      <c r="E34" s="1" t="s">
        <v>40</v>
      </c>
      <c r="F34" s="1"/>
      <c r="G34" s="1"/>
      <c r="H34" s="5"/>
      <c r="I34" s="6"/>
      <c r="J34" s="7"/>
      <c r="K34" s="6"/>
      <c r="L34" s="8"/>
      <c r="M34" s="6"/>
      <c r="N34" s="7"/>
      <c r="O34" s="6"/>
      <c r="P34" s="7"/>
      <c r="Q34" s="6"/>
      <c r="R34" s="7"/>
      <c r="S34" s="6"/>
      <c r="T34" s="7"/>
      <c r="U34" s="6"/>
      <c r="V34" s="8"/>
    </row>
    <row r="35" spans="1:22" x14ac:dyDescent="0.25">
      <c r="A35" s="1"/>
      <c r="B35" s="1"/>
      <c r="C35" s="1"/>
      <c r="D35" s="1"/>
      <c r="E35" s="1"/>
      <c r="F35" s="1" t="s">
        <v>41</v>
      </c>
      <c r="G35" s="1"/>
      <c r="H35" s="5">
        <v>0.5</v>
      </c>
      <c r="I35" s="6"/>
      <c r="J35" s="7">
        <v>22</v>
      </c>
      <c r="K35" s="6"/>
      <c r="L35" s="8">
        <f>ROUND(IF(J3260=0, 0, J35/J3260),5)</f>
        <v>1.0000000000000001E-5</v>
      </c>
      <c r="M35" s="6"/>
      <c r="N35" s="7">
        <v>44</v>
      </c>
      <c r="O35" s="6"/>
      <c r="P35" s="7">
        <v>12.4</v>
      </c>
      <c r="Q35" s="6"/>
      <c r="R35" s="7">
        <v>24.8</v>
      </c>
      <c r="S35" s="6"/>
      <c r="T35" s="7">
        <v>9.6</v>
      </c>
      <c r="U35" s="6"/>
      <c r="V35" s="8">
        <f>ROUND(IF(J35=0, IF(T35=0, 0, 1), T35/J35),5)</f>
        <v>0.43636000000000003</v>
      </c>
    </row>
    <row r="36" spans="1:22" x14ac:dyDescent="0.25">
      <c r="A36" s="1"/>
      <c r="B36" s="1"/>
      <c r="C36" s="1"/>
      <c r="D36" s="1"/>
      <c r="E36" s="1"/>
      <c r="F36" s="1" t="s">
        <v>42</v>
      </c>
      <c r="G36" s="1"/>
      <c r="H36" s="5">
        <v>1.5</v>
      </c>
      <c r="I36" s="6"/>
      <c r="J36" s="7">
        <v>72</v>
      </c>
      <c r="K36" s="6"/>
      <c r="L36" s="8">
        <f>ROUND(IF(J3260=0, 0, J36/J3260),5)</f>
        <v>4.0000000000000003E-5</v>
      </c>
      <c r="M36" s="6"/>
      <c r="N36" s="7">
        <v>48</v>
      </c>
      <c r="O36" s="6"/>
      <c r="P36" s="7">
        <v>40.049999999999997</v>
      </c>
      <c r="Q36" s="6"/>
      <c r="R36" s="7">
        <v>26.7</v>
      </c>
      <c r="S36" s="6"/>
      <c r="T36" s="7">
        <v>31.95</v>
      </c>
      <c r="U36" s="6"/>
      <c r="V36" s="8">
        <f>ROUND(IF(J36=0, IF(T36=0, 0, 1), T36/J36),5)</f>
        <v>0.44374999999999998</v>
      </c>
    </row>
    <row r="37" spans="1:22" x14ac:dyDescent="0.25">
      <c r="A37" s="1"/>
      <c r="B37" s="1"/>
      <c r="C37" s="1"/>
      <c r="D37" s="1"/>
      <c r="E37" s="1"/>
      <c r="F37" s="1" t="s">
        <v>43</v>
      </c>
      <c r="G37" s="1"/>
      <c r="H37" s="5">
        <v>0.5</v>
      </c>
      <c r="I37" s="6"/>
      <c r="J37" s="7">
        <v>26.5</v>
      </c>
      <c r="K37" s="6"/>
      <c r="L37" s="8">
        <f>ROUND(IF(J3260=0, 0, J37/J3260),5)</f>
        <v>2.0000000000000002E-5</v>
      </c>
      <c r="M37" s="6"/>
      <c r="N37" s="7">
        <v>53</v>
      </c>
      <c r="O37" s="6"/>
      <c r="P37" s="7">
        <v>14.75</v>
      </c>
      <c r="Q37" s="6"/>
      <c r="R37" s="7">
        <v>29.5</v>
      </c>
      <c r="S37" s="6"/>
      <c r="T37" s="7">
        <v>11.75</v>
      </c>
      <c r="U37" s="6"/>
      <c r="V37" s="8">
        <f>ROUND(IF(J37=0, IF(T37=0, 0, 1), T37/J37),5)</f>
        <v>0.44340000000000002</v>
      </c>
    </row>
    <row r="38" spans="1:22" x14ac:dyDescent="0.25">
      <c r="A38" s="1"/>
      <c r="B38" s="1"/>
      <c r="C38" s="1"/>
      <c r="D38" s="1"/>
      <c r="E38" s="1"/>
      <c r="F38" s="1" t="s">
        <v>44</v>
      </c>
      <c r="G38" s="1"/>
      <c r="H38" s="5">
        <v>5</v>
      </c>
      <c r="I38" s="6"/>
      <c r="J38" s="7">
        <v>280</v>
      </c>
      <c r="K38" s="6"/>
      <c r="L38" s="8">
        <f>ROUND(IF(J3260=0, 0, J38/J3260),5)</f>
        <v>1.7000000000000001E-4</v>
      </c>
      <c r="M38" s="6"/>
      <c r="N38" s="7">
        <v>56</v>
      </c>
      <c r="O38" s="6"/>
      <c r="P38" s="7">
        <v>159.5</v>
      </c>
      <c r="Q38" s="6"/>
      <c r="R38" s="7">
        <v>31.9</v>
      </c>
      <c r="S38" s="6"/>
      <c r="T38" s="7">
        <v>120.5</v>
      </c>
      <c r="U38" s="6"/>
      <c r="V38" s="8">
        <f>ROUND(IF(J38=0, IF(T38=0, 0, 1), T38/J38),5)</f>
        <v>0.43036000000000002</v>
      </c>
    </row>
    <row r="39" spans="1:22" x14ac:dyDescent="0.25">
      <c r="A39" s="1"/>
      <c r="B39" s="1"/>
      <c r="C39" s="1"/>
      <c r="D39" s="1"/>
      <c r="E39" s="1"/>
      <c r="F39" s="1" t="s">
        <v>45</v>
      </c>
      <c r="G39" s="1"/>
      <c r="H39" s="5">
        <v>2</v>
      </c>
      <c r="I39" s="6"/>
      <c r="J39" s="7">
        <v>74</v>
      </c>
      <c r="K39" s="6"/>
      <c r="L39" s="8">
        <f>ROUND(IF(J3260=0, 0, J39/J3260),5)</f>
        <v>5.0000000000000002E-5</v>
      </c>
      <c r="M39" s="6"/>
      <c r="N39" s="7">
        <v>37</v>
      </c>
      <c r="O39" s="6"/>
      <c r="P39" s="7">
        <v>40.799999999999997</v>
      </c>
      <c r="Q39" s="6"/>
      <c r="R39" s="7">
        <v>20.399999999999999</v>
      </c>
      <c r="S39" s="6"/>
      <c r="T39" s="7">
        <v>33.200000000000003</v>
      </c>
      <c r="U39" s="6"/>
      <c r="V39" s="8">
        <f>ROUND(IF(J39=0, IF(T39=0, 0, 1), T39/J39),5)</f>
        <v>0.44864999999999999</v>
      </c>
    </row>
    <row r="40" spans="1:22" x14ac:dyDescent="0.25">
      <c r="A40" s="1"/>
      <c r="B40" s="1"/>
      <c r="C40" s="1"/>
      <c r="D40" s="1"/>
      <c r="E40" s="1"/>
      <c r="F40" s="1" t="s">
        <v>46</v>
      </c>
      <c r="G40" s="1"/>
      <c r="H40" s="5">
        <v>1</v>
      </c>
      <c r="I40" s="6"/>
      <c r="J40" s="7">
        <v>37</v>
      </c>
      <c r="K40" s="6"/>
      <c r="L40" s="8">
        <f>ROUND(IF(J3260=0, 0, J40/J3260),5)</f>
        <v>2.0000000000000002E-5</v>
      </c>
      <c r="M40" s="6"/>
      <c r="N40" s="7">
        <v>37</v>
      </c>
      <c r="O40" s="6"/>
      <c r="P40" s="7">
        <v>18.600000000000001</v>
      </c>
      <c r="Q40" s="6"/>
      <c r="R40" s="7">
        <v>18.600000000000001</v>
      </c>
      <c r="S40" s="6"/>
      <c r="T40" s="7">
        <v>18.399999999999999</v>
      </c>
      <c r="U40" s="6"/>
      <c r="V40" s="8">
        <f>ROUND(IF(J40=0, IF(T40=0, 0, 1), T40/J40),5)</f>
        <v>0.49730000000000002</v>
      </c>
    </row>
    <row r="41" spans="1:22" ht="15.75" thickBot="1" x14ac:dyDescent="0.3">
      <c r="A41" s="1"/>
      <c r="B41" s="1"/>
      <c r="C41" s="1"/>
      <c r="D41" s="1"/>
      <c r="E41" s="1"/>
      <c r="F41" s="1" t="s">
        <v>47</v>
      </c>
      <c r="G41" s="1"/>
      <c r="H41" s="9">
        <v>7</v>
      </c>
      <c r="I41" s="6"/>
      <c r="J41" s="10">
        <v>253</v>
      </c>
      <c r="K41" s="6"/>
      <c r="L41" s="11">
        <f>ROUND(IF(J3260=0, 0, J41/J3260),5)</f>
        <v>1.6000000000000001E-4</v>
      </c>
      <c r="M41" s="6"/>
      <c r="N41" s="10">
        <v>36.14</v>
      </c>
      <c r="O41" s="6"/>
      <c r="P41" s="10">
        <v>156.80000000000001</v>
      </c>
      <c r="Q41" s="6"/>
      <c r="R41" s="10">
        <v>22.4</v>
      </c>
      <c r="S41" s="6"/>
      <c r="T41" s="10">
        <v>96.2</v>
      </c>
      <c r="U41" s="6"/>
      <c r="V41" s="11">
        <f>ROUND(IF(J41=0, IF(T41=0, 0, 1), T41/J41),5)</f>
        <v>0.38024000000000002</v>
      </c>
    </row>
    <row r="42" spans="1:22" x14ac:dyDescent="0.25">
      <c r="A42" s="1"/>
      <c r="B42" s="1"/>
      <c r="C42" s="1"/>
      <c r="D42" s="1"/>
      <c r="E42" s="1" t="s">
        <v>48</v>
      </c>
      <c r="F42" s="1"/>
      <c r="G42" s="1"/>
      <c r="H42" s="5">
        <f>ROUND(SUM(H34:H41),5)</f>
        <v>17.5</v>
      </c>
      <c r="I42" s="6"/>
      <c r="J42" s="7">
        <f>ROUND(SUM(J34:J41),5)</f>
        <v>764.5</v>
      </c>
      <c r="K42" s="6"/>
      <c r="L42" s="8">
        <f>ROUND(IF(J3260=0, 0, J42/J3260),5)</f>
        <v>4.8000000000000001E-4</v>
      </c>
      <c r="M42" s="6"/>
      <c r="N42" s="7">
        <v>43.69</v>
      </c>
      <c r="O42" s="6"/>
      <c r="P42" s="7">
        <f>ROUND(SUM(P34:P41),5)</f>
        <v>442.9</v>
      </c>
      <c r="Q42" s="6"/>
      <c r="R42" s="7">
        <v>25.31</v>
      </c>
      <c r="S42" s="6"/>
      <c r="T42" s="7">
        <f>ROUND(SUM(T34:T41),5)</f>
        <v>321.60000000000002</v>
      </c>
      <c r="U42" s="6"/>
      <c r="V42" s="8">
        <f>ROUND(IF(J42=0, IF(T42=0, 0, 1), T42/J42),5)</f>
        <v>0.42066999999999999</v>
      </c>
    </row>
    <row r="43" spans="1:22" x14ac:dyDescent="0.25">
      <c r="A43" s="1"/>
      <c r="B43" s="1"/>
      <c r="C43" s="1"/>
      <c r="D43" s="1"/>
      <c r="E43" s="1" t="s">
        <v>49</v>
      </c>
      <c r="F43" s="1"/>
      <c r="G43" s="1"/>
      <c r="H43" s="5"/>
      <c r="I43" s="6"/>
      <c r="J43" s="7"/>
      <c r="K43" s="6"/>
      <c r="L43" s="8"/>
      <c r="M43" s="6"/>
      <c r="N43" s="7"/>
      <c r="O43" s="6"/>
      <c r="P43" s="7"/>
      <c r="Q43" s="6"/>
      <c r="R43" s="7"/>
      <c r="S43" s="6"/>
      <c r="T43" s="7"/>
      <c r="U43" s="6"/>
      <c r="V43" s="8"/>
    </row>
    <row r="44" spans="1:22" x14ac:dyDescent="0.25">
      <c r="A44" s="1"/>
      <c r="B44" s="1"/>
      <c r="C44" s="1"/>
      <c r="D44" s="1"/>
      <c r="E44" s="1"/>
      <c r="F44" s="1" t="s">
        <v>50</v>
      </c>
      <c r="G44" s="1"/>
      <c r="H44" s="5">
        <v>6.5</v>
      </c>
      <c r="I44" s="6"/>
      <c r="J44" s="7">
        <v>241</v>
      </c>
      <c r="K44" s="6"/>
      <c r="L44" s="8">
        <f>ROUND(IF(J3260=0, 0, J44/J3260),5)</f>
        <v>1.4999999999999999E-4</v>
      </c>
      <c r="M44" s="6"/>
      <c r="N44" s="7">
        <v>37.08</v>
      </c>
      <c r="O44" s="6"/>
      <c r="P44" s="7">
        <v>128.83000000000001</v>
      </c>
      <c r="Q44" s="6"/>
      <c r="R44" s="7">
        <v>19.82</v>
      </c>
      <c r="S44" s="6"/>
      <c r="T44" s="7">
        <v>112.17</v>
      </c>
      <c r="U44" s="6"/>
      <c r="V44" s="8">
        <f>ROUND(IF(J44=0, IF(T44=0, 0, 1), T44/J44),5)</f>
        <v>0.46544000000000002</v>
      </c>
    </row>
    <row r="45" spans="1:22" x14ac:dyDescent="0.25">
      <c r="A45" s="1"/>
      <c r="B45" s="1"/>
      <c r="C45" s="1"/>
      <c r="D45" s="1"/>
      <c r="E45" s="1"/>
      <c r="F45" s="1" t="s">
        <v>51</v>
      </c>
      <c r="G45" s="1"/>
      <c r="H45" s="5">
        <v>6.5</v>
      </c>
      <c r="I45" s="6"/>
      <c r="J45" s="7">
        <v>267</v>
      </c>
      <c r="K45" s="6"/>
      <c r="L45" s="8">
        <f>ROUND(IF(J3260=0, 0, J45/J3260),5)</f>
        <v>1.7000000000000001E-4</v>
      </c>
      <c r="M45" s="6"/>
      <c r="N45" s="7">
        <v>41.08</v>
      </c>
      <c r="O45" s="6"/>
      <c r="P45" s="7">
        <v>140.91999999999999</v>
      </c>
      <c r="Q45" s="6"/>
      <c r="R45" s="7">
        <v>21.68</v>
      </c>
      <c r="S45" s="6"/>
      <c r="T45" s="7">
        <v>126.08</v>
      </c>
      <c r="U45" s="6"/>
      <c r="V45" s="8">
        <f>ROUND(IF(J45=0, IF(T45=0, 0, 1), T45/J45),5)</f>
        <v>0.47221000000000002</v>
      </c>
    </row>
    <row r="46" spans="1:22" x14ac:dyDescent="0.25">
      <c r="A46" s="1"/>
      <c r="B46" s="1"/>
      <c r="C46" s="1"/>
      <c r="D46" s="1"/>
      <c r="E46" s="1"/>
      <c r="F46" s="1" t="s">
        <v>52</v>
      </c>
      <c r="G46" s="1"/>
      <c r="H46" s="5">
        <v>1</v>
      </c>
      <c r="I46" s="6"/>
      <c r="J46" s="7">
        <v>45</v>
      </c>
      <c r="K46" s="6"/>
      <c r="L46" s="8">
        <f>ROUND(IF(J3260=0, 0, J46/J3260),5)</f>
        <v>3.0000000000000001E-5</v>
      </c>
      <c r="M46" s="6"/>
      <c r="N46" s="7">
        <v>45</v>
      </c>
      <c r="O46" s="6"/>
      <c r="P46" s="7">
        <v>23.72</v>
      </c>
      <c r="Q46" s="6"/>
      <c r="R46" s="7">
        <v>23.72</v>
      </c>
      <c r="S46" s="6"/>
      <c r="T46" s="7">
        <v>21.28</v>
      </c>
      <c r="U46" s="6"/>
      <c r="V46" s="8">
        <f>ROUND(IF(J46=0, IF(T46=0, 0, 1), T46/J46),5)</f>
        <v>0.47288999999999998</v>
      </c>
    </row>
    <row r="47" spans="1:22" x14ac:dyDescent="0.25">
      <c r="A47" s="1"/>
      <c r="B47" s="1"/>
      <c r="C47" s="1"/>
      <c r="D47" s="1"/>
      <c r="E47" s="1"/>
      <c r="F47" s="1" t="s">
        <v>53</v>
      </c>
      <c r="G47" s="1"/>
      <c r="H47" s="5">
        <v>7</v>
      </c>
      <c r="I47" s="6"/>
      <c r="J47" s="7">
        <v>225</v>
      </c>
      <c r="K47" s="6"/>
      <c r="L47" s="8">
        <f>ROUND(IF(J3260=0, 0, J47/J3260),5)</f>
        <v>1.3999999999999999E-4</v>
      </c>
      <c r="M47" s="6"/>
      <c r="N47" s="7">
        <v>32.14</v>
      </c>
      <c r="O47" s="6"/>
      <c r="P47" s="7">
        <v>120.19</v>
      </c>
      <c r="Q47" s="6"/>
      <c r="R47" s="7">
        <v>17.170000000000002</v>
      </c>
      <c r="S47" s="6"/>
      <c r="T47" s="7">
        <v>104.81</v>
      </c>
      <c r="U47" s="6"/>
      <c r="V47" s="8">
        <f>ROUND(IF(J47=0, IF(T47=0, 0, 1), T47/J47),5)</f>
        <v>0.46582000000000001</v>
      </c>
    </row>
    <row r="48" spans="1:22" x14ac:dyDescent="0.25">
      <c r="A48" s="1"/>
      <c r="B48" s="1"/>
      <c r="C48" s="1"/>
      <c r="D48" s="1"/>
      <c r="E48" s="1"/>
      <c r="F48" s="1" t="s">
        <v>54</v>
      </c>
      <c r="G48" s="1"/>
      <c r="H48" s="5">
        <v>1</v>
      </c>
      <c r="I48" s="6"/>
      <c r="J48" s="7">
        <v>33</v>
      </c>
      <c r="K48" s="6"/>
      <c r="L48" s="8">
        <f>ROUND(IF(J3260=0, 0, J48/J3260),5)</f>
        <v>2.0000000000000002E-5</v>
      </c>
      <c r="M48" s="6"/>
      <c r="N48" s="7">
        <v>33</v>
      </c>
      <c r="O48" s="6"/>
      <c r="P48" s="7">
        <v>15.87</v>
      </c>
      <c r="Q48" s="6"/>
      <c r="R48" s="7">
        <v>15.87</v>
      </c>
      <c r="S48" s="6"/>
      <c r="T48" s="7">
        <v>17.13</v>
      </c>
      <c r="U48" s="6"/>
      <c r="V48" s="8">
        <f>ROUND(IF(J48=0, IF(T48=0, 0, 1), T48/J48),5)</f>
        <v>0.51909000000000005</v>
      </c>
    </row>
    <row r="49" spans="1:22" ht="15.75" thickBot="1" x14ac:dyDescent="0.3">
      <c r="A49" s="1"/>
      <c r="B49" s="1"/>
      <c r="C49" s="1"/>
      <c r="D49" s="1"/>
      <c r="E49" s="1"/>
      <c r="F49" s="1" t="s">
        <v>55</v>
      </c>
      <c r="G49" s="1"/>
      <c r="H49" s="12">
        <v>1</v>
      </c>
      <c r="I49" s="6"/>
      <c r="J49" s="13">
        <v>33</v>
      </c>
      <c r="K49" s="6"/>
      <c r="L49" s="14">
        <f>ROUND(IF(J3260=0, 0, J49/J3260),5)</f>
        <v>2.0000000000000002E-5</v>
      </c>
      <c r="M49" s="6"/>
      <c r="N49" s="13">
        <v>33</v>
      </c>
      <c r="O49" s="6"/>
      <c r="P49" s="13">
        <v>18.18</v>
      </c>
      <c r="Q49" s="6"/>
      <c r="R49" s="13">
        <v>18.18</v>
      </c>
      <c r="S49" s="6"/>
      <c r="T49" s="13">
        <v>14.82</v>
      </c>
      <c r="U49" s="6"/>
      <c r="V49" s="14">
        <f>ROUND(IF(J49=0, IF(T49=0, 0, 1), T49/J49),5)</f>
        <v>0.44908999999999999</v>
      </c>
    </row>
    <row r="50" spans="1:22" ht="15.75" thickBot="1" x14ac:dyDescent="0.3">
      <c r="A50" s="1"/>
      <c r="B50" s="1"/>
      <c r="C50" s="1"/>
      <c r="D50" s="1"/>
      <c r="E50" s="1" t="s">
        <v>56</v>
      </c>
      <c r="F50" s="1"/>
      <c r="G50" s="1"/>
      <c r="H50" s="15">
        <f>ROUND(SUM(H43:H49),5)</f>
        <v>23</v>
      </c>
      <c r="I50" s="6"/>
      <c r="J50" s="16">
        <f>ROUND(SUM(J43:J49),5)</f>
        <v>844</v>
      </c>
      <c r="K50" s="6"/>
      <c r="L50" s="17">
        <f>ROUND(IF(J3260=0, 0, J50/J3260),5)</f>
        <v>5.2999999999999998E-4</v>
      </c>
      <c r="M50" s="6"/>
      <c r="N50" s="16">
        <v>36.700000000000003</v>
      </c>
      <c r="O50" s="6"/>
      <c r="P50" s="16">
        <f>ROUND(SUM(P43:P49),5)</f>
        <v>447.71</v>
      </c>
      <c r="Q50" s="6"/>
      <c r="R50" s="16">
        <v>19.47</v>
      </c>
      <c r="S50" s="6"/>
      <c r="T50" s="16">
        <f>ROUND(SUM(T43:T49),5)</f>
        <v>396.29</v>
      </c>
      <c r="U50" s="6"/>
      <c r="V50" s="17">
        <f>ROUND(IF(J50=0, IF(T50=0, 0, 1), T50/J50),5)</f>
        <v>0.46954000000000001</v>
      </c>
    </row>
    <row r="51" spans="1:22" x14ac:dyDescent="0.25">
      <c r="A51" s="1"/>
      <c r="B51" s="1"/>
      <c r="C51" s="1"/>
      <c r="D51" s="1" t="s">
        <v>57</v>
      </c>
      <c r="E51" s="1"/>
      <c r="F51" s="1"/>
      <c r="G51" s="1"/>
      <c r="H51" s="5">
        <f>ROUND(H5+H13+H19+H28+H33+H42+H50,5)</f>
        <v>139.16666000000001</v>
      </c>
      <c r="I51" s="6"/>
      <c r="J51" s="7">
        <f>ROUND(J5+J13+J19+J28+J33+J42+J50,5)</f>
        <v>5919.97</v>
      </c>
      <c r="K51" s="6"/>
      <c r="L51" s="8">
        <f>ROUND(IF(J3260=0, 0, J51/J3260),5)</f>
        <v>3.6900000000000001E-3</v>
      </c>
      <c r="M51" s="6"/>
      <c r="N51" s="7">
        <v>42.54</v>
      </c>
      <c r="O51" s="6"/>
      <c r="P51" s="7">
        <f>ROUND(P5+P13+P19+P28+P33+P42+P50,5)</f>
        <v>3401.2</v>
      </c>
      <c r="Q51" s="6"/>
      <c r="R51" s="7">
        <v>24.44</v>
      </c>
      <c r="S51" s="6"/>
      <c r="T51" s="7">
        <f>ROUND(T5+T13+T19+T28+T33+T42+T50,5)</f>
        <v>2518.77</v>
      </c>
      <c r="U51" s="6"/>
      <c r="V51" s="8">
        <f>ROUND(IF(J51=0, IF(T51=0, 0, 1), T51/J51),5)</f>
        <v>0.42547000000000001</v>
      </c>
    </row>
    <row r="52" spans="1:22" x14ac:dyDescent="0.25">
      <c r="A52" s="1"/>
      <c r="B52" s="1"/>
      <c r="C52" s="1"/>
      <c r="D52" s="1" t="s">
        <v>58</v>
      </c>
      <c r="E52" s="1"/>
      <c r="F52" s="1"/>
      <c r="G52" s="1"/>
      <c r="H52" s="5"/>
      <c r="I52" s="6"/>
      <c r="J52" s="7"/>
      <c r="K52" s="6"/>
      <c r="L52" s="8"/>
      <c r="M52" s="6"/>
      <c r="N52" s="7"/>
      <c r="O52" s="6"/>
      <c r="P52" s="7"/>
      <c r="Q52" s="6"/>
      <c r="R52" s="7"/>
      <c r="S52" s="6"/>
      <c r="T52" s="7"/>
      <c r="U52" s="6"/>
      <c r="V52" s="8"/>
    </row>
    <row r="53" spans="1:22" x14ac:dyDescent="0.25">
      <c r="A53" s="1"/>
      <c r="B53" s="1"/>
      <c r="C53" s="1"/>
      <c r="D53" s="1"/>
      <c r="E53" s="1" t="s">
        <v>59</v>
      </c>
      <c r="F53" s="1"/>
      <c r="G53" s="1"/>
      <c r="H53" s="5"/>
      <c r="I53" s="6"/>
      <c r="J53" s="7"/>
      <c r="K53" s="6"/>
      <c r="L53" s="8"/>
      <c r="M53" s="6"/>
      <c r="N53" s="7"/>
      <c r="O53" s="6"/>
      <c r="P53" s="7"/>
      <c r="Q53" s="6"/>
      <c r="R53" s="7"/>
      <c r="S53" s="6"/>
      <c r="T53" s="7"/>
      <c r="U53" s="6"/>
      <c r="V53" s="8"/>
    </row>
    <row r="54" spans="1:22" x14ac:dyDescent="0.25">
      <c r="A54" s="1"/>
      <c r="B54" s="1"/>
      <c r="C54" s="1"/>
      <c r="D54" s="1"/>
      <c r="E54" s="1"/>
      <c r="F54" s="1" t="s">
        <v>60</v>
      </c>
      <c r="G54" s="1"/>
      <c r="H54" s="5">
        <v>4</v>
      </c>
      <c r="I54" s="6"/>
      <c r="J54" s="7">
        <v>163.19999999999999</v>
      </c>
      <c r="K54" s="6"/>
      <c r="L54" s="8">
        <f>ROUND(IF(J3260=0, 0, J54/J3260),5)</f>
        <v>1E-4</v>
      </c>
      <c r="M54" s="6"/>
      <c r="N54" s="7">
        <v>40.799999999999997</v>
      </c>
      <c r="O54" s="6"/>
      <c r="P54" s="7">
        <v>106.01</v>
      </c>
      <c r="Q54" s="6"/>
      <c r="R54" s="7">
        <v>26.5</v>
      </c>
      <c r="S54" s="6"/>
      <c r="T54" s="7">
        <v>57.19</v>
      </c>
      <c r="U54" s="6"/>
      <c r="V54" s="8">
        <f>ROUND(IF(J54=0, IF(T54=0, 0, 1), T54/J54),5)</f>
        <v>0.35043000000000002</v>
      </c>
    </row>
    <row r="55" spans="1:22" x14ac:dyDescent="0.25">
      <c r="A55" s="1"/>
      <c r="B55" s="1"/>
      <c r="C55" s="1"/>
      <c r="D55" s="1"/>
      <c r="E55" s="1"/>
      <c r="F55" s="1" t="s">
        <v>61</v>
      </c>
      <c r="G55" s="1"/>
      <c r="H55" s="5">
        <v>4</v>
      </c>
      <c r="I55" s="6"/>
      <c r="J55" s="7">
        <v>163.19999999999999</v>
      </c>
      <c r="K55" s="6"/>
      <c r="L55" s="8">
        <f>ROUND(IF(J3260=0, 0, J55/J3260),5)</f>
        <v>1E-4</v>
      </c>
      <c r="M55" s="6"/>
      <c r="N55" s="7">
        <v>40.799999999999997</v>
      </c>
      <c r="O55" s="6"/>
      <c r="P55" s="7">
        <v>107.8</v>
      </c>
      <c r="Q55" s="6"/>
      <c r="R55" s="7">
        <v>26.95</v>
      </c>
      <c r="S55" s="6"/>
      <c r="T55" s="7">
        <v>55.4</v>
      </c>
      <c r="U55" s="6"/>
      <c r="V55" s="8">
        <f>ROUND(IF(J55=0, IF(T55=0, 0, 1), T55/J55),5)</f>
        <v>0.33945999999999998</v>
      </c>
    </row>
    <row r="56" spans="1:22" ht="15.75" thickBot="1" x14ac:dyDescent="0.3">
      <c r="A56" s="1"/>
      <c r="B56" s="1"/>
      <c r="C56" s="1"/>
      <c r="D56" s="1"/>
      <c r="E56" s="1"/>
      <c r="F56" s="1" t="s">
        <v>62</v>
      </c>
      <c r="G56" s="1"/>
      <c r="H56" s="9">
        <v>4</v>
      </c>
      <c r="I56" s="6"/>
      <c r="J56" s="10">
        <v>163.19999999999999</v>
      </c>
      <c r="K56" s="6"/>
      <c r="L56" s="11">
        <f>ROUND(IF(J3260=0, 0, J56/J3260),5)</f>
        <v>1E-4</v>
      </c>
      <c r="M56" s="6"/>
      <c r="N56" s="10">
        <v>40.799999999999997</v>
      </c>
      <c r="O56" s="6"/>
      <c r="P56" s="10">
        <v>115.6</v>
      </c>
      <c r="Q56" s="6"/>
      <c r="R56" s="10">
        <v>28.9</v>
      </c>
      <c r="S56" s="6"/>
      <c r="T56" s="10">
        <v>47.6</v>
      </c>
      <c r="U56" s="6"/>
      <c r="V56" s="11">
        <f>ROUND(IF(J56=0, IF(T56=0, 0, 1), T56/J56),5)</f>
        <v>0.29166999999999998</v>
      </c>
    </row>
    <row r="57" spans="1:22" x14ac:dyDescent="0.25">
      <c r="A57" s="1"/>
      <c r="B57" s="1"/>
      <c r="C57" s="1"/>
      <c r="D57" s="1"/>
      <c r="E57" s="1" t="s">
        <v>63</v>
      </c>
      <c r="F57" s="1"/>
      <c r="G57" s="1"/>
      <c r="H57" s="5">
        <f>ROUND(SUM(H53:H56),5)</f>
        <v>12</v>
      </c>
      <c r="I57" s="6"/>
      <c r="J57" s="7">
        <f>ROUND(SUM(J53:J56),5)</f>
        <v>489.6</v>
      </c>
      <c r="K57" s="6"/>
      <c r="L57" s="8">
        <f>ROUND(IF(J3260=0, 0, J57/J3260),5)</f>
        <v>2.9999999999999997E-4</v>
      </c>
      <c r="M57" s="6"/>
      <c r="N57" s="7">
        <v>40.799999999999997</v>
      </c>
      <c r="O57" s="6"/>
      <c r="P57" s="7">
        <f>ROUND(SUM(P53:P56),5)</f>
        <v>329.41</v>
      </c>
      <c r="Q57" s="6"/>
      <c r="R57" s="7">
        <v>27.45</v>
      </c>
      <c r="S57" s="6"/>
      <c r="T57" s="7">
        <f>ROUND(SUM(T53:T56),5)</f>
        <v>160.19</v>
      </c>
      <c r="U57" s="6"/>
      <c r="V57" s="8">
        <f>ROUND(IF(J57=0, IF(T57=0, 0, 1), T57/J57),5)</f>
        <v>0.32718999999999998</v>
      </c>
    </row>
    <row r="58" spans="1:22" x14ac:dyDescent="0.25">
      <c r="A58" s="1"/>
      <c r="B58" s="1"/>
      <c r="C58" s="1"/>
      <c r="D58" s="1"/>
      <c r="E58" s="1" t="s">
        <v>64</v>
      </c>
      <c r="F58" s="1"/>
      <c r="G58" s="1"/>
      <c r="H58" s="5"/>
      <c r="I58" s="6"/>
      <c r="J58" s="7"/>
      <c r="K58" s="6"/>
      <c r="L58" s="8"/>
      <c r="M58" s="6"/>
      <c r="N58" s="7"/>
      <c r="O58" s="6"/>
      <c r="P58" s="7"/>
      <c r="Q58" s="6"/>
      <c r="R58" s="7"/>
      <c r="S58" s="6"/>
      <c r="T58" s="7"/>
      <c r="U58" s="6"/>
      <c r="V58" s="8"/>
    </row>
    <row r="59" spans="1:22" x14ac:dyDescent="0.25">
      <c r="A59" s="1"/>
      <c r="B59" s="1"/>
      <c r="C59" s="1"/>
      <c r="D59" s="1"/>
      <c r="E59" s="1"/>
      <c r="F59" s="1" t="s">
        <v>65</v>
      </c>
      <c r="G59" s="1"/>
      <c r="H59" s="5">
        <v>2</v>
      </c>
      <c r="I59" s="6"/>
      <c r="J59" s="7">
        <v>82.8</v>
      </c>
      <c r="K59" s="6"/>
      <c r="L59" s="8">
        <f>ROUND(IF(J3260=0, 0, J59/J3260),5)</f>
        <v>5.0000000000000002E-5</v>
      </c>
      <c r="M59" s="6"/>
      <c r="N59" s="7">
        <v>41.4</v>
      </c>
      <c r="O59" s="6"/>
      <c r="P59" s="7">
        <v>53.6</v>
      </c>
      <c r="Q59" s="6"/>
      <c r="R59" s="7">
        <v>26.8</v>
      </c>
      <c r="S59" s="6"/>
      <c r="T59" s="7">
        <v>29.2</v>
      </c>
      <c r="U59" s="6"/>
      <c r="V59" s="8">
        <f>ROUND(IF(J59=0, IF(T59=0, 0, 1), T59/J59),5)</f>
        <v>0.35265999999999997</v>
      </c>
    </row>
    <row r="60" spans="1:22" x14ac:dyDescent="0.25">
      <c r="A60" s="1"/>
      <c r="B60" s="1"/>
      <c r="C60" s="1"/>
      <c r="D60" s="1"/>
      <c r="E60" s="1"/>
      <c r="F60" s="1" t="s">
        <v>66</v>
      </c>
      <c r="G60" s="1"/>
      <c r="H60" s="5">
        <v>6</v>
      </c>
      <c r="I60" s="6"/>
      <c r="J60" s="7">
        <v>244.8</v>
      </c>
      <c r="K60" s="6"/>
      <c r="L60" s="8">
        <f>ROUND(IF(J3260=0, 0, J60/J3260),5)</f>
        <v>1.4999999999999999E-4</v>
      </c>
      <c r="M60" s="6"/>
      <c r="N60" s="7">
        <v>40.799999999999997</v>
      </c>
      <c r="O60" s="6"/>
      <c r="P60" s="7">
        <v>175.8</v>
      </c>
      <c r="Q60" s="6"/>
      <c r="R60" s="7">
        <v>29.3</v>
      </c>
      <c r="S60" s="6"/>
      <c r="T60" s="7">
        <v>69</v>
      </c>
      <c r="U60" s="6"/>
      <c r="V60" s="8">
        <f>ROUND(IF(J60=0, IF(T60=0, 0, 1), T60/J60),5)</f>
        <v>0.28186</v>
      </c>
    </row>
    <row r="61" spans="1:22" x14ac:dyDescent="0.25">
      <c r="A61" s="1"/>
      <c r="B61" s="1"/>
      <c r="C61" s="1"/>
      <c r="D61" s="1"/>
      <c r="E61" s="1"/>
      <c r="F61" s="1" t="s">
        <v>67</v>
      </c>
      <c r="G61" s="1"/>
      <c r="H61" s="5">
        <v>6</v>
      </c>
      <c r="I61" s="6"/>
      <c r="J61" s="7">
        <v>244.8</v>
      </c>
      <c r="K61" s="6"/>
      <c r="L61" s="8">
        <f>ROUND(IF(J3260=0, 0, J61/J3260),5)</f>
        <v>1.4999999999999999E-4</v>
      </c>
      <c r="M61" s="6"/>
      <c r="N61" s="7">
        <v>40.799999999999997</v>
      </c>
      <c r="O61" s="6"/>
      <c r="P61" s="7">
        <v>195.9</v>
      </c>
      <c r="Q61" s="6"/>
      <c r="R61" s="7">
        <v>32.65</v>
      </c>
      <c r="S61" s="6"/>
      <c r="T61" s="7">
        <v>48.9</v>
      </c>
      <c r="U61" s="6"/>
      <c r="V61" s="8">
        <f>ROUND(IF(J61=0, IF(T61=0, 0, 1), T61/J61),5)</f>
        <v>0.19975000000000001</v>
      </c>
    </row>
    <row r="62" spans="1:22" x14ac:dyDescent="0.25">
      <c r="A62" s="1"/>
      <c r="B62" s="1"/>
      <c r="C62" s="1"/>
      <c r="D62" s="1"/>
      <c r="E62" s="1"/>
      <c r="F62" s="1" t="s">
        <v>68</v>
      </c>
      <c r="G62" s="1"/>
      <c r="H62" s="5">
        <v>6</v>
      </c>
      <c r="I62" s="6"/>
      <c r="J62" s="7">
        <v>244.8</v>
      </c>
      <c r="K62" s="6"/>
      <c r="L62" s="8">
        <f>ROUND(IF(J3260=0, 0, J62/J3260),5)</f>
        <v>1.4999999999999999E-4</v>
      </c>
      <c r="M62" s="6"/>
      <c r="N62" s="7">
        <v>40.799999999999997</v>
      </c>
      <c r="O62" s="6"/>
      <c r="P62" s="7">
        <v>212.4</v>
      </c>
      <c r="Q62" s="6"/>
      <c r="R62" s="7">
        <v>35.4</v>
      </c>
      <c r="S62" s="6"/>
      <c r="T62" s="7">
        <v>32.4</v>
      </c>
      <c r="U62" s="6"/>
      <c r="V62" s="8">
        <f>ROUND(IF(J62=0, IF(T62=0, 0, 1), T62/J62),5)</f>
        <v>0.13235</v>
      </c>
    </row>
    <row r="63" spans="1:22" x14ac:dyDescent="0.25">
      <c r="A63" s="1"/>
      <c r="B63" s="1"/>
      <c r="C63" s="1"/>
      <c r="D63" s="1"/>
      <c r="E63" s="1"/>
      <c r="F63" s="1" t="s">
        <v>69</v>
      </c>
      <c r="G63" s="1"/>
      <c r="H63" s="5">
        <v>2</v>
      </c>
      <c r="I63" s="6"/>
      <c r="J63" s="7">
        <v>72.540000000000006</v>
      </c>
      <c r="K63" s="6"/>
      <c r="L63" s="8">
        <f>ROUND(IF(J3260=0, 0, J63/J3260),5)</f>
        <v>5.0000000000000002E-5</v>
      </c>
      <c r="M63" s="6"/>
      <c r="N63" s="7">
        <v>36.270000000000003</v>
      </c>
      <c r="O63" s="6"/>
      <c r="P63" s="7">
        <v>45.6</v>
      </c>
      <c r="Q63" s="6"/>
      <c r="R63" s="7">
        <v>22.8</v>
      </c>
      <c r="S63" s="6"/>
      <c r="T63" s="7">
        <v>26.94</v>
      </c>
      <c r="U63" s="6"/>
      <c r="V63" s="8">
        <f>ROUND(IF(J63=0, IF(T63=0, 0, 1), T63/J63),5)</f>
        <v>0.37137999999999999</v>
      </c>
    </row>
    <row r="64" spans="1:22" x14ac:dyDescent="0.25">
      <c r="A64" s="1"/>
      <c r="B64" s="1"/>
      <c r="C64" s="1"/>
      <c r="D64" s="1"/>
      <c r="E64" s="1"/>
      <c r="F64" s="1" t="s">
        <v>70</v>
      </c>
      <c r="G64" s="1"/>
      <c r="H64" s="5">
        <v>0.5</v>
      </c>
      <c r="I64" s="6"/>
      <c r="J64" s="7">
        <v>18</v>
      </c>
      <c r="K64" s="6"/>
      <c r="L64" s="8">
        <f>ROUND(IF(J3260=0, 0, J64/J3260),5)</f>
        <v>1.0000000000000001E-5</v>
      </c>
      <c r="M64" s="6"/>
      <c r="N64" s="7">
        <v>36</v>
      </c>
      <c r="O64" s="6"/>
      <c r="P64" s="7">
        <v>10.25</v>
      </c>
      <c r="Q64" s="6"/>
      <c r="R64" s="7">
        <v>20.5</v>
      </c>
      <c r="S64" s="6"/>
      <c r="T64" s="7">
        <v>7.75</v>
      </c>
      <c r="U64" s="6"/>
      <c r="V64" s="8">
        <f>ROUND(IF(J64=0, IF(T64=0, 0, 1), T64/J64),5)</f>
        <v>0.43056</v>
      </c>
    </row>
    <row r="65" spans="1:22" ht="15.75" thickBot="1" x14ac:dyDescent="0.3">
      <c r="A65" s="1"/>
      <c r="B65" s="1"/>
      <c r="C65" s="1"/>
      <c r="D65" s="1"/>
      <c r="E65" s="1"/>
      <c r="F65" s="1" t="s">
        <v>71</v>
      </c>
      <c r="G65" s="1"/>
      <c r="H65" s="9">
        <v>1.5</v>
      </c>
      <c r="I65" s="6"/>
      <c r="J65" s="10">
        <v>55</v>
      </c>
      <c r="K65" s="6"/>
      <c r="L65" s="11">
        <f>ROUND(IF(J3260=0, 0, J65/J3260),5)</f>
        <v>3.0000000000000001E-5</v>
      </c>
      <c r="M65" s="6"/>
      <c r="N65" s="10">
        <v>36.67</v>
      </c>
      <c r="O65" s="6"/>
      <c r="P65" s="10">
        <v>36.450000000000003</v>
      </c>
      <c r="Q65" s="6"/>
      <c r="R65" s="10">
        <v>24.3</v>
      </c>
      <c r="S65" s="6"/>
      <c r="T65" s="10">
        <v>18.55</v>
      </c>
      <c r="U65" s="6"/>
      <c r="V65" s="11">
        <f>ROUND(IF(J65=0, IF(T65=0, 0, 1), T65/J65),5)</f>
        <v>0.33727000000000001</v>
      </c>
    </row>
    <row r="66" spans="1:22" x14ac:dyDescent="0.25">
      <c r="A66" s="1"/>
      <c r="B66" s="1"/>
      <c r="C66" s="1"/>
      <c r="D66" s="1"/>
      <c r="E66" s="1" t="s">
        <v>72</v>
      </c>
      <c r="F66" s="1"/>
      <c r="G66" s="1"/>
      <c r="H66" s="5">
        <f>ROUND(SUM(H58:H65),5)</f>
        <v>24</v>
      </c>
      <c r="I66" s="6"/>
      <c r="J66" s="7">
        <f>ROUND(SUM(J58:J65),5)</f>
        <v>962.74</v>
      </c>
      <c r="K66" s="6"/>
      <c r="L66" s="8">
        <f>ROUND(IF(J3260=0, 0, J66/J3260),5)</f>
        <v>5.9999999999999995E-4</v>
      </c>
      <c r="M66" s="6"/>
      <c r="N66" s="7">
        <v>40.11</v>
      </c>
      <c r="O66" s="6"/>
      <c r="P66" s="7">
        <f>ROUND(SUM(P58:P65),5)</f>
        <v>730</v>
      </c>
      <c r="Q66" s="6"/>
      <c r="R66" s="7">
        <v>30.42</v>
      </c>
      <c r="S66" s="6"/>
      <c r="T66" s="7">
        <f>ROUND(SUM(T58:T65),5)</f>
        <v>232.74</v>
      </c>
      <c r="U66" s="6"/>
      <c r="V66" s="8">
        <f>ROUND(IF(J66=0, IF(T66=0, 0, 1), T66/J66),5)</f>
        <v>0.24174999999999999</v>
      </c>
    </row>
    <row r="67" spans="1:22" x14ac:dyDescent="0.25">
      <c r="A67" s="1"/>
      <c r="B67" s="1"/>
      <c r="C67" s="1"/>
      <c r="D67" s="1"/>
      <c r="E67" s="1" t="s">
        <v>73</v>
      </c>
      <c r="F67" s="1"/>
      <c r="G67" s="1"/>
      <c r="H67" s="5"/>
      <c r="I67" s="6"/>
      <c r="J67" s="7"/>
      <c r="K67" s="6"/>
      <c r="L67" s="8"/>
      <c r="M67" s="6"/>
      <c r="N67" s="7"/>
      <c r="O67" s="6"/>
      <c r="P67" s="7"/>
      <c r="Q67" s="6"/>
      <c r="R67" s="7"/>
      <c r="S67" s="6"/>
      <c r="T67" s="7"/>
      <c r="U67" s="6"/>
      <c r="V67" s="8"/>
    </row>
    <row r="68" spans="1:22" x14ac:dyDescent="0.25">
      <c r="A68" s="1"/>
      <c r="B68" s="1"/>
      <c r="C68" s="1"/>
      <c r="D68" s="1"/>
      <c r="E68" s="1"/>
      <c r="F68" s="1" t="s">
        <v>74</v>
      </c>
      <c r="G68" s="1"/>
      <c r="H68" s="5">
        <v>1</v>
      </c>
      <c r="I68" s="6"/>
      <c r="J68" s="7">
        <v>42</v>
      </c>
      <c r="K68" s="6"/>
      <c r="L68" s="8">
        <f>ROUND(IF(J3260=0, 0, J68/J3260),5)</f>
        <v>3.0000000000000001E-5</v>
      </c>
      <c r="M68" s="6"/>
      <c r="N68" s="7">
        <v>42</v>
      </c>
      <c r="O68" s="6"/>
      <c r="P68" s="7">
        <v>26.8</v>
      </c>
      <c r="Q68" s="6"/>
      <c r="R68" s="7">
        <v>26.8</v>
      </c>
      <c r="S68" s="6"/>
      <c r="T68" s="7">
        <v>15.2</v>
      </c>
      <c r="U68" s="6"/>
      <c r="V68" s="8">
        <f>ROUND(IF(J68=0, IF(T68=0, 0, 1), T68/J68),5)</f>
        <v>0.3619</v>
      </c>
    </row>
    <row r="69" spans="1:22" x14ac:dyDescent="0.25">
      <c r="A69" s="1"/>
      <c r="B69" s="1"/>
      <c r="C69" s="1"/>
      <c r="D69" s="1"/>
      <c r="E69" s="1"/>
      <c r="F69" s="1" t="s">
        <v>75</v>
      </c>
      <c r="G69" s="1"/>
      <c r="H69" s="5">
        <v>4.5</v>
      </c>
      <c r="I69" s="6"/>
      <c r="J69" s="7">
        <v>187.7</v>
      </c>
      <c r="K69" s="6"/>
      <c r="L69" s="8">
        <f>ROUND(IF(J3260=0, 0, J69/J3260),5)</f>
        <v>1.2E-4</v>
      </c>
      <c r="M69" s="6"/>
      <c r="N69" s="7">
        <v>41.71</v>
      </c>
      <c r="O69" s="6"/>
      <c r="P69" s="7">
        <v>131.85</v>
      </c>
      <c r="Q69" s="6"/>
      <c r="R69" s="7">
        <v>29.3</v>
      </c>
      <c r="S69" s="6"/>
      <c r="T69" s="7">
        <v>55.85</v>
      </c>
      <c r="U69" s="6"/>
      <c r="V69" s="8">
        <f>ROUND(IF(J69=0, IF(T69=0, 0, 1), T69/J69),5)</f>
        <v>0.29754999999999998</v>
      </c>
    </row>
    <row r="70" spans="1:22" x14ac:dyDescent="0.25">
      <c r="A70" s="1"/>
      <c r="B70" s="1"/>
      <c r="C70" s="1"/>
      <c r="D70" s="1"/>
      <c r="E70" s="1"/>
      <c r="F70" s="1" t="s">
        <v>76</v>
      </c>
      <c r="G70" s="1"/>
      <c r="H70" s="5">
        <v>4</v>
      </c>
      <c r="I70" s="6"/>
      <c r="J70" s="7">
        <v>163.19999999999999</v>
      </c>
      <c r="K70" s="6"/>
      <c r="L70" s="8">
        <f>ROUND(IF(J3260=0, 0, J70/J3260),5)</f>
        <v>1E-4</v>
      </c>
      <c r="M70" s="6"/>
      <c r="N70" s="7">
        <v>40.799999999999997</v>
      </c>
      <c r="O70" s="6"/>
      <c r="P70" s="7">
        <v>130.6</v>
      </c>
      <c r="Q70" s="6"/>
      <c r="R70" s="7">
        <v>32.65</v>
      </c>
      <c r="S70" s="6"/>
      <c r="T70" s="7">
        <v>32.6</v>
      </c>
      <c r="U70" s="6"/>
      <c r="V70" s="8">
        <f>ROUND(IF(J70=0, IF(T70=0, 0, 1), T70/J70),5)</f>
        <v>0.19975000000000001</v>
      </c>
    </row>
    <row r="71" spans="1:22" x14ac:dyDescent="0.25">
      <c r="A71" s="1"/>
      <c r="B71" s="1"/>
      <c r="C71" s="1"/>
      <c r="D71" s="1"/>
      <c r="E71" s="1"/>
      <c r="F71" s="1" t="s">
        <v>77</v>
      </c>
      <c r="G71" s="1"/>
      <c r="H71" s="5">
        <v>4</v>
      </c>
      <c r="I71" s="6"/>
      <c r="J71" s="7">
        <v>163.19999999999999</v>
      </c>
      <c r="K71" s="6"/>
      <c r="L71" s="8">
        <f>ROUND(IF(J3260=0, 0, J71/J3260),5)</f>
        <v>1E-4</v>
      </c>
      <c r="M71" s="6"/>
      <c r="N71" s="7">
        <v>40.799999999999997</v>
      </c>
      <c r="O71" s="6"/>
      <c r="P71" s="7">
        <v>141.6</v>
      </c>
      <c r="Q71" s="6"/>
      <c r="R71" s="7">
        <v>35.4</v>
      </c>
      <c r="S71" s="6"/>
      <c r="T71" s="7">
        <v>21.6</v>
      </c>
      <c r="U71" s="6"/>
      <c r="V71" s="8">
        <f>ROUND(IF(J71=0, IF(T71=0, 0, 1), T71/J71),5)</f>
        <v>0.13235</v>
      </c>
    </row>
    <row r="72" spans="1:22" x14ac:dyDescent="0.25">
      <c r="A72" s="1"/>
      <c r="B72" s="1"/>
      <c r="C72" s="1"/>
      <c r="D72" s="1"/>
      <c r="E72" s="1"/>
      <c r="F72" s="1" t="s">
        <v>78</v>
      </c>
      <c r="G72" s="1"/>
      <c r="H72" s="5">
        <v>1.5</v>
      </c>
      <c r="I72" s="6"/>
      <c r="J72" s="7">
        <v>55.54</v>
      </c>
      <c r="K72" s="6"/>
      <c r="L72" s="8">
        <f>ROUND(IF(J3260=0, 0, J72/J3260),5)</f>
        <v>3.0000000000000001E-5</v>
      </c>
      <c r="M72" s="6"/>
      <c r="N72" s="7">
        <v>37.03</v>
      </c>
      <c r="O72" s="6"/>
      <c r="P72" s="7">
        <v>34.200000000000003</v>
      </c>
      <c r="Q72" s="6"/>
      <c r="R72" s="7">
        <v>22.8</v>
      </c>
      <c r="S72" s="6"/>
      <c r="T72" s="7">
        <v>21.34</v>
      </c>
      <c r="U72" s="6"/>
      <c r="V72" s="8">
        <f>ROUND(IF(J72=0, IF(T72=0, 0, 1), T72/J72),5)</f>
        <v>0.38423000000000002</v>
      </c>
    </row>
    <row r="73" spans="1:22" ht="15.75" thickBot="1" x14ac:dyDescent="0.3">
      <c r="A73" s="1"/>
      <c r="B73" s="1"/>
      <c r="C73" s="1"/>
      <c r="D73" s="1"/>
      <c r="E73" s="1"/>
      <c r="F73" s="1" t="s">
        <v>79</v>
      </c>
      <c r="G73" s="1"/>
      <c r="H73" s="9">
        <v>1</v>
      </c>
      <c r="I73" s="6"/>
      <c r="J73" s="10">
        <v>37</v>
      </c>
      <c r="K73" s="6"/>
      <c r="L73" s="11">
        <f>ROUND(IF(J3260=0, 0, J73/J3260),5)</f>
        <v>2.0000000000000002E-5</v>
      </c>
      <c r="M73" s="6"/>
      <c r="N73" s="10">
        <v>37</v>
      </c>
      <c r="O73" s="6"/>
      <c r="P73" s="10">
        <v>24.3</v>
      </c>
      <c r="Q73" s="6"/>
      <c r="R73" s="10">
        <v>24.3</v>
      </c>
      <c r="S73" s="6"/>
      <c r="T73" s="10">
        <v>12.7</v>
      </c>
      <c r="U73" s="6"/>
      <c r="V73" s="11">
        <f>ROUND(IF(J73=0, IF(T73=0, 0, 1), T73/J73),5)</f>
        <v>0.34323999999999999</v>
      </c>
    </row>
    <row r="74" spans="1:22" x14ac:dyDescent="0.25">
      <c r="A74" s="1"/>
      <c r="B74" s="1"/>
      <c r="C74" s="1"/>
      <c r="D74" s="1"/>
      <c r="E74" s="1" t="s">
        <v>80</v>
      </c>
      <c r="F74" s="1"/>
      <c r="G74" s="1"/>
      <c r="H74" s="5">
        <f>ROUND(SUM(H67:H73),5)</f>
        <v>16</v>
      </c>
      <c r="I74" s="6"/>
      <c r="J74" s="7">
        <f>ROUND(SUM(J67:J73),5)</f>
        <v>648.64</v>
      </c>
      <c r="K74" s="6"/>
      <c r="L74" s="8">
        <f>ROUND(IF(J3260=0, 0, J74/J3260),5)</f>
        <v>4.0000000000000002E-4</v>
      </c>
      <c r="M74" s="6"/>
      <c r="N74" s="7">
        <v>40.54</v>
      </c>
      <c r="O74" s="6"/>
      <c r="P74" s="7">
        <f>ROUND(SUM(P67:P73),5)</f>
        <v>489.35</v>
      </c>
      <c r="Q74" s="6"/>
      <c r="R74" s="7">
        <v>30.58</v>
      </c>
      <c r="S74" s="6"/>
      <c r="T74" s="7">
        <f>ROUND(SUM(T67:T73),5)</f>
        <v>159.29</v>
      </c>
      <c r="U74" s="6"/>
      <c r="V74" s="8">
        <f>ROUND(IF(J74=0, IF(T74=0, 0, 1), T74/J74),5)</f>
        <v>0.24557999999999999</v>
      </c>
    </row>
    <row r="75" spans="1:22" x14ac:dyDescent="0.25">
      <c r="A75" s="1"/>
      <c r="B75" s="1"/>
      <c r="C75" s="1"/>
      <c r="D75" s="1"/>
      <c r="E75" s="1" t="s">
        <v>81</v>
      </c>
      <c r="F75" s="1"/>
      <c r="G75" s="1"/>
      <c r="H75" s="5"/>
      <c r="I75" s="6"/>
      <c r="J75" s="7"/>
      <c r="K75" s="6"/>
      <c r="L75" s="8"/>
      <c r="M75" s="6"/>
      <c r="N75" s="7"/>
      <c r="O75" s="6"/>
      <c r="P75" s="7"/>
      <c r="Q75" s="6"/>
      <c r="R75" s="7"/>
      <c r="S75" s="6"/>
      <c r="T75" s="7"/>
      <c r="U75" s="6"/>
      <c r="V75" s="8"/>
    </row>
    <row r="76" spans="1:22" x14ac:dyDescent="0.25">
      <c r="A76" s="1"/>
      <c r="B76" s="1"/>
      <c r="C76" s="1"/>
      <c r="D76" s="1"/>
      <c r="E76" s="1"/>
      <c r="F76" s="1" t="s">
        <v>82</v>
      </c>
      <c r="G76" s="1"/>
      <c r="H76" s="5">
        <v>4</v>
      </c>
      <c r="I76" s="6"/>
      <c r="J76" s="7">
        <v>163.19999999999999</v>
      </c>
      <c r="K76" s="6"/>
      <c r="L76" s="8">
        <f>ROUND(IF(J3260=0, 0, J76/J3260),5)</f>
        <v>1E-4</v>
      </c>
      <c r="M76" s="6"/>
      <c r="N76" s="7">
        <v>40.799999999999997</v>
      </c>
      <c r="O76" s="6"/>
      <c r="P76" s="7">
        <v>106.01</v>
      </c>
      <c r="Q76" s="6"/>
      <c r="R76" s="7">
        <v>26.5</v>
      </c>
      <c r="S76" s="6"/>
      <c r="T76" s="7">
        <v>57.19</v>
      </c>
      <c r="U76" s="6"/>
      <c r="V76" s="8">
        <f>ROUND(IF(J76=0, IF(T76=0, 0, 1), T76/J76),5)</f>
        <v>0.35043000000000002</v>
      </c>
    </row>
    <row r="77" spans="1:22" x14ac:dyDescent="0.25">
      <c r="A77" s="1"/>
      <c r="B77" s="1"/>
      <c r="C77" s="1"/>
      <c r="D77" s="1"/>
      <c r="E77" s="1"/>
      <c r="F77" s="1" t="s">
        <v>83</v>
      </c>
      <c r="G77" s="1"/>
      <c r="H77" s="5">
        <v>4</v>
      </c>
      <c r="I77" s="6"/>
      <c r="J77" s="7">
        <v>163.19999999999999</v>
      </c>
      <c r="K77" s="6"/>
      <c r="L77" s="8">
        <f>ROUND(IF(J3260=0, 0, J77/J3260),5)</f>
        <v>1E-4</v>
      </c>
      <c r="M77" s="6"/>
      <c r="N77" s="7">
        <v>40.799999999999997</v>
      </c>
      <c r="O77" s="6"/>
      <c r="P77" s="7">
        <v>107.8</v>
      </c>
      <c r="Q77" s="6"/>
      <c r="R77" s="7">
        <v>26.95</v>
      </c>
      <c r="S77" s="6"/>
      <c r="T77" s="7">
        <v>55.4</v>
      </c>
      <c r="U77" s="6"/>
      <c r="V77" s="8">
        <f>ROUND(IF(J77=0, IF(T77=0, 0, 1), T77/J77),5)</f>
        <v>0.33945999999999998</v>
      </c>
    </row>
    <row r="78" spans="1:22" ht="15.75" thickBot="1" x14ac:dyDescent="0.3">
      <c r="A78" s="1"/>
      <c r="B78" s="1"/>
      <c r="C78" s="1"/>
      <c r="D78" s="1"/>
      <c r="E78" s="1"/>
      <c r="F78" s="1" t="s">
        <v>84</v>
      </c>
      <c r="G78" s="1"/>
      <c r="H78" s="9">
        <v>4</v>
      </c>
      <c r="I78" s="6"/>
      <c r="J78" s="10">
        <v>163.19999999999999</v>
      </c>
      <c r="K78" s="6"/>
      <c r="L78" s="11">
        <f>ROUND(IF(J3260=0, 0, J78/J3260),5)</f>
        <v>1E-4</v>
      </c>
      <c r="M78" s="6"/>
      <c r="N78" s="10">
        <v>40.799999999999997</v>
      </c>
      <c r="O78" s="6"/>
      <c r="P78" s="10">
        <v>115.6</v>
      </c>
      <c r="Q78" s="6"/>
      <c r="R78" s="10">
        <v>28.9</v>
      </c>
      <c r="S78" s="6"/>
      <c r="T78" s="10">
        <v>47.6</v>
      </c>
      <c r="U78" s="6"/>
      <c r="V78" s="11">
        <f>ROUND(IF(J78=0, IF(T78=0, 0, 1), T78/J78),5)</f>
        <v>0.29166999999999998</v>
      </c>
    </row>
    <row r="79" spans="1:22" x14ac:dyDescent="0.25">
      <c r="A79" s="1"/>
      <c r="B79" s="1"/>
      <c r="C79" s="1"/>
      <c r="D79" s="1"/>
      <c r="E79" s="1" t="s">
        <v>85</v>
      </c>
      <c r="F79" s="1"/>
      <c r="G79" s="1"/>
      <c r="H79" s="5">
        <f>ROUND(SUM(H75:H78),5)</f>
        <v>12</v>
      </c>
      <c r="I79" s="6"/>
      <c r="J79" s="7">
        <f>ROUND(SUM(J75:J78),5)</f>
        <v>489.6</v>
      </c>
      <c r="K79" s="6"/>
      <c r="L79" s="8">
        <f>ROUND(IF(J3260=0, 0, J79/J3260),5)</f>
        <v>2.9999999999999997E-4</v>
      </c>
      <c r="M79" s="6"/>
      <c r="N79" s="7">
        <v>40.799999999999997</v>
      </c>
      <c r="O79" s="6"/>
      <c r="P79" s="7">
        <f>ROUND(SUM(P75:P78),5)</f>
        <v>329.41</v>
      </c>
      <c r="Q79" s="6"/>
      <c r="R79" s="7">
        <v>27.45</v>
      </c>
      <c r="S79" s="6"/>
      <c r="T79" s="7">
        <f>ROUND(SUM(T75:T78),5)</f>
        <v>160.19</v>
      </c>
      <c r="U79" s="6"/>
      <c r="V79" s="8">
        <f>ROUND(IF(J79=0, IF(T79=0, 0, 1), T79/J79),5)</f>
        <v>0.32718999999999998</v>
      </c>
    </row>
    <row r="80" spans="1:22" x14ac:dyDescent="0.25">
      <c r="A80" s="1"/>
      <c r="B80" s="1"/>
      <c r="C80" s="1"/>
      <c r="D80" s="1"/>
      <c r="E80" s="1" t="s">
        <v>86</v>
      </c>
      <c r="F80" s="1"/>
      <c r="G80" s="1"/>
      <c r="H80" s="5"/>
      <c r="I80" s="6"/>
      <c r="J80" s="7"/>
      <c r="K80" s="6"/>
      <c r="L80" s="8"/>
      <c r="M80" s="6"/>
      <c r="N80" s="7"/>
      <c r="O80" s="6"/>
      <c r="P80" s="7"/>
      <c r="Q80" s="6"/>
      <c r="R80" s="7"/>
      <c r="S80" s="6"/>
      <c r="T80" s="7"/>
      <c r="U80" s="6"/>
      <c r="V80" s="8"/>
    </row>
    <row r="81" spans="1:22" x14ac:dyDescent="0.25">
      <c r="A81" s="1"/>
      <c r="B81" s="1"/>
      <c r="C81" s="1"/>
      <c r="D81" s="1"/>
      <c r="E81" s="1"/>
      <c r="F81" s="1" t="s">
        <v>87</v>
      </c>
      <c r="G81" s="1"/>
      <c r="H81" s="5">
        <v>0</v>
      </c>
      <c r="I81" s="6"/>
      <c r="J81" s="7">
        <v>0</v>
      </c>
      <c r="K81" s="6"/>
      <c r="L81" s="8">
        <f>ROUND(IF(J3260=0, 0, J81/J3260),5)</f>
        <v>0</v>
      </c>
      <c r="M81" s="6"/>
      <c r="N81" s="7">
        <v>0</v>
      </c>
      <c r="O81" s="6"/>
      <c r="P81" s="7">
        <v>0</v>
      </c>
      <c r="Q81" s="6"/>
      <c r="R81" s="7">
        <v>0</v>
      </c>
      <c r="S81" s="6"/>
      <c r="T81" s="7">
        <v>0</v>
      </c>
      <c r="U81" s="6"/>
      <c r="V81" s="8">
        <f>ROUND(IF(J81=0, IF(T81=0, 0, 1), T81/J81),5)</f>
        <v>0</v>
      </c>
    </row>
    <row r="82" spans="1:22" x14ac:dyDescent="0.25">
      <c r="A82" s="1"/>
      <c r="B82" s="1"/>
      <c r="C82" s="1"/>
      <c r="D82" s="1"/>
      <c r="E82" s="1"/>
      <c r="F82" s="1" t="s">
        <v>88</v>
      </c>
      <c r="G82" s="1"/>
      <c r="H82" s="5">
        <v>18</v>
      </c>
      <c r="I82" s="6"/>
      <c r="J82" s="7">
        <v>734.4</v>
      </c>
      <c r="K82" s="6"/>
      <c r="L82" s="8">
        <f>ROUND(IF(J3260=0, 0, J82/J3260),5)</f>
        <v>4.6000000000000001E-4</v>
      </c>
      <c r="M82" s="6"/>
      <c r="N82" s="7">
        <v>40.799999999999997</v>
      </c>
      <c r="O82" s="6"/>
      <c r="P82" s="7">
        <v>477.01</v>
      </c>
      <c r="Q82" s="6"/>
      <c r="R82" s="7">
        <v>26.5</v>
      </c>
      <c r="S82" s="6"/>
      <c r="T82" s="7">
        <v>257.39</v>
      </c>
      <c r="U82" s="6"/>
      <c r="V82" s="8">
        <f>ROUND(IF(J82=0, IF(T82=0, 0, 1), T82/J82),5)</f>
        <v>0.35048000000000001</v>
      </c>
    </row>
    <row r="83" spans="1:22" x14ac:dyDescent="0.25">
      <c r="A83" s="1"/>
      <c r="B83" s="1"/>
      <c r="C83" s="1"/>
      <c r="D83" s="1"/>
      <c r="E83" s="1"/>
      <c r="F83" s="1" t="s">
        <v>89</v>
      </c>
      <c r="G83" s="1"/>
      <c r="H83" s="5">
        <v>18</v>
      </c>
      <c r="I83" s="6"/>
      <c r="J83" s="7">
        <v>734.4</v>
      </c>
      <c r="K83" s="6"/>
      <c r="L83" s="8">
        <f>ROUND(IF(J3260=0, 0, J83/J3260),5)</f>
        <v>4.6000000000000001E-4</v>
      </c>
      <c r="M83" s="6"/>
      <c r="N83" s="7">
        <v>40.799999999999997</v>
      </c>
      <c r="O83" s="6"/>
      <c r="P83" s="7">
        <v>485.1</v>
      </c>
      <c r="Q83" s="6"/>
      <c r="R83" s="7">
        <v>26.95</v>
      </c>
      <c r="S83" s="6"/>
      <c r="T83" s="7">
        <v>249.3</v>
      </c>
      <c r="U83" s="6"/>
      <c r="V83" s="8">
        <f>ROUND(IF(J83=0, IF(T83=0, 0, 1), T83/J83),5)</f>
        <v>0.33945999999999998</v>
      </c>
    </row>
    <row r="84" spans="1:22" x14ac:dyDescent="0.25">
      <c r="A84" s="1"/>
      <c r="B84" s="1"/>
      <c r="C84" s="1"/>
      <c r="D84" s="1"/>
      <c r="E84" s="1"/>
      <c r="F84" s="1" t="s">
        <v>90</v>
      </c>
      <c r="G84" s="1"/>
      <c r="H84" s="5">
        <v>18</v>
      </c>
      <c r="I84" s="6"/>
      <c r="J84" s="7">
        <v>734.4</v>
      </c>
      <c r="K84" s="6"/>
      <c r="L84" s="8">
        <f>ROUND(IF(J3260=0, 0, J84/J3260),5)</f>
        <v>4.6000000000000001E-4</v>
      </c>
      <c r="M84" s="6"/>
      <c r="N84" s="7">
        <v>40.799999999999997</v>
      </c>
      <c r="O84" s="6"/>
      <c r="P84" s="7">
        <v>520.20000000000005</v>
      </c>
      <c r="Q84" s="6"/>
      <c r="R84" s="7">
        <v>28.9</v>
      </c>
      <c r="S84" s="6"/>
      <c r="T84" s="7">
        <v>214.2</v>
      </c>
      <c r="U84" s="6"/>
      <c r="V84" s="8">
        <f>ROUND(IF(J84=0, IF(T84=0, 0, 1), T84/J84),5)</f>
        <v>0.29166999999999998</v>
      </c>
    </row>
    <row r="85" spans="1:22" x14ac:dyDescent="0.25">
      <c r="A85" s="1"/>
      <c r="B85" s="1"/>
      <c r="C85" s="1"/>
      <c r="D85" s="1"/>
      <c r="E85" s="1"/>
      <c r="F85" s="1" t="s">
        <v>91</v>
      </c>
      <c r="G85" s="1"/>
      <c r="H85" s="5">
        <v>2</v>
      </c>
      <c r="I85" s="6"/>
      <c r="J85" s="7">
        <v>74</v>
      </c>
      <c r="K85" s="6"/>
      <c r="L85" s="8">
        <f>ROUND(IF(J3260=0, 0, J85/J3260),5)</f>
        <v>5.0000000000000002E-5</v>
      </c>
      <c r="M85" s="6"/>
      <c r="N85" s="7">
        <v>37</v>
      </c>
      <c r="O85" s="6"/>
      <c r="P85" s="7">
        <v>38</v>
      </c>
      <c r="Q85" s="6"/>
      <c r="R85" s="7">
        <v>19</v>
      </c>
      <c r="S85" s="6"/>
      <c r="T85" s="7">
        <v>36</v>
      </c>
      <c r="U85" s="6"/>
      <c r="V85" s="8">
        <f>ROUND(IF(J85=0, IF(T85=0, 0, 1), T85/J85),5)</f>
        <v>0.48648999999999998</v>
      </c>
    </row>
    <row r="86" spans="1:22" x14ac:dyDescent="0.25">
      <c r="A86" s="1"/>
      <c r="B86" s="1"/>
      <c r="C86" s="1"/>
      <c r="D86" s="1"/>
      <c r="E86" s="1"/>
      <c r="F86" s="1" t="s">
        <v>92</v>
      </c>
      <c r="G86" s="1"/>
      <c r="H86" s="5">
        <v>2</v>
      </c>
      <c r="I86" s="6"/>
      <c r="J86" s="7">
        <v>74</v>
      </c>
      <c r="K86" s="6"/>
      <c r="L86" s="8">
        <f>ROUND(IF(J3260=0, 0, J86/J3260),5)</f>
        <v>5.0000000000000002E-5</v>
      </c>
      <c r="M86" s="6"/>
      <c r="N86" s="7">
        <v>37</v>
      </c>
      <c r="O86" s="6"/>
      <c r="P86" s="7">
        <v>35.799999999999997</v>
      </c>
      <c r="Q86" s="6"/>
      <c r="R86" s="7">
        <v>17.899999999999999</v>
      </c>
      <c r="S86" s="6"/>
      <c r="T86" s="7">
        <v>38.200000000000003</v>
      </c>
      <c r="U86" s="6"/>
      <c r="V86" s="8">
        <f>ROUND(IF(J86=0, IF(T86=0, 0, 1), T86/J86),5)</f>
        <v>0.51622000000000001</v>
      </c>
    </row>
    <row r="87" spans="1:22" x14ac:dyDescent="0.25">
      <c r="A87" s="1"/>
      <c r="B87" s="1"/>
      <c r="C87" s="1"/>
      <c r="D87" s="1"/>
      <c r="E87" s="1"/>
      <c r="F87" s="1" t="s">
        <v>93</v>
      </c>
      <c r="G87" s="1"/>
      <c r="H87" s="5">
        <v>2</v>
      </c>
      <c r="I87" s="6"/>
      <c r="J87" s="7">
        <v>74</v>
      </c>
      <c r="K87" s="6"/>
      <c r="L87" s="8">
        <f>ROUND(IF(J3260=0, 0, J87/J3260),5)</f>
        <v>5.0000000000000002E-5</v>
      </c>
      <c r="M87" s="6"/>
      <c r="N87" s="7">
        <v>37</v>
      </c>
      <c r="O87" s="6"/>
      <c r="P87" s="7">
        <v>33</v>
      </c>
      <c r="Q87" s="6"/>
      <c r="R87" s="7">
        <v>16.5</v>
      </c>
      <c r="S87" s="6"/>
      <c r="T87" s="7">
        <v>41</v>
      </c>
      <c r="U87" s="6"/>
      <c r="V87" s="8">
        <f>ROUND(IF(J87=0, IF(T87=0, 0, 1), T87/J87),5)</f>
        <v>0.55405000000000004</v>
      </c>
    </row>
    <row r="88" spans="1:22" ht="15.75" thickBot="1" x14ac:dyDescent="0.3">
      <c r="A88" s="1"/>
      <c r="B88" s="1"/>
      <c r="C88" s="1"/>
      <c r="D88" s="1"/>
      <c r="E88" s="1"/>
      <c r="F88" s="1" t="s">
        <v>94</v>
      </c>
      <c r="G88" s="1"/>
      <c r="H88" s="9">
        <v>0</v>
      </c>
      <c r="I88" s="6"/>
      <c r="J88" s="10">
        <v>0</v>
      </c>
      <c r="K88" s="6"/>
      <c r="L88" s="11">
        <f>ROUND(IF(J3260=0, 0, J88/J3260),5)</f>
        <v>0</v>
      </c>
      <c r="M88" s="6"/>
      <c r="N88" s="10">
        <v>0</v>
      </c>
      <c r="O88" s="6"/>
      <c r="P88" s="10">
        <v>0</v>
      </c>
      <c r="Q88" s="6"/>
      <c r="R88" s="10">
        <v>0</v>
      </c>
      <c r="S88" s="6"/>
      <c r="T88" s="10">
        <v>0</v>
      </c>
      <c r="U88" s="6"/>
      <c r="V88" s="11">
        <f>ROUND(IF(J88=0, IF(T88=0, 0, 1), T88/J88),5)</f>
        <v>0</v>
      </c>
    </row>
    <row r="89" spans="1:22" x14ac:dyDescent="0.25">
      <c r="A89" s="1"/>
      <c r="B89" s="1"/>
      <c r="C89" s="1"/>
      <c r="D89" s="1"/>
      <c r="E89" s="1" t="s">
        <v>95</v>
      </c>
      <c r="F89" s="1"/>
      <c r="G89" s="1"/>
      <c r="H89" s="5">
        <f>ROUND(SUM(H80:H88),5)</f>
        <v>60</v>
      </c>
      <c r="I89" s="6"/>
      <c r="J89" s="7">
        <f>ROUND(SUM(J80:J88),5)</f>
        <v>2425.1999999999998</v>
      </c>
      <c r="K89" s="6"/>
      <c r="L89" s="8">
        <f>ROUND(IF(J3260=0, 0, J89/J3260),5)</f>
        <v>1.5100000000000001E-3</v>
      </c>
      <c r="M89" s="6"/>
      <c r="N89" s="7">
        <v>40.42</v>
      </c>
      <c r="O89" s="6"/>
      <c r="P89" s="7">
        <f>ROUND(SUM(P80:P88),5)</f>
        <v>1589.11</v>
      </c>
      <c r="Q89" s="6"/>
      <c r="R89" s="7">
        <v>26.49</v>
      </c>
      <c r="S89" s="6"/>
      <c r="T89" s="7">
        <f>ROUND(SUM(T80:T88),5)</f>
        <v>836.09</v>
      </c>
      <c r="U89" s="6"/>
      <c r="V89" s="8">
        <f>ROUND(IF(J89=0, IF(T89=0, 0, 1), T89/J89),5)</f>
        <v>0.34475</v>
      </c>
    </row>
    <row r="90" spans="1:22" x14ac:dyDescent="0.25">
      <c r="A90" s="1"/>
      <c r="B90" s="1"/>
      <c r="C90" s="1"/>
      <c r="D90" s="1"/>
      <c r="E90" s="1" t="s">
        <v>96</v>
      </c>
      <c r="F90" s="1"/>
      <c r="G90" s="1"/>
      <c r="H90" s="5"/>
      <c r="I90" s="6"/>
      <c r="J90" s="7"/>
      <c r="K90" s="6"/>
      <c r="L90" s="8"/>
      <c r="M90" s="6"/>
      <c r="N90" s="7"/>
      <c r="O90" s="6"/>
      <c r="P90" s="7"/>
      <c r="Q90" s="6"/>
      <c r="R90" s="7"/>
      <c r="S90" s="6"/>
      <c r="T90" s="7"/>
      <c r="U90" s="6"/>
      <c r="V90" s="8"/>
    </row>
    <row r="91" spans="1:22" x14ac:dyDescent="0.25">
      <c r="A91" s="1"/>
      <c r="B91" s="1"/>
      <c r="C91" s="1"/>
      <c r="D91" s="1"/>
      <c r="E91" s="1"/>
      <c r="F91" s="1" t="s">
        <v>97</v>
      </c>
      <c r="G91" s="1"/>
      <c r="H91" s="5">
        <v>0</v>
      </c>
      <c r="I91" s="6"/>
      <c r="J91" s="7">
        <v>0</v>
      </c>
      <c r="K91" s="6"/>
      <c r="L91" s="8">
        <f>ROUND(IF(J3260=0, 0, J91/J3260),5)</f>
        <v>0</v>
      </c>
      <c r="M91" s="6"/>
      <c r="N91" s="7">
        <v>0</v>
      </c>
      <c r="O91" s="6"/>
      <c r="P91" s="7">
        <v>0</v>
      </c>
      <c r="Q91" s="6"/>
      <c r="R91" s="7">
        <v>0</v>
      </c>
      <c r="S91" s="6"/>
      <c r="T91" s="7">
        <v>0</v>
      </c>
      <c r="U91" s="6"/>
      <c r="V91" s="8">
        <f>ROUND(IF(J91=0, IF(T91=0, 0, 1), T91/J91),5)</f>
        <v>0</v>
      </c>
    </row>
    <row r="92" spans="1:22" x14ac:dyDescent="0.25">
      <c r="A92" s="1"/>
      <c r="B92" s="1"/>
      <c r="C92" s="1"/>
      <c r="D92" s="1"/>
      <c r="E92" s="1"/>
      <c r="F92" s="1" t="s">
        <v>98</v>
      </c>
      <c r="G92" s="1"/>
      <c r="H92" s="5">
        <v>14</v>
      </c>
      <c r="I92" s="6"/>
      <c r="J92" s="7">
        <v>571.20000000000005</v>
      </c>
      <c r="K92" s="6"/>
      <c r="L92" s="8">
        <f>ROUND(IF(J3260=0, 0, J92/J3260),5)</f>
        <v>3.6000000000000002E-4</v>
      </c>
      <c r="M92" s="6"/>
      <c r="N92" s="7">
        <v>40.799999999999997</v>
      </c>
      <c r="O92" s="6"/>
      <c r="P92" s="7">
        <v>371.01</v>
      </c>
      <c r="Q92" s="6"/>
      <c r="R92" s="7">
        <v>26.5</v>
      </c>
      <c r="S92" s="6"/>
      <c r="T92" s="7">
        <v>200.19</v>
      </c>
      <c r="U92" s="6"/>
      <c r="V92" s="8">
        <f>ROUND(IF(J92=0, IF(T92=0, 0, 1), T92/J92),5)</f>
        <v>0.35047</v>
      </c>
    </row>
    <row r="93" spans="1:22" x14ac:dyDescent="0.25">
      <c r="A93" s="1"/>
      <c r="B93" s="1"/>
      <c r="C93" s="1"/>
      <c r="D93" s="1"/>
      <c r="E93" s="1"/>
      <c r="F93" s="1" t="s">
        <v>99</v>
      </c>
      <c r="G93" s="1"/>
      <c r="H93" s="5">
        <v>14</v>
      </c>
      <c r="I93" s="6"/>
      <c r="J93" s="7">
        <v>571.20000000000005</v>
      </c>
      <c r="K93" s="6"/>
      <c r="L93" s="8">
        <f>ROUND(IF(J3260=0, 0, J93/J3260),5)</f>
        <v>3.6000000000000002E-4</v>
      </c>
      <c r="M93" s="6"/>
      <c r="N93" s="7">
        <v>40.799999999999997</v>
      </c>
      <c r="O93" s="6"/>
      <c r="P93" s="7">
        <v>377.3</v>
      </c>
      <c r="Q93" s="6"/>
      <c r="R93" s="7">
        <v>26.95</v>
      </c>
      <c r="S93" s="6"/>
      <c r="T93" s="7">
        <v>193.9</v>
      </c>
      <c r="U93" s="6"/>
      <c r="V93" s="8">
        <f>ROUND(IF(J93=0, IF(T93=0, 0, 1), T93/J93),5)</f>
        <v>0.33945999999999998</v>
      </c>
    </row>
    <row r="94" spans="1:22" x14ac:dyDescent="0.25">
      <c r="A94" s="1"/>
      <c r="B94" s="1"/>
      <c r="C94" s="1"/>
      <c r="D94" s="1"/>
      <c r="E94" s="1"/>
      <c r="F94" s="1" t="s">
        <v>100</v>
      </c>
      <c r="G94" s="1"/>
      <c r="H94" s="5">
        <v>14</v>
      </c>
      <c r="I94" s="6"/>
      <c r="J94" s="7">
        <v>571.20000000000005</v>
      </c>
      <c r="K94" s="6"/>
      <c r="L94" s="8">
        <f>ROUND(IF(J3260=0, 0, J94/J3260),5)</f>
        <v>3.6000000000000002E-4</v>
      </c>
      <c r="M94" s="6"/>
      <c r="N94" s="7">
        <v>40.799999999999997</v>
      </c>
      <c r="O94" s="6"/>
      <c r="P94" s="7">
        <v>404.6</v>
      </c>
      <c r="Q94" s="6"/>
      <c r="R94" s="7">
        <v>28.9</v>
      </c>
      <c r="S94" s="6"/>
      <c r="T94" s="7">
        <v>166.6</v>
      </c>
      <c r="U94" s="6"/>
      <c r="V94" s="8">
        <f>ROUND(IF(J94=0, IF(T94=0, 0, 1), T94/J94),5)</f>
        <v>0.29166999999999998</v>
      </c>
    </row>
    <row r="95" spans="1:22" x14ac:dyDescent="0.25">
      <c r="A95" s="1"/>
      <c r="B95" s="1"/>
      <c r="C95" s="1"/>
      <c r="D95" s="1"/>
      <c r="E95" s="1"/>
      <c r="F95" s="1" t="s">
        <v>101</v>
      </c>
      <c r="G95" s="1"/>
      <c r="H95" s="5">
        <v>2</v>
      </c>
      <c r="I95" s="6"/>
      <c r="J95" s="7">
        <v>74</v>
      </c>
      <c r="K95" s="6"/>
      <c r="L95" s="8">
        <f>ROUND(IF(J3260=0, 0, J95/J3260),5)</f>
        <v>5.0000000000000002E-5</v>
      </c>
      <c r="M95" s="6"/>
      <c r="N95" s="7">
        <v>37</v>
      </c>
      <c r="O95" s="6"/>
      <c r="P95" s="7">
        <v>38</v>
      </c>
      <c r="Q95" s="6"/>
      <c r="R95" s="7">
        <v>19</v>
      </c>
      <c r="S95" s="6"/>
      <c r="T95" s="7">
        <v>36</v>
      </c>
      <c r="U95" s="6"/>
      <c r="V95" s="8">
        <f>ROUND(IF(J95=0, IF(T95=0, 0, 1), T95/J95),5)</f>
        <v>0.48648999999999998</v>
      </c>
    </row>
    <row r="96" spans="1:22" x14ac:dyDescent="0.25">
      <c r="A96" s="1"/>
      <c r="B96" s="1"/>
      <c r="C96" s="1"/>
      <c r="D96" s="1"/>
      <c r="E96" s="1"/>
      <c r="F96" s="1" t="s">
        <v>102</v>
      </c>
      <c r="G96" s="1"/>
      <c r="H96" s="5">
        <v>2</v>
      </c>
      <c r="I96" s="6"/>
      <c r="J96" s="7">
        <v>74</v>
      </c>
      <c r="K96" s="6"/>
      <c r="L96" s="8">
        <f>ROUND(IF(J3260=0, 0, J96/J3260),5)</f>
        <v>5.0000000000000002E-5</v>
      </c>
      <c r="M96" s="6"/>
      <c r="N96" s="7">
        <v>37</v>
      </c>
      <c r="O96" s="6"/>
      <c r="P96" s="7">
        <v>35.799999999999997</v>
      </c>
      <c r="Q96" s="6"/>
      <c r="R96" s="7">
        <v>17.899999999999999</v>
      </c>
      <c r="S96" s="6"/>
      <c r="T96" s="7">
        <v>38.200000000000003</v>
      </c>
      <c r="U96" s="6"/>
      <c r="V96" s="8">
        <f>ROUND(IF(J96=0, IF(T96=0, 0, 1), T96/J96),5)</f>
        <v>0.51622000000000001</v>
      </c>
    </row>
    <row r="97" spans="1:22" x14ac:dyDescent="0.25">
      <c r="A97" s="1"/>
      <c r="B97" s="1"/>
      <c r="C97" s="1"/>
      <c r="D97" s="1"/>
      <c r="E97" s="1"/>
      <c r="F97" s="1" t="s">
        <v>103</v>
      </c>
      <c r="G97" s="1"/>
      <c r="H97" s="5">
        <v>2</v>
      </c>
      <c r="I97" s="6"/>
      <c r="J97" s="7">
        <v>74</v>
      </c>
      <c r="K97" s="6"/>
      <c r="L97" s="8">
        <f>ROUND(IF(J3260=0, 0, J97/J3260),5)</f>
        <v>5.0000000000000002E-5</v>
      </c>
      <c r="M97" s="6"/>
      <c r="N97" s="7">
        <v>37</v>
      </c>
      <c r="O97" s="6"/>
      <c r="P97" s="7">
        <v>33</v>
      </c>
      <c r="Q97" s="6"/>
      <c r="R97" s="7">
        <v>16.5</v>
      </c>
      <c r="S97" s="6"/>
      <c r="T97" s="7">
        <v>41</v>
      </c>
      <c r="U97" s="6"/>
      <c r="V97" s="8">
        <f>ROUND(IF(J97=0, IF(T97=0, 0, 1), T97/J97),5)</f>
        <v>0.55405000000000004</v>
      </c>
    </row>
    <row r="98" spans="1:22" ht="15.75" thickBot="1" x14ac:dyDescent="0.3">
      <c r="A98" s="1"/>
      <c r="B98" s="1"/>
      <c r="C98" s="1"/>
      <c r="D98" s="1"/>
      <c r="E98" s="1"/>
      <c r="F98" s="1" t="s">
        <v>104</v>
      </c>
      <c r="G98" s="1"/>
      <c r="H98" s="9">
        <v>1</v>
      </c>
      <c r="I98" s="6"/>
      <c r="J98" s="10">
        <v>37</v>
      </c>
      <c r="K98" s="6"/>
      <c r="L98" s="11">
        <f>ROUND(IF(J3260=0, 0, J98/J3260),5)</f>
        <v>2.0000000000000002E-5</v>
      </c>
      <c r="M98" s="6"/>
      <c r="N98" s="10">
        <v>37</v>
      </c>
      <c r="O98" s="6"/>
      <c r="P98" s="10">
        <v>20.9</v>
      </c>
      <c r="Q98" s="6"/>
      <c r="R98" s="10">
        <v>20.9</v>
      </c>
      <c r="S98" s="6"/>
      <c r="T98" s="10">
        <v>16.100000000000001</v>
      </c>
      <c r="U98" s="6"/>
      <c r="V98" s="11">
        <f>ROUND(IF(J98=0, IF(T98=0, 0, 1), T98/J98),5)</f>
        <v>0.43514000000000003</v>
      </c>
    </row>
    <row r="99" spans="1:22" x14ac:dyDescent="0.25">
      <c r="A99" s="1"/>
      <c r="B99" s="1"/>
      <c r="C99" s="1"/>
      <c r="D99" s="1"/>
      <c r="E99" s="1" t="s">
        <v>105</v>
      </c>
      <c r="F99" s="1"/>
      <c r="G99" s="1"/>
      <c r="H99" s="5">
        <f>ROUND(SUM(H90:H98),5)</f>
        <v>49</v>
      </c>
      <c r="I99" s="6"/>
      <c r="J99" s="7">
        <f>ROUND(SUM(J90:J98),5)</f>
        <v>1972.6</v>
      </c>
      <c r="K99" s="6"/>
      <c r="L99" s="8">
        <f>ROUND(IF(J3260=0, 0, J99/J3260),5)</f>
        <v>1.23E-3</v>
      </c>
      <c r="M99" s="6"/>
      <c r="N99" s="7">
        <v>40.26</v>
      </c>
      <c r="O99" s="6"/>
      <c r="P99" s="7">
        <f>ROUND(SUM(P90:P98),5)</f>
        <v>1280.6099999999999</v>
      </c>
      <c r="Q99" s="6"/>
      <c r="R99" s="7">
        <v>26.13</v>
      </c>
      <c r="S99" s="6"/>
      <c r="T99" s="7">
        <f>ROUND(SUM(T90:T98),5)</f>
        <v>691.99</v>
      </c>
      <c r="U99" s="6"/>
      <c r="V99" s="8">
        <f>ROUND(IF(J99=0, IF(T99=0, 0, 1), T99/J99),5)</f>
        <v>0.3508</v>
      </c>
    </row>
    <row r="100" spans="1:22" x14ac:dyDescent="0.25">
      <c r="A100" s="1"/>
      <c r="B100" s="1"/>
      <c r="C100" s="1"/>
      <c r="D100" s="1"/>
      <c r="E100" s="1" t="s">
        <v>106</v>
      </c>
      <c r="F100" s="1"/>
      <c r="G100" s="1"/>
      <c r="H100" s="5"/>
      <c r="I100" s="6"/>
      <c r="J100" s="7"/>
      <c r="K100" s="6"/>
      <c r="L100" s="8"/>
      <c r="M100" s="6"/>
      <c r="N100" s="7"/>
      <c r="O100" s="6"/>
      <c r="P100" s="7"/>
      <c r="Q100" s="6"/>
      <c r="R100" s="7"/>
      <c r="S100" s="6"/>
      <c r="T100" s="7"/>
      <c r="U100" s="6"/>
      <c r="V100" s="8"/>
    </row>
    <row r="101" spans="1:22" x14ac:dyDescent="0.25">
      <c r="A101" s="1"/>
      <c r="B101" s="1"/>
      <c r="C101" s="1"/>
      <c r="D101" s="1"/>
      <c r="E101" s="1"/>
      <c r="F101" s="1" t="s">
        <v>107</v>
      </c>
      <c r="G101" s="1"/>
      <c r="H101" s="5">
        <v>0</v>
      </c>
      <c r="I101" s="6"/>
      <c r="J101" s="7">
        <v>0</v>
      </c>
      <c r="K101" s="6"/>
      <c r="L101" s="8">
        <f>ROUND(IF(J3260=0, 0, J101/J3260),5)</f>
        <v>0</v>
      </c>
      <c r="M101" s="6"/>
      <c r="N101" s="7">
        <v>0</v>
      </c>
      <c r="O101" s="6"/>
      <c r="P101" s="7">
        <v>0</v>
      </c>
      <c r="Q101" s="6"/>
      <c r="R101" s="7">
        <v>0</v>
      </c>
      <c r="S101" s="6"/>
      <c r="T101" s="7">
        <v>0</v>
      </c>
      <c r="U101" s="6"/>
      <c r="V101" s="8">
        <f>ROUND(IF(J101=0, IF(T101=0, 0, 1), T101/J101),5)</f>
        <v>0</v>
      </c>
    </row>
    <row r="102" spans="1:22" x14ac:dyDescent="0.25">
      <c r="A102" s="1"/>
      <c r="B102" s="1"/>
      <c r="C102" s="1"/>
      <c r="D102" s="1"/>
      <c r="E102" s="1"/>
      <c r="F102" s="1" t="s">
        <v>108</v>
      </c>
      <c r="G102" s="1"/>
      <c r="H102" s="5">
        <v>12</v>
      </c>
      <c r="I102" s="6"/>
      <c r="J102" s="7">
        <v>489.6</v>
      </c>
      <c r="K102" s="6"/>
      <c r="L102" s="8">
        <f>ROUND(IF(J3260=0, 0, J102/J3260),5)</f>
        <v>2.9999999999999997E-4</v>
      </c>
      <c r="M102" s="6"/>
      <c r="N102" s="7">
        <v>40.799999999999997</v>
      </c>
      <c r="O102" s="6"/>
      <c r="P102" s="7">
        <v>318.01</v>
      </c>
      <c r="Q102" s="6"/>
      <c r="R102" s="7">
        <v>26.5</v>
      </c>
      <c r="S102" s="6"/>
      <c r="T102" s="7">
        <v>171.59</v>
      </c>
      <c r="U102" s="6"/>
      <c r="V102" s="8">
        <f>ROUND(IF(J102=0, IF(T102=0, 0, 1), T102/J102),5)</f>
        <v>0.35047</v>
      </c>
    </row>
    <row r="103" spans="1:22" x14ac:dyDescent="0.25">
      <c r="A103" s="1"/>
      <c r="B103" s="1"/>
      <c r="C103" s="1"/>
      <c r="D103" s="1"/>
      <c r="E103" s="1"/>
      <c r="F103" s="1" t="s">
        <v>109</v>
      </c>
      <c r="G103" s="1"/>
      <c r="H103" s="5">
        <v>12</v>
      </c>
      <c r="I103" s="6"/>
      <c r="J103" s="7">
        <v>489.6</v>
      </c>
      <c r="K103" s="6"/>
      <c r="L103" s="8">
        <f>ROUND(IF(J3260=0, 0, J103/J3260),5)</f>
        <v>2.9999999999999997E-4</v>
      </c>
      <c r="M103" s="6"/>
      <c r="N103" s="7">
        <v>40.799999999999997</v>
      </c>
      <c r="O103" s="6"/>
      <c r="P103" s="7">
        <v>323.39999999999998</v>
      </c>
      <c r="Q103" s="6"/>
      <c r="R103" s="7">
        <v>26.95</v>
      </c>
      <c r="S103" s="6"/>
      <c r="T103" s="7">
        <v>166.2</v>
      </c>
      <c r="U103" s="6"/>
      <c r="V103" s="8">
        <f>ROUND(IF(J103=0, IF(T103=0, 0, 1), T103/J103),5)</f>
        <v>0.33945999999999998</v>
      </c>
    </row>
    <row r="104" spans="1:22" x14ac:dyDescent="0.25">
      <c r="A104" s="1"/>
      <c r="B104" s="1"/>
      <c r="C104" s="1"/>
      <c r="D104" s="1"/>
      <c r="E104" s="1"/>
      <c r="F104" s="1" t="s">
        <v>110</v>
      </c>
      <c r="G104" s="1"/>
      <c r="H104" s="5">
        <v>12.5</v>
      </c>
      <c r="I104" s="6"/>
      <c r="J104" s="7">
        <v>519.1</v>
      </c>
      <c r="K104" s="6"/>
      <c r="L104" s="8">
        <f>ROUND(IF(J3260=0, 0, J104/J3260),5)</f>
        <v>3.2000000000000003E-4</v>
      </c>
      <c r="M104" s="6"/>
      <c r="N104" s="7">
        <v>41.53</v>
      </c>
      <c r="O104" s="6"/>
      <c r="P104" s="7">
        <v>361.25</v>
      </c>
      <c r="Q104" s="6"/>
      <c r="R104" s="7">
        <v>28.9</v>
      </c>
      <c r="S104" s="6"/>
      <c r="T104" s="7">
        <v>157.85</v>
      </c>
      <c r="U104" s="6"/>
      <c r="V104" s="8">
        <f>ROUND(IF(J104=0, IF(T104=0, 0, 1), T104/J104),5)</f>
        <v>0.30408000000000002</v>
      </c>
    </row>
    <row r="105" spans="1:22" x14ac:dyDescent="0.25">
      <c r="A105" s="1"/>
      <c r="B105" s="1"/>
      <c r="C105" s="1"/>
      <c r="D105" s="1"/>
      <c r="E105" s="1"/>
      <c r="F105" s="1" t="s">
        <v>111</v>
      </c>
      <c r="G105" s="1"/>
      <c r="H105" s="5">
        <v>1</v>
      </c>
      <c r="I105" s="6"/>
      <c r="J105" s="7">
        <v>36.54</v>
      </c>
      <c r="K105" s="6"/>
      <c r="L105" s="8">
        <f>ROUND(IF(J3260=0, 0, J105/J3260),5)</f>
        <v>2.0000000000000002E-5</v>
      </c>
      <c r="M105" s="6"/>
      <c r="N105" s="7">
        <v>36.54</v>
      </c>
      <c r="O105" s="6"/>
      <c r="P105" s="7">
        <v>19</v>
      </c>
      <c r="Q105" s="6"/>
      <c r="R105" s="7">
        <v>19</v>
      </c>
      <c r="S105" s="6"/>
      <c r="T105" s="7">
        <v>17.54</v>
      </c>
      <c r="U105" s="6"/>
      <c r="V105" s="8">
        <f>ROUND(IF(J105=0, IF(T105=0, 0, 1), T105/J105),5)</f>
        <v>0.48002</v>
      </c>
    </row>
    <row r="106" spans="1:22" ht="15.75" thickBot="1" x14ac:dyDescent="0.3">
      <c r="A106" s="1"/>
      <c r="B106" s="1"/>
      <c r="C106" s="1"/>
      <c r="D106" s="1"/>
      <c r="E106" s="1"/>
      <c r="F106" s="1" t="s">
        <v>112</v>
      </c>
      <c r="G106" s="1"/>
      <c r="H106" s="12">
        <v>2.5</v>
      </c>
      <c r="I106" s="6"/>
      <c r="J106" s="13">
        <v>92.08</v>
      </c>
      <c r="K106" s="6"/>
      <c r="L106" s="14">
        <f>ROUND(IF(J3260=0, 0, J106/J3260),5)</f>
        <v>6.0000000000000002E-5</v>
      </c>
      <c r="M106" s="6"/>
      <c r="N106" s="13">
        <v>36.83</v>
      </c>
      <c r="O106" s="6"/>
      <c r="P106" s="13">
        <v>52.25</v>
      </c>
      <c r="Q106" s="6"/>
      <c r="R106" s="13">
        <v>20.9</v>
      </c>
      <c r="S106" s="6"/>
      <c r="T106" s="13">
        <v>39.83</v>
      </c>
      <c r="U106" s="6"/>
      <c r="V106" s="14">
        <f>ROUND(IF(J106=0, IF(T106=0, 0, 1), T106/J106),5)</f>
        <v>0.43256</v>
      </c>
    </row>
    <row r="107" spans="1:22" ht="15.75" thickBot="1" x14ac:dyDescent="0.3">
      <c r="A107" s="1"/>
      <c r="B107" s="1"/>
      <c r="C107" s="1"/>
      <c r="D107" s="1"/>
      <c r="E107" s="1" t="s">
        <v>113</v>
      </c>
      <c r="F107" s="1"/>
      <c r="G107" s="1"/>
      <c r="H107" s="15">
        <f>ROUND(SUM(H100:H106),5)</f>
        <v>40</v>
      </c>
      <c r="I107" s="6"/>
      <c r="J107" s="16">
        <f>ROUND(SUM(J100:J106),5)</f>
        <v>1626.92</v>
      </c>
      <c r="K107" s="6"/>
      <c r="L107" s="17">
        <f>ROUND(IF(J3260=0, 0, J107/J3260),5)</f>
        <v>1.01E-3</v>
      </c>
      <c r="M107" s="6"/>
      <c r="N107" s="16">
        <v>40.67</v>
      </c>
      <c r="O107" s="6"/>
      <c r="P107" s="16">
        <f>ROUND(SUM(P100:P106),5)</f>
        <v>1073.9100000000001</v>
      </c>
      <c r="Q107" s="6"/>
      <c r="R107" s="16">
        <v>26.85</v>
      </c>
      <c r="S107" s="6"/>
      <c r="T107" s="16">
        <f>ROUND(SUM(T100:T106),5)</f>
        <v>553.01</v>
      </c>
      <c r="U107" s="6"/>
      <c r="V107" s="17">
        <f>ROUND(IF(J107=0, IF(T107=0, 0, 1), T107/J107),5)</f>
        <v>0.33990999999999999</v>
      </c>
    </row>
    <row r="108" spans="1:22" x14ac:dyDescent="0.25">
      <c r="A108" s="1"/>
      <c r="B108" s="1"/>
      <c r="C108" s="1"/>
      <c r="D108" s="1" t="s">
        <v>114</v>
      </c>
      <c r="E108" s="1"/>
      <c r="F108" s="1"/>
      <c r="G108" s="1"/>
      <c r="H108" s="5">
        <f>ROUND(H52+H57+H66+H74+H79+H89+H99+H107,5)</f>
        <v>213</v>
      </c>
      <c r="I108" s="6"/>
      <c r="J108" s="7">
        <f>ROUND(J52+J57+J66+J74+J79+J89+J99+J107,5)</f>
        <v>8615.2999999999993</v>
      </c>
      <c r="K108" s="6"/>
      <c r="L108" s="8">
        <f>ROUND(IF(J3260=0, 0, J108/J3260),5)</f>
        <v>5.3699999999999998E-3</v>
      </c>
      <c r="M108" s="6"/>
      <c r="N108" s="7">
        <v>40.450000000000003</v>
      </c>
      <c r="O108" s="6"/>
      <c r="P108" s="7">
        <f>ROUND(P52+P57+P66+P74+P79+P89+P99+P107,5)</f>
        <v>5821.8</v>
      </c>
      <c r="Q108" s="6"/>
      <c r="R108" s="7">
        <v>27.33</v>
      </c>
      <c r="S108" s="6"/>
      <c r="T108" s="7">
        <f>ROUND(T52+T57+T66+T74+T79+T89+T99+T107,5)</f>
        <v>2793.5</v>
      </c>
      <c r="U108" s="6"/>
      <c r="V108" s="8">
        <f>ROUND(IF(J108=0, IF(T108=0, 0, 1), T108/J108),5)</f>
        <v>0.32424999999999998</v>
      </c>
    </row>
    <row r="109" spans="1:22" x14ac:dyDescent="0.25">
      <c r="A109" s="1"/>
      <c r="B109" s="1"/>
      <c r="C109" s="1"/>
      <c r="D109" s="1" t="s">
        <v>115</v>
      </c>
      <c r="E109" s="1"/>
      <c r="F109" s="1"/>
      <c r="G109" s="1"/>
      <c r="H109" s="5"/>
      <c r="I109" s="6"/>
      <c r="J109" s="7"/>
      <c r="K109" s="6"/>
      <c r="L109" s="8"/>
      <c r="M109" s="6"/>
      <c r="N109" s="7"/>
      <c r="O109" s="6"/>
      <c r="P109" s="7"/>
      <c r="Q109" s="6"/>
      <c r="R109" s="7"/>
      <c r="S109" s="6"/>
      <c r="T109" s="7"/>
      <c r="U109" s="6"/>
      <c r="V109" s="8"/>
    </row>
    <row r="110" spans="1:22" x14ac:dyDescent="0.25">
      <c r="A110" s="1"/>
      <c r="B110" s="1"/>
      <c r="C110" s="1"/>
      <c r="D110" s="1"/>
      <c r="E110" s="1" t="s">
        <v>116</v>
      </c>
      <c r="F110" s="1"/>
      <c r="G110" s="1"/>
      <c r="H110" s="5"/>
      <c r="I110" s="6"/>
      <c r="J110" s="7"/>
      <c r="K110" s="6"/>
      <c r="L110" s="8"/>
      <c r="M110" s="6"/>
      <c r="N110" s="7"/>
      <c r="O110" s="6"/>
      <c r="P110" s="7"/>
      <c r="Q110" s="6"/>
      <c r="R110" s="7"/>
      <c r="S110" s="6"/>
      <c r="T110" s="7"/>
      <c r="U110" s="6"/>
      <c r="V110" s="8"/>
    </row>
    <row r="111" spans="1:22" x14ac:dyDescent="0.25">
      <c r="A111" s="1"/>
      <c r="B111" s="1"/>
      <c r="C111" s="1"/>
      <c r="D111" s="1"/>
      <c r="E111" s="1"/>
      <c r="F111" s="1" t="s">
        <v>117</v>
      </c>
      <c r="G111" s="1"/>
      <c r="H111" s="5">
        <v>6</v>
      </c>
      <c r="I111" s="6"/>
      <c r="J111" s="7">
        <v>228</v>
      </c>
      <c r="K111" s="6"/>
      <c r="L111" s="8">
        <f>ROUND(IF(J3260=0, 0, J111/J3260),5)</f>
        <v>1.3999999999999999E-4</v>
      </c>
      <c r="M111" s="6"/>
      <c r="N111" s="7">
        <v>38</v>
      </c>
      <c r="O111" s="6"/>
      <c r="P111" s="7">
        <v>154.87</v>
      </c>
      <c r="Q111" s="6"/>
      <c r="R111" s="7">
        <v>25.81</v>
      </c>
      <c r="S111" s="6"/>
      <c r="T111" s="7">
        <v>73.13</v>
      </c>
      <c r="U111" s="6"/>
      <c r="V111" s="8">
        <f>ROUND(IF(J111=0, IF(T111=0, 0, 1), T111/J111),5)</f>
        <v>0.32074999999999998</v>
      </c>
    </row>
    <row r="112" spans="1:22" x14ac:dyDescent="0.25">
      <c r="A112" s="1"/>
      <c r="B112" s="1"/>
      <c r="C112" s="1"/>
      <c r="D112" s="1"/>
      <c r="E112" s="1"/>
      <c r="F112" s="1" t="s">
        <v>118</v>
      </c>
      <c r="G112" s="1"/>
      <c r="H112" s="5">
        <v>0.5</v>
      </c>
      <c r="I112" s="6"/>
      <c r="J112" s="7">
        <v>21.5</v>
      </c>
      <c r="K112" s="6"/>
      <c r="L112" s="8">
        <f>ROUND(IF(J3260=0, 0, J112/J3260),5)</f>
        <v>1.0000000000000001E-5</v>
      </c>
      <c r="M112" s="6"/>
      <c r="N112" s="7">
        <v>43</v>
      </c>
      <c r="O112" s="6"/>
      <c r="P112" s="7">
        <v>14.19</v>
      </c>
      <c r="Q112" s="6"/>
      <c r="R112" s="7">
        <v>28.38</v>
      </c>
      <c r="S112" s="6"/>
      <c r="T112" s="7">
        <v>7.31</v>
      </c>
      <c r="U112" s="6"/>
      <c r="V112" s="8">
        <f>ROUND(IF(J112=0, IF(T112=0, 0, 1), T112/J112),5)</f>
        <v>0.34</v>
      </c>
    </row>
    <row r="113" spans="1:22" x14ac:dyDescent="0.25">
      <c r="A113" s="1"/>
      <c r="B113" s="1"/>
      <c r="C113" s="1"/>
      <c r="D113" s="1"/>
      <c r="E113" s="1"/>
      <c r="F113" s="1" t="s">
        <v>119</v>
      </c>
      <c r="G113" s="1"/>
      <c r="H113" s="5">
        <v>0.5</v>
      </c>
      <c r="I113" s="6"/>
      <c r="J113" s="7">
        <v>24.5</v>
      </c>
      <c r="K113" s="6"/>
      <c r="L113" s="8">
        <f>ROUND(IF(J3260=0, 0, J113/J3260),5)</f>
        <v>2.0000000000000002E-5</v>
      </c>
      <c r="M113" s="6"/>
      <c r="N113" s="7">
        <v>49</v>
      </c>
      <c r="O113" s="6"/>
      <c r="P113" s="7">
        <v>15.36</v>
      </c>
      <c r="Q113" s="6"/>
      <c r="R113" s="7">
        <v>30.72</v>
      </c>
      <c r="S113" s="6"/>
      <c r="T113" s="7">
        <v>9.14</v>
      </c>
      <c r="U113" s="6"/>
      <c r="V113" s="8">
        <f>ROUND(IF(J113=0, IF(T113=0, 0, 1), T113/J113),5)</f>
        <v>0.37306</v>
      </c>
    </row>
    <row r="114" spans="1:22" x14ac:dyDescent="0.25">
      <c r="A114" s="1"/>
      <c r="B114" s="1"/>
      <c r="C114" s="1"/>
      <c r="D114" s="1"/>
      <c r="E114" s="1"/>
      <c r="F114" s="1" t="s">
        <v>120</v>
      </c>
      <c r="G114" s="1"/>
      <c r="H114" s="5">
        <v>12.5</v>
      </c>
      <c r="I114" s="6"/>
      <c r="J114" s="7">
        <v>662.5</v>
      </c>
      <c r="K114" s="6"/>
      <c r="L114" s="8">
        <f>ROUND(IF(J3260=0, 0, J114/J3260),5)</f>
        <v>4.0999999999999999E-4</v>
      </c>
      <c r="M114" s="6"/>
      <c r="N114" s="7">
        <v>53</v>
      </c>
      <c r="O114" s="6"/>
      <c r="P114" s="7">
        <v>412.63</v>
      </c>
      <c r="Q114" s="6"/>
      <c r="R114" s="7">
        <v>33.01</v>
      </c>
      <c r="S114" s="6"/>
      <c r="T114" s="7">
        <v>249.87</v>
      </c>
      <c r="U114" s="6"/>
      <c r="V114" s="8">
        <f>ROUND(IF(J114=0, IF(T114=0, 0, 1), T114/J114),5)</f>
        <v>0.37716</v>
      </c>
    </row>
    <row r="115" spans="1:22" x14ac:dyDescent="0.25">
      <c r="A115" s="1"/>
      <c r="B115" s="1"/>
      <c r="C115" s="1"/>
      <c r="D115" s="1"/>
      <c r="E115" s="1"/>
      <c r="F115" s="1" t="s">
        <v>121</v>
      </c>
      <c r="G115" s="1"/>
      <c r="H115" s="5">
        <v>50</v>
      </c>
      <c r="I115" s="6"/>
      <c r="J115" s="7">
        <v>1500</v>
      </c>
      <c r="K115" s="6"/>
      <c r="L115" s="8">
        <f>ROUND(IF(J3260=0, 0, J115/J3260),5)</f>
        <v>9.3000000000000005E-4</v>
      </c>
      <c r="M115" s="6"/>
      <c r="N115" s="7">
        <v>30</v>
      </c>
      <c r="O115" s="6"/>
      <c r="P115" s="7">
        <v>1085.51</v>
      </c>
      <c r="Q115" s="6"/>
      <c r="R115" s="7">
        <v>21.71</v>
      </c>
      <c r="S115" s="6"/>
      <c r="T115" s="7">
        <v>414.49</v>
      </c>
      <c r="U115" s="6"/>
      <c r="V115" s="8">
        <f>ROUND(IF(J115=0, IF(T115=0, 0, 1), T115/J115),5)</f>
        <v>0.27633000000000002</v>
      </c>
    </row>
    <row r="116" spans="1:22" x14ac:dyDescent="0.25">
      <c r="A116" s="1"/>
      <c r="B116" s="1"/>
      <c r="C116" s="1"/>
      <c r="D116" s="1"/>
      <c r="E116" s="1"/>
      <c r="F116" s="1" t="s">
        <v>122</v>
      </c>
      <c r="G116" s="1"/>
      <c r="H116" s="5">
        <v>35.5</v>
      </c>
      <c r="I116" s="6"/>
      <c r="J116" s="7">
        <v>1065</v>
      </c>
      <c r="K116" s="6"/>
      <c r="L116" s="8">
        <f>ROUND(IF(J3260=0, 0, J116/J3260),5)</f>
        <v>6.6E-4</v>
      </c>
      <c r="M116" s="6"/>
      <c r="N116" s="7">
        <v>30</v>
      </c>
      <c r="O116" s="6"/>
      <c r="P116" s="7">
        <v>665.63</v>
      </c>
      <c r="Q116" s="6"/>
      <c r="R116" s="7">
        <v>18.75</v>
      </c>
      <c r="S116" s="6"/>
      <c r="T116" s="7">
        <v>399.37</v>
      </c>
      <c r="U116" s="6"/>
      <c r="V116" s="8">
        <f>ROUND(IF(J116=0, IF(T116=0, 0, 1), T116/J116),5)</f>
        <v>0.375</v>
      </c>
    </row>
    <row r="117" spans="1:22" x14ac:dyDescent="0.25">
      <c r="A117" s="1"/>
      <c r="B117" s="1"/>
      <c r="C117" s="1"/>
      <c r="D117" s="1"/>
      <c r="E117" s="1"/>
      <c r="F117" s="1" t="s">
        <v>123</v>
      </c>
      <c r="G117" s="1"/>
      <c r="H117" s="5">
        <v>50</v>
      </c>
      <c r="I117" s="6"/>
      <c r="J117" s="7">
        <v>1500</v>
      </c>
      <c r="K117" s="6"/>
      <c r="L117" s="8">
        <f>ROUND(IF(J3260=0, 0, J117/J3260),5)</f>
        <v>9.3000000000000005E-4</v>
      </c>
      <c r="M117" s="6"/>
      <c r="N117" s="7">
        <v>30</v>
      </c>
      <c r="O117" s="6"/>
      <c r="P117" s="7">
        <v>848.5</v>
      </c>
      <c r="Q117" s="6"/>
      <c r="R117" s="7">
        <v>16.97</v>
      </c>
      <c r="S117" s="6"/>
      <c r="T117" s="7">
        <v>651.5</v>
      </c>
      <c r="U117" s="6"/>
      <c r="V117" s="8">
        <f>ROUND(IF(J117=0, IF(T117=0, 0, 1), T117/J117),5)</f>
        <v>0.43432999999999999</v>
      </c>
    </row>
    <row r="118" spans="1:22" ht="15.75" thickBot="1" x14ac:dyDescent="0.3">
      <c r="A118" s="1"/>
      <c r="B118" s="1"/>
      <c r="C118" s="1"/>
      <c r="D118" s="1"/>
      <c r="E118" s="1"/>
      <c r="F118" s="1" t="s">
        <v>124</v>
      </c>
      <c r="G118" s="1"/>
      <c r="H118" s="9">
        <v>36.5</v>
      </c>
      <c r="I118" s="6"/>
      <c r="J118" s="10">
        <v>1095</v>
      </c>
      <c r="K118" s="6"/>
      <c r="L118" s="11">
        <f>ROUND(IF(J3260=0, 0, J118/J3260),5)</f>
        <v>6.8000000000000005E-4</v>
      </c>
      <c r="M118" s="6"/>
      <c r="N118" s="10">
        <v>30</v>
      </c>
      <c r="O118" s="6"/>
      <c r="P118" s="10">
        <v>846.8</v>
      </c>
      <c r="Q118" s="6"/>
      <c r="R118" s="10">
        <v>23.2</v>
      </c>
      <c r="S118" s="6"/>
      <c r="T118" s="10">
        <v>248.2</v>
      </c>
      <c r="U118" s="6"/>
      <c r="V118" s="11">
        <f>ROUND(IF(J118=0, IF(T118=0, 0, 1), T118/J118),5)</f>
        <v>0.22667000000000001</v>
      </c>
    </row>
    <row r="119" spans="1:22" x14ac:dyDescent="0.25">
      <c r="A119" s="1"/>
      <c r="B119" s="1"/>
      <c r="C119" s="1"/>
      <c r="D119" s="1"/>
      <c r="E119" s="1" t="s">
        <v>125</v>
      </c>
      <c r="F119" s="1"/>
      <c r="G119" s="1"/>
      <c r="H119" s="5">
        <f>ROUND(SUM(H110:H118),5)</f>
        <v>191.5</v>
      </c>
      <c r="I119" s="6"/>
      <c r="J119" s="7">
        <f>ROUND(SUM(J110:J118),5)</f>
        <v>6096.5</v>
      </c>
      <c r="K119" s="6"/>
      <c r="L119" s="8">
        <f>ROUND(IF(J3260=0, 0, J119/J3260),5)</f>
        <v>3.8E-3</v>
      </c>
      <c r="M119" s="6"/>
      <c r="N119" s="7">
        <v>31.84</v>
      </c>
      <c r="O119" s="6"/>
      <c r="P119" s="7">
        <f>ROUND(SUM(P110:P118),5)</f>
        <v>4043.49</v>
      </c>
      <c r="Q119" s="6"/>
      <c r="R119" s="7">
        <v>21.11</v>
      </c>
      <c r="S119" s="6"/>
      <c r="T119" s="7">
        <f>ROUND(SUM(T110:T118),5)</f>
        <v>2053.0100000000002</v>
      </c>
      <c r="U119" s="6"/>
      <c r="V119" s="8">
        <f>ROUND(IF(J119=0, IF(T119=0, 0, 1), T119/J119),5)</f>
        <v>0.33674999999999999</v>
      </c>
    </row>
    <row r="120" spans="1:22" x14ac:dyDescent="0.25">
      <c r="A120" s="1"/>
      <c r="B120" s="1"/>
      <c r="C120" s="1"/>
      <c r="D120" s="1"/>
      <c r="E120" s="1" t="s">
        <v>126</v>
      </c>
      <c r="F120" s="1"/>
      <c r="G120" s="1"/>
      <c r="H120" s="5"/>
      <c r="I120" s="6"/>
      <c r="J120" s="7"/>
      <c r="K120" s="6"/>
      <c r="L120" s="8"/>
      <c r="M120" s="6"/>
      <c r="N120" s="7"/>
      <c r="O120" s="6"/>
      <c r="P120" s="7"/>
      <c r="Q120" s="6"/>
      <c r="R120" s="7"/>
      <c r="S120" s="6"/>
      <c r="T120" s="7"/>
      <c r="U120" s="6"/>
      <c r="V120" s="8"/>
    </row>
    <row r="121" spans="1:22" x14ac:dyDescent="0.25">
      <c r="A121" s="1"/>
      <c r="B121" s="1"/>
      <c r="C121" s="1"/>
      <c r="D121" s="1"/>
      <c r="E121" s="1"/>
      <c r="F121" s="1" t="s">
        <v>127</v>
      </c>
      <c r="G121" s="1"/>
      <c r="H121" s="5">
        <v>26.5</v>
      </c>
      <c r="I121" s="6"/>
      <c r="J121" s="7">
        <v>871</v>
      </c>
      <c r="K121" s="6"/>
      <c r="L121" s="8">
        <f>ROUND(IF(J3260=0, 0, J121/J3260),5)</f>
        <v>5.4000000000000001E-4</v>
      </c>
      <c r="M121" s="6"/>
      <c r="N121" s="7">
        <v>32.869999999999997</v>
      </c>
      <c r="O121" s="6"/>
      <c r="P121" s="7">
        <v>552.26</v>
      </c>
      <c r="Q121" s="6"/>
      <c r="R121" s="7">
        <v>20.84</v>
      </c>
      <c r="S121" s="6"/>
      <c r="T121" s="7">
        <v>318.74</v>
      </c>
      <c r="U121" s="6"/>
      <c r="V121" s="8">
        <f>ROUND(IF(J121=0, IF(T121=0, 0, 1), T121/J121),5)</f>
        <v>0.36595</v>
      </c>
    </row>
    <row r="122" spans="1:22" x14ac:dyDescent="0.25">
      <c r="A122" s="1"/>
      <c r="B122" s="1"/>
      <c r="C122" s="1"/>
      <c r="D122" s="1"/>
      <c r="E122" s="1"/>
      <c r="F122" s="1" t="s">
        <v>128</v>
      </c>
      <c r="G122" s="1"/>
      <c r="H122" s="5">
        <v>9.5</v>
      </c>
      <c r="I122" s="6"/>
      <c r="J122" s="7">
        <v>342</v>
      </c>
      <c r="K122" s="6"/>
      <c r="L122" s="8">
        <f>ROUND(IF(J3260=0, 0, J122/J3260),5)</f>
        <v>2.1000000000000001E-4</v>
      </c>
      <c r="M122" s="6"/>
      <c r="N122" s="7">
        <v>36</v>
      </c>
      <c r="O122" s="6"/>
      <c r="P122" s="7">
        <v>218.69</v>
      </c>
      <c r="Q122" s="6"/>
      <c r="R122" s="7">
        <v>23.02</v>
      </c>
      <c r="S122" s="6"/>
      <c r="T122" s="7">
        <v>123.31</v>
      </c>
      <c r="U122" s="6"/>
      <c r="V122" s="8">
        <f>ROUND(IF(J122=0, IF(T122=0, 0, 1), T122/J122),5)</f>
        <v>0.36055999999999999</v>
      </c>
    </row>
    <row r="123" spans="1:22" x14ac:dyDescent="0.25">
      <c r="A123" s="1"/>
      <c r="B123" s="1"/>
      <c r="C123" s="1"/>
      <c r="D123" s="1"/>
      <c r="E123" s="1"/>
      <c r="F123" s="1" t="s">
        <v>129</v>
      </c>
      <c r="G123" s="1"/>
      <c r="H123" s="5">
        <v>3.5</v>
      </c>
      <c r="I123" s="6"/>
      <c r="J123" s="7">
        <v>147</v>
      </c>
      <c r="K123" s="6"/>
      <c r="L123" s="8">
        <f>ROUND(IF(J3260=0, 0, J123/J3260),5)</f>
        <v>9.0000000000000006E-5</v>
      </c>
      <c r="M123" s="6"/>
      <c r="N123" s="7">
        <v>42</v>
      </c>
      <c r="O123" s="6"/>
      <c r="P123" s="7">
        <v>88.06</v>
      </c>
      <c r="Q123" s="6"/>
      <c r="R123" s="7">
        <v>25.16</v>
      </c>
      <c r="S123" s="6"/>
      <c r="T123" s="7">
        <v>58.94</v>
      </c>
      <c r="U123" s="6"/>
      <c r="V123" s="8">
        <f>ROUND(IF(J123=0, IF(T123=0, 0, 1), T123/J123),5)</f>
        <v>0.40094999999999997</v>
      </c>
    </row>
    <row r="124" spans="1:22" x14ac:dyDescent="0.25">
      <c r="A124" s="1"/>
      <c r="B124" s="1"/>
      <c r="C124" s="1"/>
      <c r="D124" s="1"/>
      <c r="E124" s="1"/>
      <c r="F124" s="1" t="s">
        <v>130</v>
      </c>
      <c r="G124" s="1"/>
      <c r="H124" s="5">
        <v>0.5</v>
      </c>
      <c r="I124" s="6"/>
      <c r="J124" s="7">
        <v>22.5</v>
      </c>
      <c r="K124" s="6"/>
      <c r="L124" s="8">
        <f>ROUND(IF(J3260=0, 0, J124/J3260),5)</f>
        <v>1.0000000000000001E-5</v>
      </c>
      <c r="M124" s="6"/>
      <c r="N124" s="7">
        <v>45</v>
      </c>
      <c r="O124" s="6"/>
      <c r="P124" s="7">
        <v>13.4</v>
      </c>
      <c r="Q124" s="6"/>
      <c r="R124" s="7">
        <v>26.8</v>
      </c>
      <c r="S124" s="6"/>
      <c r="T124" s="7">
        <v>9.1</v>
      </c>
      <c r="U124" s="6"/>
      <c r="V124" s="8">
        <f>ROUND(IF(J124=0, IF(T124=0, 0, 1), T124/J124),5)</f>
        <v>0.40444000000000002</v>
      </c>
    </row>
    <row r="125" spans="1:22" x14ac:dyDescent="0.25">
      <c r="A125" s="1"/>
      <c r="B125" s="1"/>
      <c r="C125" s="1"/>
      <c r="D125" s="1"/>
      <c r="E125" s="1"/>
      <c r="F125" s="1" t="s">
        <v>131</v>
      </c>
      <c r="G125" s="1"/>
      <c r="H125" s="5">
        <v>151</v>
      </c>
      <c r="I125" s="6"/>
      <c r="J125" s="7">
        <v>3838</v>
      </c>
      <c r="K125" s="6"/>
      <c r="L125" s="8">
        <f>ROUND(IF(J3260=0, 0, J125/J3260),5)</f>
        <v>2.3900000000000002E-3</v>
      </c>
      <c r="M125" s="6"/>
      <c r="N125" s="7">
        <v>25.42</v>
      </c>
      <c r="O125" s="6"/>
      <c r="P125" s="7">
        <v>2647.02</v>
      </c>
      <c r="Q125" s="6"/>
      <c r="R125" s="7">
        <v>17.53</v>
      </c>
      <c r="S125" s="6"/>
      <c r="T125" s="7">
        <v>1190.98</v>
      </c>
      <c r="U125" s="6"/>
      <c r="V125" s="8">
        <f>ROUND(IF(J125=0, IF(T125=0, 0, 1), T125/J125),5)</f>
        <v>0.31030999999999997</v>
      </c>
    </row>
    <row r="126" spans="1:22" x14ac:dyDescent="0.25">
      <c r="A126" s="1"/>
      <c r="B126" s="1"/>
      <c r="C126" s="1"/>
      <c r="D126" s="1"/>
      <c r="E126" s="1"/>
      <c r="F126" s="1" t="s">
        <v>132</v>
      </c>
      <c r="G126" s="1"/>
      <c r="H126" s="5">
        <v>115.5</v>
      </c>
      <c r="I126" s="6"/>
      <c r="J126" s="7">
        <v>2943</v>
      </c>
      <c r="K126" s="6"/>
      <c r="L126" s="8">
        <f>ROUND(IF(J3260=0, 0, J126/J3260),5)</f>
        <v>1.83E-3</v>
      </c>
      <c r="M126" s="6"/>
      <c r="N126" s="7">
        <v>25.48</v>
      </c>
      <c r="O126" s="6"/>
      <c r="P126" s="7">
        <v>1823.75</v>
      </c>
      <c r="Q126" s="6"/>
      <c r="R126" s="7">
        <v>15.79</v>
      </c>
      <c r="S126" s="6"/>
      <c r="T126" s="7">
        <v>1119.25</v>
      </c>
      <c r="U126" s="6"/>
      <c r="V126" s="8">
        <f>ROUND(IF(J126=0, IF(T126=0, 0, 1), T126/J126),5)</f>
        <v>0.38030999999999998</v>
      </c>
    </row>
    <row r="127" spans="1:22" x14ac:dyDescent="0.25">
      <c r="A127" s="1"/>
      <c r="B127" s="1"/>
      <c r="C127" s="1"/>
      <c r="D127" s="1"/>
      <c r="E127" s="1"/>
      <c r="F127" s="1" t="s">
        <v>133</v>
      </c>
      <c r="G127" s="1"/>
      <c r="H127" s="5">
        <v>50</v>
      </c>
      <c r="I127" s="6"/>
      <c r="J127" s="7">
        <v>1270</v>
      </c>
      <c r="K127" s="6"/>
      <c r="L127" s="8">
        <f>ROUND(IF(J3260=0, 0, J127/J3260),5)</f>
        <v>7.9000000000000001E-4</v>
      </c>
      <c r="M127" s="6"/>
      <c r="N127" s="7">
        <v>25.4</v>
      </c>
      <c r="O127" s="6"/>
      <c r="P127" s="7">
        <v>710</v>
      </c>
      <c r="Q127" s="6"/>
      <c r="R127" s="7">
        <v>14.2</v>
      </c>
      <c r="S127" s="6"/>
      <c r="T127" s="7">
        <v>560</v>
      </c>
      <c r="U127" s="6"/>
      <c r="V127" s="8">
        <f>ROUND(IF(J127=0, IF(T127=0, 0, 1), T127/J127),5)</f>
        <v>0.44094</v>
      </c>
    </row>
    <row r="128" spans="1:22" ht="15.75" thickBot="1" x14ac:dyDescent="0.3">
      <c r="A128" s="1"/>
      <c r="B128" s="1"/>
      <c r="C128" s="1"/>
      <c r="D128" s="1"/>
      <c r="E128" s="1"/>
      <c r="F128" s="1" t="s">
        <v>134</v>
      </c>
      <c r="G128" s="1"/>
      <c r="H128" s="12">
        <v>137</v>
      </c>
      <c r="I128" s="6"/>
      <c r="J128" s="13">
        <v>3478</v>
      </c>
      <c r="K128" s="6"/>
      <c r="L128" s="14">
        <f>ROUND(IF(J3260=0, 0, J128/J3260),5)</f>
        <v>2.1700000000000001E-3</v>
      </c>
      <c r="M128" s="6"/>
      <c r="N128" s="13">
        <v>25.39</v>
      </c>
      <c r="O128" s="6"/>
      <c r="P128" s="13">
        <v>2619.44</v>
      </c>
      <c r="Q128" s="6"/>
      <c r="R128" s="13">
        <v>19.12</v>
      </c>
      <c r="S128" s="6"/>
      <c r="T128" s="13">
        <v>858.56</v>
      </c>
      <c r="U128" s="6"/>
      <c r="V128" s="14">
        <f>ROUND(IF(J128=0, IF(T128=0, 0, 1), T128/J128),5)</f>
        <v>0.24685000000000001</v>
      </c>
    </row>
    <row r="129" spans="1:22" ht="15.75" thickBot="1" x14ac:dyDescent="0.3">
      <c r="A129" s="1"/>
      <c r="B129" s="1"/>
      <c r="C129" s="1"/>
      <c r="D129" s="1"/>
      <c r="E129" s="1" t="s">
        <v>135</v>
      </c>
      <c r="F129" s="1"/>
      <c r="G129" s="1"/>
      <c r="H129" s="15">
        <f>ROUND(SUM(H120:H128),5)</f>
        <v>493.5</v>
      </c>
      <c r="I129" s="6"/>
      <c r="J129" s="16">
        <f>ROUND(SUM(J120:J128),5)</f>
        <v>12911.5</v>
      </c>
      <c r="K129" s="6"/>
      <c r="L129" s="17">
        <f>ROUND(IF(J3260=0, 0, J129/J3260),5)</f>
        <v>8.0400000000000003E-3</v>
      </c>
      <c r="M129" s="6"/>
      <c r="N129" s="16">
        <v>26.16</v>
      </c>
      <c r="O129" s="6"/>
      <c r="P129" s="16">
        <f>ROUND(SUM(P120:P128),5)</f>
        <v>8672.6200000000008</v>
      </c>
      <c r="Q129" s="6"/>
      <c r="R129" s="16">
        <v>17.57</v>
      </c>
      <c r="S129" s="6"/>
      <c r="T129" s="16">
        <f>ROUND(SUM(T120:T128),5)</f>
        <v>4238.88</v>
      </c>
      <c r="U129" s="6"/>
      <c r="V129" s="17">
        <f>ROUND(IF(J129=0, IF(T129=0, 0, 1), T129/J129),5)</f>
        <v>0.32829999999999998</v>
      </c>
    </row>
    <row r="130" spans="1:22" x14ac:dyDescent="0.25">
      <c r="A130" s="1"/>
      <c r="B130" s="1"/>
      <c r="C130" s="1"/>
      <c r="D130" s="1" t="s">
        <v>136</v>
      </c>
      <c r="E130" s="1"/>
      <c r="F130" s="1"/>
      <c r="G130" s="1"/>
      <c r="H130" s="5">
        <f>ROUND(H109+H119+H129,5)</f>
        <v>685</v>
      </c>
      <c r="I130" s="6"/>
      <c r="J130" s="7">
        <f>ROUND(J109+J119+J129,5)</f>
        <v>19008</v>
      </c>
      <c r="K130" s="6"/>
      <c r="L130" s="8">
        <f>ROUND(IF(J3260=0, 0, J130/J3260),5)</f>
        <v>1.184E-2</v>
      </c>
      <c r="M130" s="6"/>
      <c r="N130" s="7">
        <v>27.75</v>
      </c>
      <c r="O130" s="6"/>
      <c r="P130" s="7">
        <f>ROUND(P109+P119+P129,5)</f>
        <v>12716.11</v>
      </c>
      <c r="Q130" s="6"/>
      <c r="R130" s="7">
        <v>18.559999999999999</v>
      </c>
      <c r="S130" s="6"/>
      <c r="T130" s="7">
        <f>ROUND(T109+T119+T129,5)</f>
        <v>6291.89</v>
      </c>
      <c r="U130" s="6"/>
      <c r="V130" s="8">
        <f>ROUND(IF(J130=0, IF(T130=0, 0, 1), T130/J130),5)</f>
        <v>0.33101000000000003</v>
      </c>
    </row>
    <row r="131" spans="1:22" x14ac:dyDescent="0.25">
      <c r="A131" s="1"/>
      <c r="B131" s="1"/>
      <c r="C131" s="1"/>
      <c r="D131" s="1" t="s">
        <v>137</v>
      </c>
      <c r="E131" s="1"/>
      <c r="F131" s="1"/>
      <c r="G131" s="1"/>
      <c r="H131" s="5"/>
      <c r="I131" s="6"/>
      <c r="J131" s="7"/>
      <c r="K131" s="6"/>
      <c r="L131" s="8"/>
      <c r="M131" s="6"/>
      <c r="N131" s="7"/>
      <c r="O131" s="6"/>
      <c r="P131" s="7"/>
      <c r="Q131" s="6"/>
      <c r="R131" s="7"/>
      <c r="S131" s="6"/>
      <c r="T131" s="7"/>
      <c r="U131" s="6"/>
      <c r="V131" s="8"/>
    </row>
    <row r="132" spans="1:22" x14ac:dyDescent="0.25">
      <c r="A132" s="1"/>
      <c r="B132" s="1"/>
      <c r="C132" s="1"/>
      <c r="D132" s="1"/>
      <c r="E132" s="1" t="s">
        <v>138</v>
      </c>
      <c r="F132" s="1"/>
      <c r="G132" s="1"/>
      <c r="H132" s="5"/>
      <c r="I132" s="6"/>
      <c r="J132" s="7"/>
      <c r="K132" s="6"/>
      <c r="L132" s="8"/>
      <c r="M132" s="6"/>
      <c r="N132" s="7"/>
      <c r="O132" s="6"/>
      <c r="P132" s="7"/>
      <c r="Q132" s="6"/>
      <c r="R132" s="7"/>
      <c r="S132" s="6"/>
      <c r="T132" s="7"/>
      <c r="U132" s="6"/>
      <c r="V132" s="8"/>
    </row>
    <row r="133" spans="1:22" x14ac:dyDescent="0.25">
      <c r="A133" s="1"/>
      <c r="B133" s="1"/>
      <c r="C133" s="1"/>
      <c r="D133" s="1"/>
      <c r="E133" s="1"/>
      <c r="F133" s="1" t="s">
        <v>139</v>
      </c>
      <c r="G133" s="1"/>
      <c r="H133" s="5">
        <v>39.166670000000003</v>
      </c>
      <c r="I133" s="6"/>
      <c r="J133" s="7">
        <v>2179.98</v>
      </c>
      <c r="K133" s="6"/>
      <c r="L133" s="8">
        <f>ROUND(IF(J3260=0, 0, J133/J3260),5)</f>
        <v>1.3600000000000001E-3</v>
      </c>
      <c r="M133" s="6"/>
      <c r="N133" s="7">
        <v>55.66</v>
      </c>
      <c r="O133" s="6"/>
      <c r="P133" s="7">
        <v>1316</v>
      </c>
      <c r="Q133" s="6"/>
      <c r="R133" s="7">
        <v>33.6</v>
      </c>
      <c r="S133" s="6"/>
      <c r="T133" s="7">
        <v>863.98</v>
      </c>
      <c r="U133" s="6"/>
      <c r="V133" s="8">
        <f>ROUND(IF(J133=0, IF(T133=0, 0, 1), T133/J133),5)</f>
        <v>0.39632000000000001</v>
      </c>
    </row>
    <row r="134" spans="1:22" x14ac:dyDescent="0.25">
      <c r="A134" s="1"/>
      <c r="B134" s="1"/>
      <c r="C134" s="1"/>
      <c r="D134" s="1"/>
      <c r="E134" s="1"/>
      <c r="F134" s="1" t="s">
        <v>140</v>
      </c>
      <c r="G134" s="1"/>
      <c r="H134" s="5">
        <v>21</v>
      </c>
      <c r="I134" s="6"/>
      <c r="J134" s="7">
        <v>1256</v>
      </c>
      <c r="K134" s="6"/>
      <c r="L134" s="8">
        <f>ROUND(IF(J3260=0, 0, J134/J3260),5)</f>
        <v>7.7999999999999999E-4</v>
      </c>
      <c r="M134" s="6"/>
      <c r="N134" s="7">
        <v>59.81</v>
      </c>
      <c r="O134" s="6"/>
      <c r="P134" s="7">
        <v>756</v>
      </c>
      <c r="Q134" s="6"/>
      <c r="R134" s="7">
        <v>36</v>
      </c>
      <c r="S134" s="6"/>
      <c r="T134" s="7">
        <v>500</v>
      </c>
      <c r="U134" s="6"/>
      <c r="V134" s="8">
        <f>ROUND(IF(J134=0, IF(T134=0, 0, 1), T134/J134),5)</f>
        <v>0.39809</v>
      </c>
    </row>
    <row r="135" spans="1:22" x14ac:dyDescent="0.25">
      <c r="A135" s="1"/>
      <c r="B135" s="1"/>
      <c r="C135" s="1"/>
      <c r="D135" s="1"/>
      <c r="E135" s="1"/>
      <c r="F135" s="1" t="s">
        <v>141</v>
      </c>
      <c r="G135" s="1"/>
      <c r="H135" s="5">
        <v>10.5</v>
      </c>
      <c r="I135" s="6"/>
      <c r="J135" s="7">
        <v>735</v>
      </c>
      <c r="K135" s="6"/>
      <c r="L135" s="8">
        <f>ROUND(IF(J3260=0, 0, J135/J3260),5)</f>
        <v>4.6000000000000001E-4</v>
      </c>
      <c r="M135" s="6"/>
      <c r="N135" s="7">
        <v>70</v>
      </c>
      <c r="O135" s="6"/>
      <c r="P135" s="7">
        <v>415.8</v>
      </c>
      <c r="Q135" s="6"/>
      <c r="R135" s="7">
        <v>39.6</v>
      </c>
      <c r="S135" s="6"/>
      <c r="T135" s="7">
        <v>319.2</v>
      </c>
      <c r="U135" s="6"/>
      <c r="V135" s="8">
        <f>ROUND(IF(J135=0, IF(T135=0, 0, 1), T135/J135),5)</f>
        <v>0.43429000000000001</v>
      </c>
    </row>
    <row r="136" spans="1:22" x14ac:dyDescent="0.25">
      <c r="A136" s="1"/>
      <c r="B136" s="1"/>
      <c r="C136" s="1"/>
      <c r="D136" s="1"/>
      <c r="E136" s="1"/>
      <c r="F136" s="1" t="s">
        <v>142</v>
      </c>
      <c r="G136" s="1"/>
      <c r="H136" s="5">
        <v>0.5</v>
      </c>
      <c r="I136" s="6"/>
      <c r="J136" s="7">
        <v>38</v>
      </c>
      <c r="K136" s="6"/>
      <c r="L136" s="8">
        <f>ROUND(IF(J3260=0, 0, J136/J3260),5)</f>
        <v>2.0000000000000002E-5</v>
      </c>
      <c r="M136" s="6"/>
      <c r="N136" s="7">
        <v>76</v>
      </c>
      <c r="O136" s="6"/>
      <c r="P136" s="7">
        <v>21.05</v>
      </c>
      <c r="Q136" s="6"/>
      <c r="R136" s="7">
        <v>42.1</v>
      </c>
      <c r="S136" s="6"/>
      <c r="T136" s="7">
        <v>16.95</v>
      </c>
      <c r="U136" s="6"/>
      <c r="V136" s="8">
        <f>ROUND(IF(J136=0, IF(T136=0, 0, 1), T136/J136),5)</f>
        <v>0.44605</v>
      </c>
    </row>
    <row r="137" spans="1:22" x14ac:dyDescent="0.25">
      <c r="A137" s="1"/>
      <c r="B137" s="1"/>
      <c r="C137" s="1"/>
      <c r="D137" s="1"/>
      <c r="E137" s="1"/>
      <c r="F137" s="1" t="s">
        <v>143</v>
      </c>
      <c r="G137" s="1"/>
      <c r="H137" s="5">
        <v>93.583330000000004</v>
      </c>
      <c r="I137" s="6"/>
      <c r="J137" s="7">
        <v>3464.22</v>
      </c>
      <c r="K137" s="6"/>
      <c r="L137" s="8">
        <f>ROUND(IF(J3260=0, 0, J137/J3260),5)</f>
        <v>2.16E-3</v>
      </c>
      <c r="M137" s="6"/>
      <c r="N137" s="7">
        <v>37.020000000000003</v>
      </c>
      <c r="O137" s="6"/>
      <c r="P137" s="7">
        <v>2674.61</v>
      </c>
      <c r="Q137" s="6"/>
      <c r="R137" s="7">
        <v>28.58</v>
      </c>
      <c r="S137" s="6"/>
      <c r="T137" s="7">
        <v>789.61</v>
      </c>
      <c r="U137" s="6"/>
      <c r="V137" s="8">
        <f>ROUND(IF(J137=0, IF(T137=0, 0, 1), T137/J137),5)</f>
        <v>0.22792999999999999</v>
      </c>
    </row>
    <row r="138" spans="1:22" x14ac:dyDescent="0.25">
      <c r="A138" s="1"/>
      <c r="B138" s="1"/>
      <c r="C138" s="1"/>
      <c r="D138" s="1"/>
      <c r="E138" s="1"/>
      <c r="F138" s="1" t="s">
        <v>144</v>
      </c>
      <c r="G138" s="1"/>
      <c r="H138" s="5">
        <v>39.583329999999997</v>
      </c>
      <c r="I138" s="6"/>
      <c r="J138" s="7">
        <v>1780.72</v>
      </c>
      <c r="K138" s="6"/>
      <c r="L138" s="8">
        <f>ROUND(IF(J3260=0, 0, J138/J3260),5)</f>
        <v>1.1100000000000001E-3</v>
      </c>
      <c r="M138" s="6"/>
      <c r="N138" s="7">
        <v>44.99</v>
      </c>
      <c r="O138" s="6"/>
      <c r="P138" s="7">
        <v>993.99</v>
      </c>
      <c r="Q138" s="6"/>
      <c r="R138" s="7">
        <v>25.11</v>
      </c>
      <c r="S138" s="6"/>
      <c r="T138" s="7">
        <v>786.73</v>
      </c>
      <c r="U138" s="6"/>
      <c r="V138" s="8">
        <f>ROUND(IF(J138=0, IF(T138=0, 0, 1), T138/J138),5)</f>
        <v>0.44180000000000003</v>
      </c>
    </row>
    <row r="139" spans="1:22" x14ac:dyDescent="0.25">
      <c r="A139" s="1"/>
      <c r="B139" s="1"/>
      <c r="C139" s="1"/>
      <c r="D139" s="1"/>
      <c r="E139" s="1"/>
      <c r="F139" s="1" t="s">
        <v>145</v>
      </c>
      <c r="G139" s="1"/>
      <c r="H139" s="5">
        <v>12</v>
      </c>
      <c r="I139" s="6"/>
      <c r="J139" s="7">
        <v>536</v>
      </c>
      <c r="K139" s="6"/>
      <c r="L139" s="8">
        <f>ROUND(IF(J3260=0, 0, J139/J3260),5)</f>
        <v>3.3E-4</v>
      </c>
      <c r="M139" s="6"/>
      <c r="N139" s="7">
        <v>44.67</v>
      </c>
      <c r="O139" s="6"/>
      <c r="P139" s="7">
        <v>268.56</v>
      </c>
      <c r="Q139" s="6"/>
      <c r="R139" s="7">
        <v>22.38</v>
      </c>
      <c r="S139" s="6"/>
      <c r="T139" s="7">
        <v>267.44</v>
      </c>
      <c r="U139" s="6"/>
      <c r="V139" s="8">
        <f>ROUND(IF(J139=0, IF(T139=0, 0, 1), T139/J139),5)</f>
        <v>0.49896000000000001</v>
      </c>
    </row>
    <row r="140" spans="1:22" ht="15.75" thickBot="1" x14ac:dyDescent="0.3">
      <c r="A140" s="1"/>
      <c r="B140" s="1"/>
      <c r="C140" s="1"/>
      <c r="D140" s="1"/>
      <c r="E140" s="1"/>
      <c r="F140" s="1" t="s">
        <v>146</v>
      </c>
      <c r="G140" s="1"/>
      <c r="H140" s="9">
        <v>86.5</v>
      </c>
      <c r="I140" s="6"/>
      <c r="J140" s="10">
        <v>3860.5</v>
      </c>
      <c r="K140" s="6"/>
      <c r="L140" s="11">
        <f>ROUND(IF(J3260=0, 0, J140/J3260),5)</f>
        <v>2.3999999999999998E-3</v>
      </c>
      <c r="M140" s="6"/>
      <c r="N140" s="10">
        <v>44.63</v>
      </c>
      <c r="O140" s="6"/>
      <c r="P140" s="10">
        <v>2655.55</v>
      </c>
      <c r="Q140" s="6"/>
      <c r="R140" s="10">
        <v>30.7</v>
      </c>
      <c r="S140" s="6"/>
      <c r="T140" s="10">
        <v>1204.95</v>
      </c>
      <c r="U140" s="6"/>
      <c r="V140" s="11">
        <f>ROUND(IF(J140=0, IF(T140=0, 0, 1), T140/J140),5)</f>
        <v>0.31212000000000001</v>
      </c>
    </row>
    <row r="141" spans="1:22" x14ac:dyDescent="0.25">
      <c r="A141" s="1"/>
      <c r="B141" s="1"/>
      <c r="C141" s="1"/>
      <c r="D141" s="1"/>
      <c r="E141" s="1" t="s">
        <v>147</v>
      </c>
      <c r="F141" s="1"/>
      <c r="G141" s="1"/>
      <c r="H141" s="5">
        <f>ROUND(SUM(H132:H140),5)</f>
        <v>302.83332999999999</v>
      </c>
      <c r="I141" s="6"/>
      <c r="J141" s="7">
        <f>ROUND(SUM(J132:J140),5)</f>
        <v>13850.42</v>
      </c>
      <c r="K141" s="6"/>
      <c r="L141" s="8">
        <f>ROUND(IF(J3260=0, 0, J141/J3260),5)</f>
        <v>8.6300000000000005E-3</v>
      </c>
      <c r="M141" s="6"/>
      <c r="N141" s="7">
        <v>45.74</v>
      </c>
      <c r="O141" s="6"/>
      <c r="P141" s="7">
        <f>ROUND(SUM(P132:P140),5)</f>
        <v>9101.56</v>
      </c>
      <c r="Q141" s="6"/>
      <c r="R141" s="7">
        <v>30.06</v>
      </c>
      <c r="S141" s="6"/>
      <c r="T141" s="7">
        <f>ROUND(SUM(T132:T140),5)</f>
        <v>4748.8599999999997</v>
      </c>
      <c r="U141" s="6"/>
      <c r="V141" s="8">
        <f>ROUND(IF(J141=0, IF(T141=0, 0, 1), T141/J141),5)</f>
        <v>0.34287000000000001</v>
      </c>
    </row>
    <row r="142" spans="1:22" x14ac:dyDescent="0.25">
      <c r="A142" s="1"/>
      <c r="B142" s="1"/>
      <c r="C142" s="1"/>
      <c r="D142" s="1"/>
      <c r="E142" s="1" t="s">
        <v>148</v>
      </c>
      <c r="F142" s="1"/>
      <c r="G142" s="1"/>
      <c r="H142" s="5"/>
      <c r="I142" s="6"/>
      <c r="J142" s="7"/>
      <c r="K142" s="6"/>
      <c r="L142" s="8"/>
      <c r="M142" s="6"/>
      <c r="N142" s="7"/>
      <c r="O142" s="6"/>
      <c r="P142" s="7"/>
      <c r="Q142" s="6"/>
      <c r="R142" s="7"/>
      <c r="S142" s="6"/>
      <c r="T142" s="7"/>
      <c r="U142" s="6"/>
      <c r="V142" s="8"/>
    </row>
    <row r="143" spans="1:22" x14ac:dyDescent="0.25">
      <c r="A143" s="1"/>
      <c r="B143" s="1"/>
      <c r="C143" s="1"/>
      <c r="D143" s="1"/>
      <c r="E143" s="1"/>
      <c r="F143" s="1" t="s">
        <v>149</v>
      </c>
      <c r="G143" s="1"/>
      <c r="H143" s="5">
        <v>2.5</v>
      </c>
      <c r="I143" s="6"/>
      <c r="J143" s="7">
        <v>140</v>
      </c>
      <c r="K143" s="6"/>
      <c r="L143" s="8">
        <f>ROUND(IF(J3260=0, 0, J143/J3260),5)</f>
        <v>9.0000000000000006E-5</v>
      </c>
      <c r="M143" s="6"/>
      <c r="N143" s="7">
        <v>56</v>
      </c>
      <c r="O143" s="6"/>
      <c r="P143" s="7">
        <v>84</v>
      </c>
      <c r="Q143" s="6"/>
      <c r="R143" s="7">
        <v>33.6</v>
      </c>
      <c r="S143" s="6"/>
      <c r="T143" s="7">
        <v>56</v>
      </c>
      <c r="U143" s="6"/>
      <c r="V143" s="8">
        <f>ROUND(IF(J143=0, IF(T143=0, 0, 1), T143/J143),5)</f>
        <v>0.4</v>
      </c>
    </row>
    <row r="144" spans="1:22" x14ac:dyDescent="0.25">
      <c r="A144" s="1"/>
      <c r="B144" s="1"/>
      <c r="C144" s="1"/>
      <c r="D144" s="1"/>
      <c r="E144" s="1"/>
      <c r="F144" s="1" t="s">
        <v>150</v>
      </c>
      <c r="G144" s="1"/>
      <c r="H144" s="5">
        <v>7</v>
      </c>
      <c r="I144" s="6"/>
      <c r="J144" s="7">
        <v>315</v>
      </c>
      <c r="K144" s="6"/>
      <c r="L144" s="8">
        <f>ROUND(IF(J3260=0, 0, J144/J3260),5)</f>
        <v>2.0000000000000001E-4</v>
      </c>
      <c r="M144" s="6"/>
      <c r="N144" s="7">
        <v>45</v>
      </c>
      <c r="O144" s="6"/>
      <c r="P144" s="7">
        <v>200.06</v>
      </c>
      <c r="Q144" s="6"/>
      <c r="R144" s="7">
        <v>28.58</v>
      </c>
      <c r="S144" s="6"/>
      <c r="T144" s="7">
        <v>114.94</v>
      </c>
      <c r="U144" s="6"/>
      <c r="V144" s="8">
        <f>ROUND(IF(J144=0, IF(T144=0, 0, 1), T144/J144),5)</f>
        <v>0.36488999999999999</v>
      </c>
    </row>
    <row r="145" spans="1:22" x14ac:dyDescent="0.25">
      <c r="A145" s="1"/>
      <c r="B145" s="1"/>
      <c r="C145" s="1"/>
      <c r="D145" s="1"/>
      <c r="E145" s="1"/>
      <c r="F145" s="1" t="s">
        <v>151</v>
      </c>
      <c r="G145" s="1"/>
      <c r="H145" s="5">
        <v>7.5</v>
      </c>
      <c r="I145" s="6"/>
      <c r="J145" s="7">
        <v>337.5</v>
      </c>
      <c r="K145" s="6"/>
      <c r="L145" s="8">
        <f>ROUND(IF(J3260=0, 0, J145/J3260),5)</f>
        <v>2.1000000000000001E-4</v>
      </c>
      <c r="M145" s="6"/>
      <c r="N145" s="7">
        <v>45</v>
      </c>
      <c r="O145" s="6"/>
      <c r="P145" s="7">
        <v>188.33</v>
      </c>
      <c r="Q145" s="6"/>
      <c r="R145" s="7">
        <v>25.11</v>
      </c>
      <c r="S145" s="6"/>
      <c r="T145" s="7">
        <v>149.16999999999999</v>
      </c>
      <c r="U145" s="6"/>
      <c r="V145" s="8">
        <f>ROUND(IF(J145=0, IF(T145=0, 0, 1), T145/J145),5)</f>
        <v>0.44198999999999999</v>
      </c>
    </row>
    <row r="146" spans="1:22" x14ac:dyDescent="0.25">
      <c r="A146" s="1"/>
      <c r="B146" s="1"/>
      <c r="C146" s="1"/>
      <c r="D146" s="1"/>
      <c r="E146" s="1"/>
      <c r="F146" s="1" t="s">
        <v>152</v>
      </c>
      <c r="G146" s="1"/>
      <c r="H146" s="5">
        <v>0</v>
      </c>
      <c r="I146" s="6"/>
      <c r="J146" s="7">
        <v>0</v>
      </c>
      <c r="K146" s="6"/>
      <c r="L146" s="8">
        <f>ROUND(IF(J3260=0, 0, J146/J3260),5)</f>
        <v>0</v>
      </c>
      <c r="M146" s="6"/>
      <c r="N146" s="7">
        <v>0</v>
      </c>
      <c r="O146" s="6"/>
      <c r="P146" s="7">
        <v>0</v>
      </c>
      <c r="Q146" s="6"/>
      <c r="R146" s="7">
        <v>0</v>
      </c>
      <c r="S146" s="6"/>
      <c r="T146" s="7">
        <v>0</v>
      </c>
      <c r="U146" s="6"/>
      <c r="V146" s="8">
        <f>ROUND(IF(J146=0, IF(T146=0, 0, 1), T146/J146),5)</f>
        <v>0</v>
      </c>
    </row>
    <row r="147" spans="1:22" ht="15.75" thickBot="1" x14ac:dyDescent="0.3">
      <c r="A147" s="1"/>
      <c r="B147" s="1"/>
      <c r="C147" s="1"/>
      <c r="D147" s="1"/>
      <c r="E147" s="1"/>
      <c r="F147" s="1" t="s">
        <v>153</v>
      </c>
      <c r="G147" s="1"/>
      <c r="H147" s="9">
        <v>6.5</v>
      </c>
      <c r="I147" s="6"/>
      <c r="J147" s="10">
        <v>292.5</v>
      </c>
      <c r="K147" s="6"/>
      <c r="L147" s="11">
        <f>ROUND(IF(J3260=0, 0, J147/J3260),5)</f>
        <v>1.8000000000000001E-4</v>
      </c>
      <c r="M147" s="6"/>
      <c r="N147" s="10">
        <v>45</v>
      </c>
      <c r="O147" s="6"/>
      <c r="P147" s="10">
        <v>199.55</v>
      </c>
      <c r="Q147" s="6"/>
      <c r="R147" s="10">
        <v>30.7</v>
      </c>
      <c r="S147" s="6"/>
      <c r="T147" s="10">
        <v>92.95</v>
      </c>
      <c r="U147" s="6"/>
      <c r="V147" s="11">
        <f>ROUND(IF(J147=0, IF(T147=0, 0, 1), T147/J147),5)</f>
        <v>0.31778000000000001</v>
      </c>
    </row>
    <row r="148" spans="1:22" x14ac:dyDescent="0.25">
      <c r="A148" s="1"/>
      <c r="B148" s="1"/>
      <c r="C148" s="1"/>
      <c r="D148" s="1"/>
      <c r="E148" s="1" t="s">
        <v>154</v>
      </c>
      <c r="F148" s="1"/>
      <c r="G148" s="1"/>
      <c r="H148" s="5">
        <f>ROUND(SUM(H142:H147),5)</f>
        <v>23.5</v>
      </c>
      <c r="I148" s="6"/>
      <c r="J148" s="7">
        <f>ROUND(SUM(J142:J147),5)</f>
        <v>1085</v>
      </c>
      <c r="K148" s="6"/>
      <c r="L148" s="8">
        <f>ROUND(IF(J3260=0, 0, J148/J3260),5)</f>
        <v>6.8000000000000005E-4</v>
      </c>
      <c r="M148" s="6"/>
      <c r="N148" s="7">
        <v>46.17</v>
      </c>
      <c r="O148" s="6"/>
      <c r="P148" s="7">
        <f>ROUND(SUM(P142:P147),5)</f>
        <v>671.94</v>
      </c>
      <c r="Q148" s="6"/>
      <c r="R148" s="7">
        <v>28.59</v>
      </c>
      <c r="S148" s="6"/>
      <c r="T148" s="7">
        <f>ROUND(SUM(T142:T147),5)</f>
        <v>413.06</v>
      </c>
      <c r="U148" s="6"/>
      <c r="V148" s="8">
        <f>ROUND(IF(J148=0, IF(T148=0, 0, 1), T148/J148),5)</f>
        <v>0.38069999999999998</v>
      </c>
    </row>
    <row r="149" spans="1:22" x14ac:dyDescent="0.25">
      <c r="A149" s="1"/>
      <c r="B149" s="1"/>
      <c r="C149" s="1"/>
      <c r="D149" s="1"/>
      <c r="E149" s="1" t="s">
        <v>155</v>
      </c>
      <c r="F149" s="1"/>
      <c r="G149" s="1"/>
      <c r="H149" s="5"/>
      <c r="I149" s="6"/>
      <c r="J149" s="7"/>
      <c r="K149" s="6"/>
      <c r="L149" s="8"/>
      <c r="M149" s="6"/>
      <c r="N149" s="7"/>
      <c r="O149" s="6"/>
      <c r="P149" s="7"/>
      <c r="Q149" s="6"/>
      <c r="R149" s="7"/>
      <c r="S149" s="6"/>
      <c r="T149" s="7"/>
      <c r="U149" s="6"/>
      <c r="V149" s="8"/>
    </row>
    <row r="150" spans="1:22" x14ac:dyDescent="0.25">
      <c r="A150" s="1"/>
      <c r="B150" s="1"/>
      <c r="C150" s="1"/>
      <c r="D150" s="1"/>
      <c r="E150" s="1"/>
      <c r="F150" s="1" t="s">
        <v>156</v>
      </c>
      <c r="G150" s="1"/>
      <c r="H150" s="5">
        <v>4</v>
      </c>
      <c r="I150" s="6"/>
      <c r="J150" s="7">
        <v>224</v>
      </c>
      <c r="K150" s="6"/>
      <c r="L150" s="8">
        <f>ROUND(IF(J3260=0, 0, J150/J3260),5)</f>
        <v>1.3999999999999999E-4</v>
      </c>
      <c r="M150" s="6"/>
      <c r="N150" s="7">
        <v>56</v>
      </c>
      <c r="O150" s="6"/>
      <c r="P150" s="7">
        <v>130.6</v>
      </c>
      <c r="Q150" s="6"/>
      <c r="R150" s="7">
        <v>32.65</v>
      </c>
      <c r="S150" s="6"/>
      <c r="T150" s="7">
        <v>93.4</v>
      </c>
      <c r="U150" s="6"/>
      <c r="V150" s="8">
        <f>ROUND(IF(J150=0, IF(T150=0, 0, 1), T150/J150),5)</f>
        <v>0.41696</v>
      </c>
    </row>
    <row r="151" spans="1:22" x14ac:dyDescent="0.25">
      <c r="A151" s="1"/>
      <c r="B151" s="1"/>
      <c r="C151" s="1"/>
      <c r="D151" s="1"/>
      <c r="E151" s="1"/>
      <c r="F151" s="1" t="s">
        <v>157</v>
      </c>
      <c r="G151" s="1"/>
      <c r="H151" s="5">
        <v>1</v>
      </c>
      <c r="I151" s="6"/>
      <c r="J151" s="7">
        <v>70.08</v>
      </c>
      <c r="K151" s="6"/>
      <c r="L151" s="8">
        <f>ROUND(IF(J3260=0, 0, J151/J3260),5)</f>
        <v>4.0000000000000003E-5</v>
      </c>
      <c r="M151" s="6"/>
      <c r="N151" s="7">
        <v>70.08</v>
      </c>
      <c r="O151" s="6"/>
      <c r="P151" s="7">
        <v>39.6</v>
      </c>
      <c r="Q151" s="6"/>
      <c r="R151" s="7">
        <v>39.6</v>
      </c>
      <c r="S151" s="6"/>
      <c r="T151" s="7">
        <v>30.48</v>
      </c>
      <c r="U151" s="6"/>
      <c r="V151" s="8">
        <f>ROUND(IF(J151=0, IF(T151=0, 0, 1), T151/J151),5)</f>
        <v>0.43492999999999998</v>
      </c>
    </row>
    <row r="152" spans="1:22" x14ac:dyDescent="0.25">
      <c r="A152" s="1"/>
      <c r="B152" s="1"/>
      <c r="C152" s="1"/>
      <c r="D152" s="1"/>
      <c r="E152" s="1"/>
      <c r="F152" s="1" t="s">
        <v>158</v>
      </c>
      <c r="G152" s="1"/>
      <c r="H152" s="5">
        <v>1</v>
      </c>
      <c r="I152" s="6"/>
      <c r="J152" s="7">
        <v>45</v>
      </c>
      <c r="K152" s="6"/>
      <c r="L152" s="8">
        <f>ROUND(IF(J3260=0, 0, J152/J3260),5)</f>
        <v>3.0000000000000001E-5</v>
      </c>
      <c r="M152" s="6"/>
      <c r="N152" s="7">
        <v>45</v>
      </c>
      <c r="O152" s="6"/>
      <c r="P152" s="7">
        <v>27.96</v>
      </c>
      <c r="Q152" s="6"/>
      <c r="R152" s="7">
        <v>27.96</v>
      </c>
      <c r="S152" s="6"/>
      <c r="T152" s="7">
        <v>17.04</v>
      </c>
      <c r="U152" s="6"/>
      <c r="V152" s="8">
        <f>ROUND(IF(J152=0, IF(T152=0, 0, 1), T152/J152),5)</f>
        <v>0.37867000000000001</v>
      </c>
    </row>
    <row r="153" spans="1:22" x14ac:dyDescent="0.25">
      <c r="A153" s="1"/>
      <c r="B153" s="1"/>
      <c r="C153" s="1"/>
      <c r="D153" s="1"/>
      <c r="E153" s="1"/>
      <c r="F153" s="1" t="s">
        <v>159</v>
      </c>
      <c r="G153" s="1"/>
      <c r="H153" s="5">
        <v>0.5</v>
      </c>
      <c r="I153" s="6"/>
      <c r="J153" s="7">
        <v>22.5</v>
      </c>
      <c r="K153" s="6"/>
      <c r="L153" s="8">
        <f>ROUND(IF(J3260=0, 0, J153/J3260),5)</f>
        <v>1.0000000000000001E-5</v>
      </c>
      <c r="M153" s="6"/>
      <c r="N153" s="7">
        <v>45</v>
      </c>
      <c r="O153" s="6"/>
      <c r="P153" s="7">
        <v>12.44</v>
      </c>
      <c r="Q153" s="6"/>
      <c r="R153" s="7">
        <v>24.88</v>
      </c>
      <c r="S153" s="6"/>
      <c r="T153" s="7">
        <v>10.06</v>
      </c>
      <c r="U153" s="6"/>
      <c r="V153" s="8">
        <f>ROUND(IF(J153=0, IF(T153=0, 0, 1), T153/J153),5)</f>
        <v>0.44711000000000001</v>
      </c>
    </row>
    <row r="154" spans="1:22" x14ac:dyDescent="0.25">
      <c r="A154" s="1"/>
      <c r="B154" s="1"/>
      <c r="C154" s="1"/>
      <c r="D154" s="1"/>
      <c r="E154" s="1"/>
      <c r="F154" s="1" t="s">
        <v>160</v>
      </c>
      <c r="G154" s="1"/>
      <c r="H154" s="5">
        <v>2.5</v>
      </c>
      <c r="I154" s="6"/>
      <c r="J154" s="7">
        <v>112.5</v>
      </c>
      <c r="K154" s="6"/>
      <c r="L154" s="8">
        <f>ROUND(IF(J3260=0, 0, J154/J3260),5)</f>
        <v>6.9999999999999994E-5</v>
      </c>
      <c r="M154" s="6"/>
      <c r="N154" s="7">
        <v>45</v>
      </c>
      <c r="O154" s="6"/>
      <c r="P154" s="7">
        <v>55.5</v>
      </c>
      <c r="Q154" s="6"/>
      <c r="R154" s="7">
        <v>22.2</v>
      </c>
      <c r="S154" s="6"/>
      <c r="T154" s="7">
        <v>57</v>
      </c>
      <c r="U154" s="6"/>
      <c r="V154" s="8">
        <f>ROUND(IF(J154=0, IF(T154=0, 0, 1), T154/J154),5)</f>
        <v>0.50666999999999995</v>
      </c>
    </row>
    <row r="155" spans="1:22" ht="15.75" thickBot="1" x14ac:dyDescent="0.3">
      <c r="A155" s="1"/>
      <c r="B155" s="1"/>
      <c r="C155" s="1"/>
      <c r="D155" s="1"/>
      <c r="E155" s="1"/>
      <c r="F155" s="1" t="s">
        <v>161</v>
      </c>
      <c r="G155" s="1"/>
      <c r="H155" s="9">
        <v>1.1666700000000001</v>
      </c>
      <c r="I155" s="6"/>
      <c r="J155" s="10">
        <v>50.78</v>
      </c>
      <c r="K155" s="6"/>
      <c r="L155" s="11">
        <f>ROUND(IF(J3260=0, 0, J155/J3260),5)</f>
        <v>3.0000000000000001E-5</v>
      </c>
      <c r="M155" s="6"/>
      <c r="N155" s="10">
        <v>43.53</v>
      </c>
      <c r="O155" s="6"/>
      <c r="P155" s="10">
        <v>34.79</v>
      </c>
      <c r="Q155" s="6"/>
      <c r="R155" s="10">
        <v>29.82</v>
      </c>
      <c r="S155" s="6"/>
      <c r="T155" s="10">
        <v>15.99</v>
      </c>
      <c r="U155" s="6"/>
      <c r="V155" s="11">
        <f>ROUND(IF(J155=0, IF(T155=0, 0, 1), T155/J155),5)</f>
        <v>0.31489</v>
      </c>
    </row>
    <row r="156" spans="1:22" x14ac:dyDescent="0.25">
      <c r="A156" s="1"/>
      <c r="B156" s="1"/>
      <c r="C156" s="1"/>
      <c r="D156" s="1"/>
      <c r="E156" s="1" t="s">
        <v>162</v>
      </c>
      <c r="F156" s="1"/>
      <c r="G156" s="1"/>
      <c r="H156" s="5">
        <f>ROUND(SUM(H149:H155),5)</f>
        <v>10.16667</v>
      </c>
      <c r="I156" s="6"/>
      <c r="J156" s="7">
        <f>ROUND(SUM(J149:J155),5)</f>
        <v>524.86</v>
      </c>
      <c r="K156" s="6"/>
      <c r="L156" s="8">
        <f>ROUND(IF(J3260=0, 0, J156/J3260),5)</f>
        <v>3.3E-4</v>
      </c>
      <c r="M156" s="6"/>
      <c r="N156" s="7">
        <v>51.61</v>
      </c>
      <c r="O156" s="6"/>
      <c r="P156" s="7">
        <f>ROUND(SUM(P149:P155),5)</f>
        <v>300.89</v>
      </c>
      <c r="Q156" s="6"/>
      <c r="R156" s="7">
        <v>29.59</v>
      </c>
      <c r="S156" s="6"/>
      <c r="T156" s="7">
        <f>ROUND(SUM(T149:T155),5)</f>
        <v>223.97</v>
      </c>
      <c r="U156" s="6"/>
      <c r="V156" s="8">
        <f>ROUND(IF(J156=0, IF(T156=0, 0, 1), T156/J156),5)</f>
        <v>0.42671999999999999</v>
      </c>
    </row>
    <row r="157" spans="1:22" x14ac:dyDescent="0.25">
      <c r="A157" s="1"/>
      <c r="B157" s="1"/>
      <c r="C157" s="1"/>
      <c r="D157" s="1"/>
      <c r="E157" s="1" t="s">
        <v>163</v>
      </c>
      <c r="F157" s="1"/>
      <c r="G157" s="1"/>
      <c r="H157" s="5"/>
      <c r="I157" s="6"/>
      <c r="J157" s="7"/>
      <c r="K157" s="6"/>
      <c r="L157" s="8"/>
      <c r="M157" s="6"/>
      <c r="N157" s="7"/>
      <c r="O157" s="6"/>
      <c r="P157" s="7"/>
      <c r="Q157" s="6"/>
      <c r="R157" s="7"/>
      <c r="S157" s="6"/>
      <c r="T157" s="7"/>
      <c r="U157" s="6"/>
      <c r="V157" s="8"/>
    </row>
    <row r="158" spans="1:22" x14ac:dyDescent="0.25">
      <c r="A158" s="1"/>
      <c r="B158" s="1"/>
      <c r="C158" s="1"/>
      <c r="D158" s="1"/>
      <c r="E158" s="1"/>
      <c r="F158" s="1" t="s">
        <v>164</v>
      </c>
      <c r="G158" s="1"/>
      <c r="H158" s="5">
        <v>4</v>
      </c>
      <c r="I158" s="6"/>
      <c r="J158" s="7">
        <v>224.04</v>
      </c>
      <c r="K158" s="6"/>
      <c r="L158" s="8">
        <f>ROUND(IF(J3260=0, 0, J158/J3260),5)</f>
        <v>1.3999999999999999E-4</v>
      </c>
      <c r="M158" s="6"/>
      <c r="N158" s="7">
        <v>56.01</v>
      </c>
      <c r="O158" s="6"/>
      <c r="P158" s="7">
        <v>153.19999999999999</v>
      </c>
      <c r="Q158" s="6"/>
      <c r="R158" s="7">
        <v>38.299999999999997</v>
      </c>
      <c r="S158" s="6"/>
      <c r="T158" s="7">
        <v>70.84</v>
      </c>
      <c r="U158" s="6"/>
      <c r="V158" s="8">
        <f>ROUND(IF(J158=0, IF(T158=0, 0, 1), T158/J158),5)</f>
        <v>0.31619000000000003</v>
      </c>
    </row>
    <row r="159" spans="1:22" x14ac:dyDescent="0.25">
      <c r="A159" s="1"/>
      <c r="B159" s="1"/>
      <c r="C159" s="1"/>
      <c r="D159" s="1"/>
      <c r="E159" s="1"/>
      <c r="F159" s="1" t="s">
        <v>165</v>
      </c>
      <c r="G159" s="1"/>
      <c r="H159" s="5">
        <v>0.5</v>
      </c>
      <c r="I159" s="6"/>
      <c r="J159" s="7">
        <v>30</v>
      </c>
      <c r="K159" s="6"/>
      <c r="L159" s="8">
        <f>ROUND(IF(J3260=0, 0, J159/J3260),5)</f>
        <v>2.0000000000000002E-5</v>
      </c>
      <c r="M159" s="6"/>
      <c r="N159" s="7">
        <v>60</v>
      </c>
      <c r="O159" s="6"/>
      <c r="P159" s="7">
        <v>16.38</v>
      </c>
      <c r="Q159" s="6"/>
      <c r="R159" s="7">
        <v>32.76</v>
      </c>
      <c r="S159" s="6"/>
      <c r="T159" s="7">
        <v>13.62</v>
      </c>
      <c r="U159" s="6"/>
      <c r="V159" s="8">
        <f>ROUND(IF(J159=0, IF(T159=0, 0, 1), T159/J159),5)</f>
        <v>0.45400000000000001</v>
      </c>
    </row>
    <row r="160" spans="1:22" x14ac:dyDescent="0.25">
      <c r="A160" s="1"/>
      <c r="B160" s="1"/>
      <c r="C160" s="1"/>
      <c r="D160" s="1"/>
      <c r="E160" s="1"/>
      <c r="F160" s="1" t="s">
        <v>166</v>
      </c>
      <c r="G160" s="1"/>
      <c r="H160" s="5">
        <v>1</v>
      </c>
      <c r="I160" s="6"/>
      <c r="J160" s="7">
        <v>70.08</v>
      </c>
      <c r="K160" s="6"/>
      <c r="L160" s="8">
        <f>ROUND(IF(J3260=0, 0, J160/J3260),5)</f>
        <v>4.0000000000000003E-5</v>
      </c>
      <c r="M160" s="6"/>
      <c r="N160" s="7">
        <v>70.08</v>
      </c>
      <c r="O160" s="6"/>
      <c r="P160" s="7">
        <v>39.6</v>
      </c>
      <c r="Q160" s="6"/>
      <c r="R160" s="7">
        <v>39.6</v>
      </c>
      <c r="S160" s="6"/>
      <c r="T160" s="7">
        <v>30.48</v>
      </c>
      <c r="U160" s="6"/>
      <c r="V160" s="8">
        <f>ROUND(IF(J160=0, IF(T160=0, 0, 1), T160/J160),5)</f>
        <v>0.43492999999999998</v>
      </c>
    </row>
    <row r="161" spans="1:22" x14ac:dyDescent="0.25">
      <c r="A161" s="1"/>
      <c r="B161" s="1"/>
      <c r="C161" s="1"/>
      <c r="D161" s="1"/>
      <c r="E161" s="1"/>
      <c r="F161" s="1" t="s">
        <v>167</v>
      </c>
      <c r="G161" s="1"/>
      <c r="H161" s="5">
        <v>0.5</v>
      </c>
      <c r="I161" s="6"/>
      <c r="J161" s="7">
        <v>22.5</v>
      </c>
      <c r="K161" s="6"/>
      <c r="L161" s="8">
        <f>ROUND(IF(J3260=0, 0, J161/J3260),5)</f>
        <v>1.0000000000000001E-5</v>
      </c>
      <c r="M161" s="6"/>
      <c r="N161" s="7">
        <v>45</v>
      </c>
      <c r="O161" s="6"/>
      <c r="P161" s="7">
        <v>14.29</v>
      </c>
      <c r="Q161" s="6"/>
      <c r="R161" s="7">
        <v>28.58</v>
      </c>
      <c r="S161" s="6"/>
      <c r="T161" s="7">
        <v>8.2100000000000009</v>
      </c>
      <c r="U161" s="6"/>
      <c r="V161" s="8">
        <f>ROUND(IF(J161=0, IF(T161=0, 0, 1), T161/J161),5)</f>
        <v>0.36488999999999999</v>
      </c>
    </row>
    <row r="162" spans="1:22" x14ac:dyDescent="0.25">
      <c r="A162" s="1"/>
      <c r="B162" s="1"/>
      <c r="C162" s="1"/>
      <c r="D162" s="1"/>
      <c r="E162" s="1"/>
      <c r="F162" s="1" t="s">
        <v>168</v>
      </c>
      <c r="G162" s="1"/>
      <c r="H162" s="5">
        <v>2.9166699999999999</v>
      </c>
      <c r="I162" s="6"/>
      <c r="J162" s="7">
        <v>131.33000000000001</v>
      </c>
      <c r="K162" s="6"/>
      <c r="L162" s="8">
        <f>ROUND(IF(J3260=0, 0, J162/J3260),5)</f>
        <v>8.0000000000000007E-5</v>
      </c>
      <c r="M162" s="6"/>
      <c r="N162" s="7">
        <v>45.03</v>
      </c>
      <c r="O162" s="6"/>
      <c r="P162" s="7">
        <v>73.83</v>
      </c>
      <c r="Q162" s="6"/>
      <c r="R162" s="7">
        <v>25.31</v>
      </c>
      <c r="S162" s="6"/>
      <c r="T162" s="7">
        <v>57.5</v>
      </c>
      <c r="U162" s="6"/>
      <c r="V162" s="8">
        <f>ROUND(IF(J162=0, IF(T162=0, 0, 1), T162/J162),5)</f>
        <v>0.43783</v>
      </c>
    </row>
    <row r="163" spans="1:22" x14ac:dyDescent="0.25">
      <c r="A163" s="1"/>
      <c r="B163" s="1"/>
      <c r="C163" s="1"/>
      <c r="D163" s="1"/>
      <c r="E163" s="1"/>
      <c r="F163" s="1" t="s">
        <v>169</v>
      </c>
      <c r="G163" s="1"/>
      <c r="H163" s="5">
        <v>0.5</v>
      </c>
      <c r="I163" s="6"/>
      <c r="J163" s="7">
        <v>22.5</v>
      </c>
      <c r="K163" s="6"/>
      <c r="L163" s="8">
        <f>ROUND(IF(J3260=0, 0, J163/J3260),5)</f>
        <v>1.0000000000000001E-5</v>
      </c>
      <c r="M163" s="6"/>
      <c r="N163" s="7">
        <v>45</v>
      </c>
      <c r="O163" s="6"/>
      <c r="P163" s="7">
        <v>11.78</v>
      </c>
      <c r="Q163" s="6"/>
      <c r="R163" s="7">
        <v>23.56</v>
      </c>
      <c r="S163" s="6"/>
      <c r="T163" s="7">
        <v>10.72</v>
      </c>
      <c r="U163" s="6"/>
      <c r="V163" s="8">
        <f>ROUND(IF(J163=0, IF(T163=0, 0, 1), T163/J163),5)</f>
        <v>0.47643999999999997</v>
      </c>
    </row>
    <row r="164" spans="1:22" ht="15.75" thickBot="1" x14ac:dyDescent="0.3">
      <c r="A164" s="1"/>
      <c r="B164" s="1"/>
      <c r="C164" s="1"/>
      <c r="D164" s="1"/>
      <c r="E164" s="1"/>
      <c r="F164" s="1" t="s">
        <v>170</v>
      </c>
      <c r="G164" s="1"/>
      <c r="H164" s="9">
        <v>0.5</v>
      </c>
      <c r="I164" s="6"/>
      <c r="J164" s="10">
        <v>22.5</v>
      </c>
      <c r="K164" s="6"/>
      <c r="L164" s="11">
        <f>ROUND(IF(J3260=0, 0, J164/J3260),5)</f>
        <v>1.0000000000000001E-5</v>
      </c>
      <c r="M164" s="6"/>
      <c r="N164" s="10">
        <v>45</v>
      </c>
      <c r="O164" s="6"/>
      <c r="P164" s="10">
        <v>15.32</v>
      </c>
      <c r="Q164" s="6"/>
      <c r="R164" s="10">
        <v>30.64</v>
      </c>
      <c r="S164" s="6"/>
      <c r="T164" s="10">
        <v>7.18</v>
      </c>
      <c r="U164" s="6"/>
      <c r="V164" s="11">
        <f>ROUND(IF(J164=0, IF(T164=0, 0, 1), T164/J164),5)</f>
        <v>0.31911</v>
      </c>
    </row>
    <row r="165" spans="1:22" x14ac:dyDescent="0.25">
      <c r="A165" s="1"/>
      <c r="B165" s="1"/>
      <c r="C165" s="1"/>
      <c r="D165" s="1"/>
      <c r="E165" s="1" t="s">
        <v>171</v>
      </c>
      <c r="F165" s="1"/>
      <c r="G165" s="1"/>
      <c r="H165" s="5">
        <f>ROUND(SUM(H157:H164),5)</f>
        <v>9.9166699999999999</v>
      </c>
      <c r="I165" s="6"/>
      <c r="J165" s="7">
        <f>ROUND(SUM(J157:J164),5)</f>
        <v>522.95000000000005</v>
      </c>
      <c r="K165" s="6"/>
      <c r="L165" s="8">
        <f>ROUND(IF(J3260=0, 0, J165/J3260),5)</f>
        <v>3.3E-4</v>
      </c>
      <c r="M165" s="6"/>
      <c r="N165" s="7">
        <v>52.72</v>
      </c>
      <c r="O165" s="6"/>
      <c r="P165" s="7">
        <f>ROUND(SUM(P157:P164),5)</f>
        <v>324.39999999999998</v>
      </c>
      <c r="Q165" s="6"/>
      <c r="R165" s="7">
        <v>32.700000000000003</v>
      </c>
      <c r="S165" s="6"/>
      <c r="T165" s="7">
        <f>ROUND(SUM(T157:T164),5)</f>
        <v>198.55</v>
      </c>
      <c r="U165" s="6"/>
      <c r="V165" s="8">
        <f>ROUND(IF(J165=0, IF(T165=0, 0, 1), T165/J165),5)</f>
        <v>0.37967000000000001</v>
      </c>
    </row>
    <row r="166" spans="1:22" x14ac:dyDescent="0.25">
      <c r="A166" s="1"/>
      <c r="B166" s="1"/>
      <c r="C166" s="1"/>
      <c r="D166" s="1"/>
      <c r="E166" s="1" t="s">
        <v>172</v>
      </c>
      <c r="F166" s="1"/>
      <c r="G166" s="1"/>
      <c r="H166" s="5"/>
      <c r="I166" s="6"/>
      <c r="J166" s="7"/>
      <c r="K166" s="6"/>
      <c r="L166" s="8"/>
      <c r="M166" s="6"/>
      <c r="N166" s="7"/>
      <c r="O166" s="6"/>
      <c r="P166" s="7"/>
      <c r="Q166" s="6"/>
      <c r="R166" s="7"/>
      <c r="S166" s="6"/>
      <c r="T166" s="7"/>
      <c r="U166" s="6"/>
      <c r="V166" s="8"/>
    </row>
    <row r="167" spans="1:22" x14ac:dyDescent="0.25">
      <c r="A167" s="1"/>
      <c r="B167" s="1"/>
      <c r="C167" s="1"/>
      <c r="D167" s="1"/>
      <c r="E167" s="1"/>
      <c r="F167" s="1" t="s">
        <v>173</v>
      </c>
      <c r="G167" s="1"/>
      <c r="H167" s="5">
        <v>20.5</v>
      </c>
      <c r="I167" s="6"/>
      <c r="J167" s="7">
        <v>1136.04</v>
      </c>
      <c r="K167" s="6"/>
      <c r="L167" s="8">
        <f>ROUND(IF(J3260=0, 0, J167/J3260),5)</f>
        <v>7.1000000000000002E-4</v>
      </c>
      <c r="M167" s="6"/>
      <c r="N167" s="7">
        <v>55.42</v>
      </c>
      <c r="O167" s="6"/>
      <c r="P167" s="7">
        <v>574.22</v>
      </c>
      <c r="Q167" s="6"/>
      <c r="R167" s="7">
        <v>28.01</v>
      </c>
      <c r="S167" s="6"/>
      <c r="T167" s="7">
        <v>561.82000000000005</v>
      </c>
      <c r="U167" s="6"/>
      <c r="V167" s="8">
        <f>ROUND(IF(J167=0, IF(T167=0, 0, 1), T167/J167),5)</f>
        <v>0.49453999999999998</v>
      </c>
    </row>
    <row r="168" spans="1:22" x14ac:dyDescent="0.25">
      <c r="A168" s="1"/>
      <c r="B168" s="1"/>
      <c r="C168" s="1"/>
      <c r="D168" s="1"/>
      <c r="E168" s="1"/>
      <c r="F168" s="1" t="s">
        <v>174</v>
      </c>
      <c r="G168" s="1"/>
      <c r="H168" s="5">
        <v>9</v>
      </c>
      <c r="I168" s="6"/>
      <c r="J168" s="7">
        <v>540</v>
      </c>
      <c r="K168" s="6"/>
      <c r="L168" s="8">
        <f>ROUND(IF(J3260=0, 0, J168/J3260),5)</f>
        <v>3.4000000000000002E-4</v>
      </c>
      <c r="M168" s="6"/>
      <c r="N168" s="7">
        <v>60</v>
      </c>
      <c r="O168" s="6"/>
      <c r="P168" s="7">
        <v>282.31</v>
      </c>
      <c r="Q168" s="6"/>
      <c r="R168" s="7">
        <v>31.37</v>
      </c>
      <c r="S168" s="6"/>
      <c r="T168" s="7">
        <v>257.69</v>
      </c>
      <c r="U168" s="6"/>
      <c r="V168" s="8">
        <f>ROUND(IF(J168=0, IF(T168=0, 0, 1), T168/J168),5)</f>
        <v>0.47720000000000001</v>
      </c>
    </row>
    <row r="169" spans="1:22" x14ac:dyDescent="0.25">
      <c r="A169" s="1"/>
      <c r="B169" s="1"/>
      <c r="C169" s="1"/>
      <c r="D169" s="1"/>
      <c r="E169" s="1"/>
      <c r="F169" s="1" t="s">
        <v>175</v>
      </c>
      <c r="G169" s="1"/>
      <c r="H169" s="5">
        <v>1</v>
      </c>
      <c r="I169" s="6"/>
      <c r="J169" s="7">
        <v>70</v>
      </c>
      <c r="K169" s="6"/>
      <c r="L169" s="8">
        <f>ROUND(IF(J3260=0, 0, J169/J3260),5)</f>
        <v>4.0000000000000003E-5</v>
      </c>
      <c r="M169" s="6"/>
      <c r="N169" s="7">
        <v>70</v>
      </c>
      <c r="O169" s="6"/>
      <c r="P169" s="7">
        <v>39.6</v>
      </c>
      <c r="Q169" s="6"/>
      <c r="R169" s="7">
        <v>39.6</v>
      </c>
      <c r="S169" s="6"/>
      <c r="T169" s="7">
        <v>30.4</v>
      </c>
      <c r="U169" s="6"/>
      <c r="V169" s="8">
        <f>ROUND(IF(J169=0, IF(T169=0, 0, 1), T169/J169),5)</f>
        <v>0.43429000000000001</v>
      </c>
    </row>
    <row r="170" spans="1:22" x14ac:dyDescent="0.25">
      <c r="A170" s="1"/>
      <c r="B170" s="1"/>
      <c r="C170" s="1"/>
      <c r="D170" s="1"/>
      <c r="E170" s="1"/>
      <c r="F170" s="1" t="s">
        <v>176</v>
      </c>
      <c r="G170" s="1"/>
      <c r="H170" s="5">
        <v>2.4166699999999999</v>
      </c>
      <c r="I170" s="6"/>
      <c r="J170" s="7">
        <v>108.75</v>
      </c>
      <c r="K170" s="6"/>
      <c r="L170" s="8">
        <f>ROUND(IF(J3260=0, 0, J170/J3260),5)</f>
        <v>6.9999999999999994E-5</v>
      </c>
      <c r="M170" s="6"/>
      <c r="N170" s="7">
        <v>45</v>
      </c>
      <c r="O170" s="6"/>
      <c r="P170" s="7">
        <v>57.95</v>
      </c>
      <c r="Q170" s="6"/>
      <c r="R170" s="7">
        <v>23.98</v>
      </c>
      <c r="S170" s="6"/>
      <c r="T170" s="7">
        <v>50.8</v>
      </c>
      <c r="U170" s="6"/>
      <c r="V170" s="8">
        <f>ROUND(IF(J170=0, IF(T170=0, 0, 1), T170/J170),5)</f>
        <v>0.46712999999999999</v>
      </c>
    </row>
    <row r="171" spans="1:22" x14ac:dyDescent="0.25">
      <c r="A171" s="1"/>
      <c r="B171" s="1"/>
      <c r="C171" s="1"/>
      <c r="D171" s="1"/>
      <c r="E171" s="1"/>
      <c r="F171" s="1" t="s">
        <v>177</v>
      </c>
      <c r="G171" s="1"/>
      <c r="H171" s="5">
        <v>0</v>
      </c>
      <c r="I171" s="6"/>
      <c r="J171" s="7">
        <v>0</v>
      </c>
      <c r="K171" s="6"/>
      <c r="L171" s="8">
        <f>ROUND(IF(J3260=0, 0, J171/J3260),5)</f>
        <v>0</v>
      </c>
      <c r="M171" s="6"/>
      <c r="N171" s="7">
        <v>0</v>
      </c>
      <c r="O171" s="6"/>
      <c r="P171" s="7">
        <v>0</v>
      </c>
      <c r="Q171" s="6"/>
      <c r="R171" s="7">
        <v>0</v>
      </c>
      <c r="S171" s="6"/>
      <c r="T171" s="7">
        <v>0</v>
      </c>
      <c r="U171" s="6"/>
      <c r="V171" s="8">
        <f>ROUND(IF(J171=0, IF(T171=0, 0, 1), T171/J171),5)</f>
        <v>0</v>
      </c>
    </row>
    <row r="172" spans="1:22" x14ac:dyDescent="0.25">
      <c r="A172" s="1"/>
      <c r="B172" s="1"/>
      <c r="C172" s="1"/>
      <c r="D172" s="1"/>
      <c r="E172" s="1"/>
      <c r="F172" s="1" t="s">
        <v>178</v>
      </c>
      <c r="G172" s="1"/>
      <c r="H172" s="5">
        <v>1</v>
      </c>
      <c r="I172" s="6"/>
      <c r="J172" s="7">
        <v>45</v>
      </c>
      <c r="K172" s="6"/>
      <c r="L172" s="8">
        <f>ROUND(IF(J3260=0, 0, J172/J3260),5)</f>
        <v>3.0000000000000001E-5</v>
      </c>
      <c r="M172" s="6"/>
      <c r="N172" s="7">
        <v>45</v>
      </c>
      <c r="O172" s="6"/>
      <c r="P172" s="7">
        <v>18.96</v>
      </c>
      <c r="Q172" s="6"/>
      <c r="R172" s="7">
        <v>18.96</v>
      </c>
      <c r="S172" s="6"/>
      <c r="T172" s="7">
        <v>26.04</v>
      </c>
      <c r="U172" s="6"/>
      <c r="V172" s="8">
        <f>ROUND(IF(J172=0, IF(T172=0, 0, 1), T172/J172),5)</f>
        <v>0.57867000000000002</v>
      </c>
    </row>
    <row r="173" spans="1:22" ht="15.75" thickBot="1" x14ac:dyDescent="0.3">
      <c r="A173" s="1"/>
      <c r="B173" s="1"/>
      <c r="C173" s="1"/>
      <c r="D173" s="1"/>
      <c r="E173" s="1"/>
      <c r="F173" s="1" t="s">
        <v>179</v>
      </c>
      <c r="G173" s="1"/>
      <c r="H173" s="9">
        <v>1.5</v>
      </c>
      <c r="I173" s="6"/>
      <c r="J173" s="10">
        <v>67.5</v>
      </c>
      <c r="K173" s="6"/>
      <c r="L173" s="11">
        <f>ROUND(IF(J3260=0, 0, J173/J3260),5)</f>
        <v>4.0000000000000003E-5</v>
      </c>
      <c r="M173" s="6"/>
      <c r="N173" s="10">
        <v>45</v>
      </c>
      <c r="O173" s="6"/>
      <c r="P173" s="10">
        <v>39.270000000000003</v>
      </c>
      <c r="Q173" s="6"/>
      <c r="R173" s="10">
        <v>26.18</v>
      </c>
      <c r="S173" s="6"/>
      <c r="T173" s="10">
        <v>28.23</v>
      </c>
      <c r="U173" s="6"/>
      <c r="V173" s="11">
        <f>ROUND(IF(J173=0, IF(T173=0, 0, 1), T173/J173),5)</f>
        <v>0.41821999999999998</v>
      </c>
    </row>
    <row r="174" spans="1:22" x14ac:dyDescent="0.25">
      <c r="A174" s="1"/>
      <c r="B174" s="1"/>
      <c r="C174" s="1"/>
      <c r="D174" s="1"/>
      <c r="E174" s="1" t="s">
        <v>180</v>
      </c>
      <c r="F174" s="1"/>
      <c r="G174" s="1"/>
      <c r="H174" s="5">
        <f>ROUND(SUM(H166:H173),5)</f>
        <v>35.416670000000003</v>
      </c>
      <c r="I174" s="6"/>
      <c r="J174" s="7">
        <f>ROUND(SUM(J166:J173),5)</f>
        <v>1967.29</v>
      </c>
      <c r="K174" s="6"/>
      <c r="L174" s="8">
        <f>ROUND(IF(J3260=0, 0, J174/J3260),5)</f>
        <v>1.23E-3</v>
      </c>
      <c r="M174" s="6"/>
      <c r="N174" s="7">
        <v>55.54</v>
      </c>
      <c r="O174" s="6"/>
      <c r="P174" s="7">
        <f>ROUND(SUM(P166:P173),5)</f>
        <v>1012.31</v>
      </c>
      <c r="Q174" s="6"/>
      <c r="R174" s="7">
        <v>28.58</v>
      </c>
      <c r="S174" s="6"/>
      <c r="T174" s="7">
        <f>ROUND(SUM(T166:T173),5)</f>
        <v>954.98</v>
      </c>
      <c r="U174" s="6"/>
      <c r="V174" s="8">
        <f>ROUND(IF(J174=0, IF(T174=0, 0, 1), T174/J174),5)</f>
        <v>0.48542999999999997</v>
      </c>
    </row>
    <row r="175" spans="1:22" x14ac:dyDescent="0.25">
      <c r="A175" s="1"/>
      <c r="B175" s="1"/>
      <c r="C175" s="1"/>
      <c r="D175" s="1"/>
      <c r="E175" s="1" t="s">
        <v>181</v>
      </c>
      <c r="F175" s="1"/>
      <c r="G175" s="1"/>
      <c r="H175" s="5"/>
      <c r="I175" s="6"/>
      <c r="J175" s="7"/>
      <c r="K175" s="6"/>
      <c r="L175" s="8"/>
      <c r="M175" s="6"/>
      <c r="N175" s="7"/>
      <c r="O175" s="6"/>
      <c r="P175" s="7"/>
      <c r="Q175" s="6"/>
      <c r="R175" s="7"/>
      <c r="S175" s="6"/>
      <c r="T175" s="7"/>
      <c r="U175" s="6"/>
      <c r="V175" s="8"/>
    </row>
    <row r="176" spans="1:22" x14ac:dyDescent="0.25">
      <c r="A176" s="1"/>
      <c r="B176" s="1"/>
      <c r="C176" s="1"/>
      <c r="D176" s="1"/>
      <c r="E176" s="1"/>
      <c r="F176" s="1" t="s">
        <v>182</v>
      </c>
      <c r="G176" s="1"/>
      <c r="H176" s="5">
        <v>1.9166700000000001</v>
      </c>
      <c r="I176" s="6"/>
      <c r="J176" s="7">
        <v>107.42</v>
      </c>
      <c r="K176" s="6"/>
      <c r="L176" s="8">
        <f>ROUND(IF(J3260=0, 0, J176/J3260),5)</f>
        <v>6.9999999999999994E-5</v>
      </c>
      <c r="M176" s="6"/>
      <c r="N176" s="7">
        <v>56.05</v>
      </c>
      <c r="O176" s="6"/>
      <c r="P176" s="7">
        <v>64.709999999999994</v>
      </c>
      <c r="Q176" s="6"/>
      <c r="R176" s="7">
        <v>33.76</v>
      </c>
      <c r="S176" s="6"/>
      <c r="T176" s="7">
        <v>42.71</v>
      </c>
      <c r="U176" s="6"/>
      <c r="V176" s="8">
        <f>ROUND(IF(J176=0, IF(T176=0, 0, 1), T176/J176),5)</f>
        <v>0.39760000000000001</v>
      </c>
    </row>
    <row r="177" spans="1:22" x14ac:dyDescent="0.25">
      <c r="A177" s="1"/>
      <c r="B177" s="1"/>
      <c r="C177" s="1"/>
      <c r="D177" s="1"/>
      <c r="E177" s="1"/>
      <c r="F177" s="1" t="s">
        <v>183</v>
      </c>
      <c r="G177" s="1"/>
      <c r="H177" s="5">
        <v>0</v>
      </c>
      <c r="I177" s="6"/>
      <c r="J177" s="7">
        <v>0</v>
      </c>
      <c r="K177" s="6"/>
      <c r="L177" s="8">
        <f>ROUND(IF(J3260=0, 0, J177/J3260),5)</f>
        <v>0</v>
      </c>
      <c r="M177" s="6"/>
      <c r="N177" s="7">
        <v>0</v>
      </c>
      <c r="O177" s="6"/>
      <c r="P177" s="7">
        <v>0</v>
      </c>
      <c r="Q177" s="6"/>
      <c r="R177" s="7">
        <v>0</v>
      </c>
      <c r="S177" s="6"/>
      <c r="T177" s="7">
        <v>0</v>
      </c>
      <c r="U177" s="6"/>
      <c r="V177" s="8">
        <f>ROUND(IF(J177=0, IF(T177=0, 0, 1), T177/J177),5)</f>
        <v>0</v>
      </c>
    </row>
    <row r="178" spans="1:22" x14ac:dyDescent="0.25">
      <c r="A178" s="1"/>
      <c r="B178" s="1"/>
      <c r="C178" s="1"/>
      <c r="D178" s="1"/>
      <c r="E178" s="1"/>
      <c r="F178" s="1" t="s">
        <v>184</v>
      </c>
      <c r="G178" s="1"/>
      <c r="H178" s="5">
        <v>0</v>
      </c>
      <c r="I178" s="6"/>
      <c r="J178" s="7">
        <v>0</v>
      </c>
      <c r="K178" s="6"/>
      <c r="L178" s="8">
        <f>ROUND(IF(J3260=0, 0, J178/J3260),5)</f>
        <v>0</v>
      </c>
      <c r="M178" s="6"/>
      <c r="N178" s="7">
        <v>0</v>
      </c>
      <c r="O178" s="6"/>
      <c r="P178" s="7">
        <v>0</v>
      </c>
      <c r="Q178" s="6"/>
      <c r="R178" s="7">
        <v>0</v>
      </c>
      <c r="S178" s="6"/>
      <c r="T178" s="7">
        <v>0</v>
      </c>
      <c r="U178" s="6"/>
      <c r="V178" s="8">
        <f>ROUND(IF(J178=0, IF(T178=0, 0, 1), T178/J178),5)</f>
        <v>0</v>
      </c>
    </row>
    <row r="179" spans="1:22" x14ac:dyDescent="0.25">
      <c r="A179" s="1"/>
      <c r="B179" s="1"/>
      <c r="C179" s="1"/>
      <c r="D179" s="1"/>
      <c r="E179" s="1"/>
      <c r="F179" s="1" t="s">
        <v>185</v>
      </c>
      <c r="G179" s="1"/>
      <c r="H179" s="5">
        <v>0.5</v>
      </c>
      <c r="I179" s="6"/>
      <c r="J179" s="7">
        <v>22.5</v>
      </c>
      <c r="K179" s="6"/>
      <c r="L179" s="8">
        <f>ROUND(IF(J3260=0, 0, J179/J3260),5)</f>
        <v>1.0000000000000001E-5</v>
      </c>
      <c r="M179" s="6"/>
      <c r="N179" s="7">
        <v>45</v>
      </c>
      <c r="O179" s="6"/>
      <c r="P179" s="7">
        <v>11.05</v>
      </c>
      <c r="Q179" s="6"/>
      <c r="R179" s="7">
        <v>22.1</v>
      </c>
      <c r="S179" s="6"/>
      <c r="T179" s="7">
        <v>11.45</v>
      </c>
      <c r="U179" s="6"/>
      <c r="V179" s="8">
        <f>ROUND(IF(J179=0, IF(T179=0, 0, 1), T179/J179),5)</f>
        <v>0.50888999999999995</v>
      </c>
    </row>
    <row r="180" spans="1:22" ht="15.75" thickBot="1" x14ac:dyDescent="0.3">
      <c r="A180" s="1"/>
      <c r="B180" s="1"/>
      <c r="C180" s="1"/>
      <c r="D180" s="1"/>
      <c r="E180" s="1"/>
      <c r="F180" s="1" t="s">
        <v>186</v>
      </c>
      <c r="G180" s="1"/>
      <c r="H180" s="9">
        <v>0</v>
      </c>
      <c r="I180" s="6"/>
      <c r="J180" s="10">
        <v>0</v>
      </c>
      <c r="K180" s="6"/>
      <c r="L180" s="11">
        <f>ROUND(IF(J3260=0, 0, J180/J3260),5)</f>
        <v>0</v>
      </c>
      <c r="M180" s="6"/>
      <c r="N180" s="10">
        <v>0</v>
      </c>
      <c r="O180" s="6"/>
      <c r="P180" s="10">
        <v>0</v>
      </c>
      <c r="Q180" s="6"/>
      <c r="R180" s="10">
        <v>0</v>
      </c>
      <c r="S180" s="6"/>
      <c r="T180" s="10">
        <v>0</v>
      </c>
      <c r="U180" s="6"/>
      <c r="V180" s="11">
        <f>ROUND(IF(J180=0, IF(T180=0, 0, 1), T180/J180),5)</f>
        <v>0</v>
      </c>
    </row>
    <row r="181" spans="1:22" x14ac:dyDescent="0.25">
      <c r="A181" s="1"/>
      <c r="B181" s="1"/>
      <c r="C181" s="1"/>
      <c r="D181" s="1"/>
      <c r="E181" s="1" t="s">
        <v>187</v>
      </c>
      <c r="F181" s="1"/>
      <c r="G181" s="1"/>
      <c r="H181" s="5">
        <f>ROUND(SUM(H175:H180),5)</f>
        <v>2.4166699999999999</v>
      </c>
      <c r="I181" s="6"/>
      <c r="J181" s="7">
        <f>ROUND(SUM(J175:J180),5)</f>
        <v>129.91999999999999</v>
      </c>
      <c r="K181" s="6"/>
      <c r="L181" s="8">
        <f>ROUND(IF(J3260=0, 0, J181/J3260),5)</f>
        <v>8.0000000000000007E-5</v>
      </c>
      <c r="M181" s="6"/>
      <c r="N181" s="7">
        <v>53.69</v>
      </c>
      <c r="O181" s="6"/>
      <c r="P181" s="7">
        <f>ROUND(SUM(P175:P180),5)</f>
        <v>75.760000000000005</v>
      </c>
      <c r="Q181" s="6"/>
      <c r="R181" s="7">
        <v>31.31</v>
      </c>
      <c r="S181" s="6"/>
      <c r="T181" s="7">
        <f>ROUND(SUM(T175:T180),5)</f>
        <v>54.16</v>
      </c>
      <c r="U181" s="6"/>
      <c r="V181" s="8">
        <f>ROUND(IF(J181=0, IF(T181=0, 0, 1), T181/J181),5)</f>
        <v>0.41687000000000002</v>
      </c>
    </row>
    <row r="182" spans="1:22" x14ac:dyDescent="0.25">
      <c r="A182" s="1"/>
      <c r="B182" s="1"/>
      <c r="C182" s="1"/>
      <c r="D182" s="1"/>
      <c r="E182" s="1" t="s">
        <v>188</v>
      </c>
      <c r="F182" s="1"/>
      <c r="G182" s="1"/>
      <c r="H182" s="5"/>
      <c r="I182" s="6"/>
      <c r="J182" s="7"/>
      <c r="K182" s="6"/>
      <c r="L182" s="8"/>
      <c r="M182" s="6"/>
      <c r="N182" s="7"/>
      <c r="O182" s="6"/>
      <c r="P182" s="7"/>
      <c r="Q182" s="6"/>
      <c r="R182" s="7"/>
      <c r="S182" s="6"/>
      <c r="T182" s="7"/>
      <c r="U182" s="6"/>
      <c r="V182" s="8"/>
    </row>
    <row r="183" spans="1:22" x14ac:dyDescent="0.25">
      <c r="A183" s="1"/>
      <c r="B183" s="1"/>
      <c r="C183" s="1"/>
      <c r="D183" s="1"/>
      <c r="E183" s="1"/>
      <c r="F183" s="1" t="s">
        <v>189</v>
      </c>
      <c r="G183" s="1"/>
      <c r="H183" s="5">
        <v>4.5</v>
      </c>
      <c r="I183" s="6"/>
      <c r="J183" s="7">
        <v>248</v>
      </c>
      <c r="K183" s="6"/>
      <c r="L183" s="8">
        <f>ROUND(IF(J3260=0, 0, J183/J3260),5)</f>
        <v>1.4999999999999999E-4</v>
      </c>
      <c r="M183" s="6"/>
      <c r="N183" s="7">
        <v>55.11</v>
      </c>
      <c r="O183" s="6"/>
      <c r="P183" s="7">
        <v>151.21</v>
      </c>
      <c r="Q183" s="6"/>
      <c r="R183" s="7">
        <v>33.6</v>
      </c>
      <c r="S183" s="6"/>
      <c r="T183" s="7">
        <v>96.79</v>
      </c>
      <c r="U183" s="6"/>
      <c r="V183" s="8">
        <f>ROUND(IF(J183=0, IF(T183=0, 0, 1), T183/J183),5)</f>
        <v>0.39028000000000002</v>
      </c>
    </row>
    <row r="184" spans="1:22" x14ac:dyDescent="0.25">
      <c r="A184" s="1"/>
      <c r="B184" s="1"/>
      <c r="C184" s="1"/>
      <c r="D184" s="1"/>
      <c r="E184" s="1"/>
      <c r="F184" s="1" t="s">
        <v>190</v>
      </c>
      <c r="G184" s="1"/>
      <c r="H184" s="5">
        <v>1</v>
      </c>
      <c r="I184" s="6"/>
      <c r="J184" s="7">
        <v>60</v>
      </c>
      <c r="K184" s="6"/>
      <c r="L184" s="8">
        <f>ROUND(IF(J3260=0, 0, J184/J3260),5)</f>
        <v>4.0000000000000003E-5</v>
      </c>
      <c r="M184" s="6"/>
      <c r="N184" s="7">
        <v>60</v>
      </c>
      <c r="O184" s="6"/>
      <c r="P184" s="7">
        <v>36.15</v>
      </c>
      <c r="Q184" s="6"/>
      <c r="R184" s="7">
        <v>36.15</v>
      </c>
      <c r="S184" s="6"/>
      <c r="T184" s="7">
        <v>23.85</v>
      </c>
      <c r="U184" s="6"/>
      <c r="V184" s="8">
        <f>ROUND(IF(J184=0, IF(T184=0, 0, 1), T184/J184),5)</f>
        <v>0.39750000000000002</v>
      </c>
    </row>
    <row r="185" spans="1:22" x14ac:dyDescent="0.25">
      <c r="A185" s="1"/>
      <c r="B185" s="1"/>
      <c r="C185" s="1"/>
      <c r="D185" s="1"/>
      <c r="E185" s="1"/>
      <c r="F185" s="1" t="s">
        <v>191</v>
      </c>
      <c r="G185" s="1"/>
      <c r="H185" s="5">
        <v>0.5</v>
      </c>
      <c r="I185" s="6"/>
      <c r="J185" s="7">
        <v>22.5</v>
      </c>
      <c r="K185" s="6"/>
      <c r="L185" s="8">
        <f>ROUND(IF(J3260=0, 0, J185/J3260),5)</f>
        <v>1.0000000000000001E-5</v>
      </c>
      <c r="M185" s="6"/>
      <c r="N185" s="7">
        <v>45</v>
      </c>
      <c r="O185" s="6"/>
      <c r="P185" s="7">
        <v>14.29</v>
      </c>
      <c r="Q185" s="6"/>
      <c r="R185" s="7">
        <v>28.58</v>
      </c>
      <c r="S185" s="6"/>
      <c r="T185" s="7">
        <v>8.2100000000000009</v>
      </c>
      <c r="U185" s="6"/>
      <c r="V185" s="8">
        <f>ROUND(IF(J185=0, IF(T185=0, 0, 1), T185/J185),5)</f>
        <v>0.36488999999999999</v>
      </c>
    </row>
    <row r="186" spans="1:22" x14ac:dyDescent="0.25">
      <c r="A186" s="1"/>
      <c r="B186" s="1"/>
      <c r="C186" s="1"/>
      <c r="D186" s="1"/>
      <c r="E186" s="1"/>
      <c r="F186" s="1" t="s">
        <v>192</v>
      </c>
      <c r="G186" s="1"/>
      <c r="H186" s="5">
        <v>0</v>
      </c>
      <c r="I186" s="6"/>
      <c r="J186" s="7">
        <v>0</v>
      </c>
      <c r="K186" s="6"/>
      <c r="L186" s="8">
        <f>ROUND(IF(J3260=0, 0, J186/J3260),5)</f>
        <v>0</v>
      </c>
      <c r="M186" s="6"/>
      <c r="N186" s="7">
        <v>0</v>
      </c>
      <c r="O186" s="6"/>
      <c r="P186" s="7">
        <v>0</v>
      </c>
      <c r="Q186" s="6"/>
      <c r="R186" s="7">
        <v>0</v>
      </c>
      <c r="S186" s="6"/>
      <c r="T186" s="7">
        <v>0</v>
      </c>
      <c r="U186" s="6"/>
      <c r="V186" s="8">
        <f>ROUND(IF(J186=0, IF(T186=0, 0, 1), T186/J186),5)</f>
        <v>0</v>
      </c>
    </row>
    <row r="187" spans="1:22" x14ac:dyDescent="0.25">
      <c r="A187" s="1"/>
      <c r="B187" s="1"/>
      <c r="C187" s="1"/>
      <c r="D187" s="1"/>
      <c r="E187" s="1"/>
      <c r="F187" s="1" t="s">
        <v>193</v>
      </c>
      <c r="G187" s="1"/>
      <c r="H187" s="5">
        <v>1.5</v>
      </c>
      <c r="I187" s="6"/>
      <c r="J187" s="7">
        <v>67.5</v>
      </c>
      <c r="K187" s="6"/>
      <c r="L187" s="8">
        <f>ROUND(IF(J3260=0, 0, J187/J3260),5)</f>
        <v>4.0000000000000003E-5</v>
      </c>
      <c r="M187" s="6"/>
      <c r="N187" s="7">
        <v>45</v>
      </c>
      <c r="O187" s="6"/>
      <c r="P187" s="7">
        <v>33.57</v>
      </c>
      <c r="Q187" s="6"/>
      <c r="R187" s="7">
        <v>22.38</v>
      </c>
      <c r="S187" s="6"/>
      <c r="T187" s="7">
        <v>33.93</v>
      </c>
      <c r="U187" s="6"/>
      <c r="V187" s="8">
        <f>ROUND(IF(J187=0, IF(T187=0, 0, 1), T187/J187),5)</f>
        <v>0.50266999999999995</v>
      </c>
    </row>
    <row r="188" spans="1:22" ht="15.75" thickBot="1" x14ac:dyDescent="0.3">
      <c r="A188" s="1"/>
      <c r="B188" s="1"/>
      <c r="C188" s="1"/>
      <c r="D188" s="1"/>
      <c r="E188" s="1"/>
      <c r="F188" s="1" t="s">
        <v>194</v>
      </c>
      <c r="G188" s="1"/>
      <c r="H188" s="9">
        <v>0</v>
      </c>
      <c r="I188" s="6"/>
      <c r="J188" s="10">
        <v>0</v>
      </c>
      <c r="K188" s="6"/>
      <c r="L188" s="11">
        <f>ROUND(IF(J3260=0, 0, J188/J3260),5)</f>
        <v>0</v>
      </c>
      <c r="M188" s="6"/>
      <c r="N188" s="10">
        <v>0</v>
      </c>
      <c r="O188" s="6"/>
      <c r="P188" s="10">
        <v>0</v>
      </c>
      <c r="Q188" s="6"/>
      <c r="R188" s="10">
        <v>0</v>
      </c>
      <c r="S188" s="6"/>
      <c r="T188" s="10">
        <v>0</v>
      </c>
      <c r="U188" s="6"/>
      <c r="V188" s="11">
        <f>ROUND(IF(J188=0, IF(T188=0, 0, 1), T188/J188),5)</f>
        <v>0</v>
      </c>
    </row>
    <row r="189" spans="1:22" x14ac:dyDescent="0.25">
      <c r="A189" s="1"/>
      <c r="B189" s="1"/>
      <c r="C189" s="1"/>
      <c r="D189" s="1"/>
      <c r="E189" s="1" t="s">
        <v>195</v>
      </c>
      <c r="F189" s="1"/>
      <c r="G189" s="1"/>
      <c r="H189" s="5">
        <f>ROUND(SUM(H182:H188),5)</f>
        <v>7.5</v>
      </c>
      <c r="I189" s="6"/>
      <c r="J189" s="7">
        <f>ROUND(SUM(J182:J188),5)</f>
        <v>398</v>
      </c>
      <c r="K189" s="6"/>
      <c r="L189" s="8">
        <f>ROUND(IF(J3260=0, 0, J189/J3260),5)</f>
        <v>2.5000000000000001E-4</v>
      </c>
      <c r="M189" s="6"/>
      <c r="N189" s="7">
        <v>53.07</v>
      </c>
      <c r="O189" s="6"/>
      <c r="P189" s="7">
        <f>ROUND(SUM(P182:P188),5)</f>
        <v>235.22</v>
      </c>
      <c r="Q189" s="6"/>
      <c r="R189" s="7">
        <v>31.36</v>
      </c>
      <c r="S189" s="6"/>
      <c r="T189" s="7">
        <f>ROUND(SUM(T182:T188),5)</f>
        <v>162.78</v>
      </c>
      <c r="U189" s="6"/>
      <c r="V189" s="8">
        <f>ROUND(IF(J189=0, IF(T189=0, 0, 1), T189/J189),5)</f>
        <v>0.40899000000000002</v>
      </c>
    </row>
    <row r="190" spans="1:22" x14ac:dyDescent="0.25">
      <c r="A190" s="1"/>
      <c r="B190" s="1"/>
      <c r="C190" s="1"/>
      <c r="D190" s="1"/>
      <c r="E190" s="1" t="s">
        <v>196</v>
      </c>
      <c r="F190" s="1"/>
      <c r="G190" s="1"/>
      <c r="H190" s="5"/>
      <c r="I190" s="6"/>
      <c r="J190" s="7"/>
      <c r="K190" s="6"/>
      <c r="L190" s="8"/>
      <c r="M190" s="6"/>
      <c r="N190" s="7"/>
      <c r="O190" s="6"/>
      <c r="P190" s="7"/>
      <c r="Q190" s="6"/>
      <c r="R190" s="7"/>
      <c r="S190" s="6"/>
      <c r="T190" s="7"/>
      <c r="U190" s="6"/>
      <c r="V190" s="8"/>
    </row>
    <row r="191" spans="1:22" x14ac:dyDescent="0.25">
      <c r="A191" s="1"/>
      <c r="B191" s="1"/>
      <c r="C191" s="1"/>
      <c r="D191" s="1"/>
      <c r="E191" s="1"/>
      <c r="F191" s="1" t="s">
        <v>197</v>
      </c>
      <c r="G191" s="1"/>
      <c r="H191" s="5">
        <v>15</v>
      </c>
      <c r="I191" s="6"/>
      <c r="J191" s="7">
        <v>830.1</v>
      </c>
      <c r="K191" s="6"/>
      <c r="L191" s="8">
        <f>ROUND(IF(J3260=0, 0, J191/J3260),5)</f>
        <v>5.1999999999999995E-4</v>
      </c>
      <c r="M191" s="6"/>
      <c r="N191" s="7">
        <v>55.34</v>
      </c>
      <c r="O191" s="6"/>
      <c r="P191" s="7">
        <v>504</v>
      </c>
      <c r="Q191" s="6"/>
      <c r="R191" s="7">
        <v>33.6</v>
      </c>
      <c r="S191" s="6"/>
      <c r="T191" s="7">
        <v>326.10000000000002</v>
      </c>
      <c r="U191" s="6"/>
      <c r="V191" s="8">
        <f>ROUND(IF(J191=0, IF(T191=0, 0, 1), T191/J191),5)</f>
        <v>0.39284000000000002</v>
      </c>
    </row>
    <row r="192" spans="1:22" x14ac:dyDescent="0.25">
      <c r="A192" s="1"/>
      <c r="B192" s="1"/>
      <c r="C192" s="1"/>
      <c r="D192" s="1"/>
      <c r="E192" s="1"/>
      <c r="F192" s="1" t="s">
        <v>198</v>
      </c>
      <c r="G192" s="1"/>
      <c r="H192" s="5">
        <v>7</v>
      </c>
      <c r="I192" s="6"/>
      <c r="J192" s="7">
        <v>416</v>
      </c>
      <c r="K192" s="6"/>
      <c r="L192" s="8">
        <f>ROUND(IF(J3260=0, 0, J192/J3260),5)</f>
        <v>2.5999999999999998E-4</v>
      </c>
      <c r="M192" s="6"/>
      <c r="N192" s="7">
        <v>59.43</v>
      </c>
      <c r="O192" s="6"/>
      <c r="P192" s="7">
        <v>257.06</v>
      </c>
      <c r="Q192" s="6"/>
      <c r="R192" s="7">
        <v>36.72</v>
      </c>
      <c r="S192" s="6"/>
      <c r="T192" s="7">
        <v>158.94</v>
      </c>
      <c r="U192" s="6"/>
      <c r="V192" s="8">
        <f>ROUND(IF(J192=0, IF(T192=0, 0, 1), T192/J192),5)</f>
        <v>0.38207000000000002</v>
      </c>
    </row>
    <row r="193" spans="1:22" x14ac:dyDescent="0.25">
      <c r="A193" s="1"/>
      <c r="B193" s="1"/>
      <c r="C193" s="1"/>
      <c r="D193" s="1"/>
      <c r="E193" s="1"/>
      <c r="F193" s="1" t="s">
        <v>199</v>
      </c>
      <c r="G193" s="1"/>
      <c r="H193" s="5">
        <v>0.5</v>
      </c>
      <c r="I193" s="6"/>
      <c r="J193" s="7">
        <v>35</v>
      </c>
      <c r="K193" s="6"/>
      <c r="L193" s="8">
        <f>ROUND(IF(J3260=0, 0, J193/J3260),5)</f>
        <v>2.0000000000000002E-5</v>
      </c>
      <c r="M193" s="6"/>
      <c r="N193" s="7">
        <v>70</v>
      </c>
      <c r="O193" s="6"/>
      <c r="P193" s="7">
        <v>19.8</v>
      </c>
      <c r="Q193" s="6"/>
      <c r="R193" s="7">
        <v>39.6</v>
      </c>
      <c r="S193" s="6"/>
      <c r="T193" s="7">
        <v>15.2</v>
      </c>
      <c r="U193" s="6"/>
      <c r="V193" s="8">
        <f>ROUND(IF(J193=0, IF(T193=0, 0, 1), T193/J193),5)</f>
        <v>0.43429000000000001</v>
      </c>
    </row>
    <row r="194" spans="1:22" x14ac:dyDescent="0.25">
      <c r="A194" s="1"/>
      <c r="B194" s="1"/>
      <c r="C194" s="1"/>
      <c r="D194" s="1"/>
      <c r="E194" s="1"/>
      <c r="F194" s="1" t="s">
        <v>200</v>
      </c>
      <c r="G194" s="1"/>
      <c r="H194" s="5">
        <v>-8.3330000000000001E-2</v>
      </c>
      <c r="I194" s="6"/>
      <c r="J194" s="7">
        <v>-3.67</v>
      </c>
      <c r="K194" s="6"/>
      <c r="L194" s="8">
        <f>ROUND(IF(J3260=0, 0, J194/J3260),5)</f>
        <v>0</v>
      </c>
      <c r="M194" s="6"/>
      <c r="N194" s="7">
        <v>44.04</v>
      </c>
      <c r="O194" s="6"/>
      <c r="P194" s="7">
        <v>-2.38</v>
      </c>
      <c r="Q194" s="6"/>
      <c r="R194" s="7">
        <v>28.56</v>
      </c>
      <c r="S194" s="6"/>
      <c r="T194" s="7">
        <v>-1.29</v>
      </c>
      <c r="U194" s="6"/>
      <c r="V194" s="8">
        <f>ROUND(IF(J194=0, IF(T194=0, 0, 1), T194/J194),5)</f>
        <v>0.35149999999999998</v>
      </c>
    </row>
    <row r="195" spans="1:22" x14ac:dyDescent="0.25">
      <c r="A195" s="1"/>
      <c r="B195" s="1"/>
      <c r="C195" s="1"/>
      <c r="D195" s="1"/>
      <c r="E195" s="1"/>
      <c r="F195" s="1" t="s">
        <v>201</v>
      </c>
      <c r="G195" s="1"/>
      <c r="H195" s="5">
        <v>4</v>
      </c>
      <c r="I195" s="6"/>
      <c r="J195" s="7">
        <v>180</v>
      </c>
      <c r="K195" s="6"/>
      <c r="L195" s="8">
        <f>ROUND(IF(J3260=0, 0, J195/J3260),5)</f>
        <v>1.1E-4</v>
      </c>
      <c r="M195" s="6"/>
      <c r="N195" s="7">
        <v>45</v>
      </c>
      <c r="O195" s="6"/>
      <c r="P195" s="7">
        <v>100.43</v>
      </c>
      <c r="Q195" s="6"/>
      <c r="R195" s="7">
        <v>25.11</v>
      </c>
      <c r="S195" s="6"/>
      <c r="T195" s="7">
        <v>79.569999999999993</v>
      </c>
      <c r="U195" s="6"/>
      <c r="V195" s="8">
        <f>ROUND(IF(J195=0, IF(T195=0, 0, 1), T195/J195),5)</f>
        <v>0.44206000000000001</v>
      </c>
    </row>
    <row r="196" spans="1:22" x14ac:dyDescent="0.25">
      <c r="A196" s="1"/>
      <c r="B196" s="1"/>
      <c r="C196" s="1"/>
      <c r="D196" s="1"/>
      <c r="E196" s="1"/>
      <c r="F196" s="1" t="s">
        <v>202</v>
      </c>
      <c r="G196" s="1"/>
      <c r="H196" s="5">
        <v>0</v>
      </c>
      <c r="I196" s="6"/>
      <c r="J196" s="7">
        <v>0</v>
      </c>
      <c r="K196" s="6"/>
      <c r="L196" s="8">
        <f>ROUND(IF(J3260=0, 0, J196/J3260),5)</f>
        <v>0</v>
      </c>
      <c r="M196" s="6"/>
      <c r="N196" s="7">
        <v>0</v>
      </c>
      <c r="O196" s="6"/>
      <c r="P196" s="7">
        <v>0</v>
      </c>
      <c r="Q196" s="6"/>
      <c r="R196" s="7">
        <v>0</v>
      </c>
      <c r="S196" s="6"/>
      <c r="T196" s="7">
        <v>0</v>
      </c>
      <c r="U196" s="6"/>
      <c r="V196" s="8">
        <f>ROUND(IF(J196=0, IF(T196=0, 0, 1), T196/J196),5)</f>
        <v>0</v>
      </c>
    </row>
    <row r="197" spans="1:22" ht="15.75" thickBot="1" x14ac:dyDescent="0.3">
      <c r="A197" s="1"/>
      <c r="B197" s="1"/>
      <c r="C197" s="1"/>
      <c r="D197" s="1"/>
      <c r="E197" s="1"/>
      <c r="F197" s="1" t="s">
        <v>203</v>
      </c>
      <c r="G197" s="1"/>
      <c r="H197" s="9">
        <v>0.5</v>
      </c>
      <c r="I197" s="6"/>
      <c r="J197" s="10">
        <v>22.5</v>
      </c>
      <c r="K197" s="6"/>
      <c r="L197" s="11">
        <f>ROUND(IF(J3260=0, 0, J197/J3260),5)</f>
        <v>1.0000000000000001E-5</v>
      </c>
      <c r="M197" s="6"/>
      <c r="N197" s="10">
        <v>45</v>
      </c>
      <c r="O197" s="6"/>
      <c r="P197" s="10">
        <v>15.35</v>
      </c>
      <c r="Q197" s="6"/>
      <c r="R197" s="10">
        <v>30.7</v>
      </c>
      <c r="S197" s="6"/>
      <c r="T197" s="10">
        <v>7.15</v>
      </c>
      <c r="U197" s="6"/>
      <c r="V197" s="11">
        <f>ROUND(IF(J197=0, IF(T197=0, 0, 1), T197/J197),5)</f>
        <v>0.31778000000000001</v>
      </c>
    </row>
    <row r="198" spans="1:22" x14ac:dyDescent="0.25">
      <c r="A198" s="1"/>
      <c r="B198" s="1"/>
      <c r="C198" s="1"/>
      <c r="D198" s="1"/>
      <c r="E198" s="1" t="s">
        <v>204</v>
      </c>
      <c r="F198" s="1"/>
      <c r="G198" s="1"/>
      <c r="H198" s="5">
        <f>ROUND(SUM(H190:H197),5)</f>
        <v>26.91667</v>
      </c>
      <c r="I198" s="6"/>
      <c r="J198" s="7">
        <f>ROUND(SUM(J190:J197),5)</f>
        <v>1479.93</v>
      </c>
      <c r="K198" s="6"/>
      <c r="L198" s="8">
        <f>ROUND(IF(J3260=0, 0, J198/J3260),5)</f>
        <v>9.2000000000000003E-4</v>
      </c>
      <c r="M198" s="6"/>
      <c r="N198" s="7">
        <v>54.98</v>
      </c>
      <c r="O198" s="6"/>
      <c r="P198" s="7">
        <f>ROUND(SUM(P190:P197),5)</f>
        <v>894.26</v>
      </c>
      <c r="Q198" s="6"/>
      <c r="R198" s="7">
        <v>33.22</v>
      </c>
      <c r="S198" s="6"/>
      <c r="T198" s="7">
        <f>ROUND(SUM(T190:T197),5)</f>
        <v>585.66999999999996</v>
      </c>
      <c r="U198" s="6"/>
      <c r="V198" s="8">
        <f>ROUND(IF(J198=0, IF(T198=0, 0, 1), T198/J198),5)</f>
        <v>0.39573999999999998</v>
      </c>
    </row>
    <row r="199" spans="1:22" x14ac:dyDescent="0.25">
      <c r="A199" s="1"/>
      <c r="B199" s="1"/>
      <c r="C199" s="1"/>
      <c r="D199" s="1"/>
      <c r="E199" s="1" t="s">
        <v>205</v>
      </c>
      <c r="F199" s="1"/>
      <c r="G199" s="1"/>
      <c r="H199" s="5"/>
      <c r="I199" s="6"/>
      <c r="J199" s="7"/>
      <c r="K199" s="6"/>
      <c r="L199" s="8"/>
      <c r="M199" s="6"/>
      <c r="N199" s="7"/>
      <c r="O199" s="6"/>
      <c r="P199" s="7"/>
      <c r="Q199" s="6"/>
      <c r="R199" s="7"/>
      <c r="S199" s="6"/>
      <c r="T199" s="7"/>
      <c r="U199" s="6"/>
      <c r="V199" s="8"/>
    </row>
    <row r="200" spans="1:22" x14ac:dyDescent="0.25">
      <c r="A200" s="1"/>
      <c r="B200" s="1"/>
      <c r="C200" s="1"/>
      <c r="D200" s="1"/>
      <c r="E200" s="1"/>
      <c r="F200" s="1" t="s">
        <v>206</v>
      </c>
      <c r="G200" s="1"/>
      <c r="H200" s="5">
        <v>0.5</v>
      </c>
      <c r="I200" s="6"/>
      <c r="J200" s="7">
        <v>22.5</v>
      </c>
      <c r="K200" s="6"/>
      <c r="L200" s="8">
        <f>ROUND(IF(J3260=0, 0, J200/J3260),5)</f>
        <v>1.0000000000000001E-5</v>
      </c>
      <c r="M200" s="6"/>
      <c r="N200" s="7">
        <v>45</v>
      </c>
      <c r="O200" s="6"/>
      <c r="P200" s="7">
        <v>14.29</v>
      </c>
      <c r="Q200" s="6"/>
      <c r="R200" s="7">
        <v>28.58</v>
      </c>
      <c r="S200" s="6"/>
      <c r="T200" s="7">
        <v>8.2100000000000009</v>
      </c>
      <c r="U200" s="6"/>
      <c r="V200" s="8">
        <f>ROUND(IF(J200=0, IF(T200=0, 0, 1), T200/J200),5)</f>
        <v>0.36488999999999999</v>
      </c>
    </row>
    <row r="201" spans="1:22" x14ac:dyDescent="0.25">
      <c r="A201" s="1"/>
      <c r="B201" s="1"/>
      <c r="C201" s="1"/>
      <c r="D201" s="1"/>
      <c r="E201" s="1"/>
      <c r="F201" s="1" t="s">
        <v>207</v>
      </c>
      <c r="G201" s="1"/>
      <c r="H201" s="5">
        <v>11.5</v>
      </c>
      <c r="I201" s="6"/>
      <c r="J201" s="7">
        <v>517.5</v>
      </c>
      <c r="K201" s="6"/>
      <c r="L201" s="8">
        <f>ROUND(IF(J3260=0, 0, J201/J3260),5)</f>
        <v>3.2000000000000003E-4</v>
      </c>
      <c r="M201" s="6"/>
      <c r="N201" s="7">
        <v>45</v>
      </c>
      <c r="O201" s="6"/>
      <c r="P201" s="7">
        <v>288.76</v>
      </c>
      <c r="Q201" s="6"/>
      <c r="R201" s="7">
        <v>25.11</v>
      </c>
      <c r="S201" s="6"/>
      <c r="T201" s="7">
        <v>228.74</v>
      </c>
      <c r="U201" s="6"/>
      <c r="V201" s="8">
        <f>ROUND(IF(J201=0, IF(T201=0, 0, 1), T201/J201),5)</f>
        <v>0.44201000000000001</v>
      </c>
    </row>
    <row r="202" spans="1:22" x14ac:dyDescent="0.25">
      <c r="A202" s="1"/>
      <c r="B202" s="1"/>
      <c r="C202" s="1"/>
      <c r="D202" s="1"/>
      <c r="E202" s="1"/>
      <c r="F202" s="1" t="s">
        <v>208</v>
      </c>
      <c r="G202" s="1"/>
      <c r="H202" s="5">
        <v>2</v>
      </c>
      <c r="I202" s="6"/>
      <c r="J202" s="7">
        <v>90</v>
      </c>
      <c r="K202" s="6"/>
      <c r="L202" s="8">
        <f>ROUND(IF(J3260=0, 0, J202/J3260),5)</f>
        <v>6.0000000000000002E-5</v>
      </c>
      <c r="M202" s="6"/>
      <c r="N202" s="7">
        <v>45</v>
      </c>
      <c r="O202" s="6"/>
      <c r="P202" s="7">
        <v>46.72</v>
      </c>
      <c r="Q202" s="6"/>
      <c r="R202" s="7">
        <v>23.36</v>
      </c>
      <c r="S202" s="6"/>
      <c r="T202" s="7">
        <v>43.28</v>
      </c>
      <c r="U202" s="6"/>
      <c r="V202" s="8">
        <f>ROUND(IF(J202=0, IF(T202=0, 0, 1), T202/J202),5)</f>
        <v>0.48088999999999998</v>
      </c>
    </row>
    <row r="203" spans="1:22" ht="15.75" thickBot="1" x14ac:dyDescent="0.3">
      <c r="A203" s="1"/>
      <c r="B203" s="1"/>
      <c r="C203" s="1"/>
      <c r="D203" s="1"/>
      <c r="E203" s="1"/>
      <c r="F203" s="1" t="s">
        <v>209</v>
      </c>
      <c r="G203" s="1"/>
      <c r="H203" s="9">
        <v>1</v>
      </c>
      <c r="I203" s="6"/>
      <c r="J203" s="10">
        <v>45</v>
      </c>
      <c r="K203" s="6"/>
      <c r="L203" s="11">
        <f>ROUND(IF(J3260=0, 0, J203/J3260),5)</f>
        <v>3.0000000000000001E-5</v>
      </c>
      <c r="M203" s="6"/>
      <c r="N203" s="10">
        <v>45</v>
      </c>
      <c r="O203" s="6"/>
      <c r="P203" s="10">
        <v>30.7</v>
      </c>
      <c r="Q203" s="6"/>
      <c r="R203" s="10">
        <v>30.7</v>
      </c>
      <c r="S203" s="6"/>
      <c r="T203" s="10">
        <v>14.3</v>
      </c>
      <c r="U203" s="6"/>
      <c r="V203" s="11">
        <f>ROUND(IF(J203=0, IF(T203=0, 0, 1), T203/J203),5)</f>
        <v>0.31778000000000001</v>
      </c>
    </row>
    <row r="204" spans="1:22" x14ac:dyDescent="0.25">
      <c r="A204" s="1"/>
      <c r="B204" s="1"/>
      <c r="C204" s="1"/>
      <c r="D204" s="1"/>
      <c r="E204" s="1" t="s">
        <v>210</v>
      </c>
      <c r="F204" s="1"/>
      <c r="G204" s="1"/>
      <c r="H204" s="5">
        <f>ROUND(SUM(H199:H203),5)</f>
        <v>15</v>
      </c>
      <c r="I204" s="6"/>
      <c r="J204" s="7">
        <f>ROUND(SUM(J199:J203),5)</f>
        <v>675</v>
      </c>
      <c r="K204" s="6"/>
      <c r="L204" s="8">
        <f>ROUND(IF(J3260=0, 0, J204/J3260),5)</f>
        <v>4.2000000000000002E-4</v>
      </c>
      <c r="M204" s="6"/>
      <c r="N204" s="7">
        <v>45</v>
      </c>
      <c r="O204" s="6"/>
      <c r="P204" s="7">
        <f>ROUND(SUM(P199:P203),5)</f>
        <v>380.47</v>
      </c>
      <c r="Q204" s="6"/>
      <c r="R204" s="7">
        <v>25.36</v>
      </c>
      <c r="S204" s="6"/>
      <c r="T204" s="7">
        <f>ROUND(SUM(T199:T203),5)</f>
        <v>294.52999999999997</v>
      </c>
      <c r="U204" s="6"/>
      <c r="V204" s="8">
        <f>ROUND(IF(J204=0, IF(T204=0, 0, 1), T204/J204),5)</f>
        <v>0.43634000000000001</v>
      </c>
    </row>
    <row r="205" spans="1:22" x14ac:dyDescent="0.25">
      <c r="A205" s="1"/>
      <c r="B205" s="1"/>
      <c r="C205" s="1"/>
      <c r="D205" s="1"/>
      <c r="E205" s="1" t="s">
        <v>211</v>
      </c>
      <c r="F205" s="1"/>
      <c r="G205" s="1"/>
      <c r="H205" s="5"/>
      <c r="I205" s="6"/>
      <c r="J205" s="7"/>
      <c r="K205" s="6"/>
      <c r="L205" s="8"/>
      <c r="M205" s="6"/>
      <c r="N205" s="7"/>
      <c r="O205" s="6"/>
      <c r="P205" s="7"/>
      <c r="Q205" s="6"/>
      <c r="R205" s="7"/>
      <c r="S205" s="6"/>
      <c r="T205" s="7"/>
      <c r="U205" s="6"/>
      <c r="V205" s="8"/>
    </row>
    <row r="206" spans="1:22" x14ac:dyDescent="0.25">
      <c r="A206" s="1"/>
      <c r="B206" s="1"/>
      <c r="C206" s="1"/>
      <c r="D206" s="1"/>
      <c r="E206" s="1"/>
      <c r="F206" s="1" t="s">
        <v>212</v>
      </c>
      <c r="G206" s="1"/>
      <c r="H206" s="5">
        <v>4.3333399999999997</v>
      </c>
      <c r="I206" s="6"/>
      <c r="J206" s="7">
        <v>242.75</v>
      </c>
      <c r="K206" s="6"/>
      <c r="L206" s="8">
        <f>ROUND(IF(J3260=0, 0, J206/J3260),5)</f>
        <v>1.4999999999999999E-4</v>
      </c>
      <c r="M206" s="6"/>
      <c r="N206" s="7">
        <v>56.02</v>
      </c>
      <c r="O206" s="6"/>
      <c r="P206" s="7">
        <v>155.41999999999999</v>
      </c>
      <c r="Q206" s="6"/>
      <c r="R206" s="7">
        <v>35.869999999999997</v>
      </c>
      <c r="S206" s="6"/>
      <c r="T206" s="7">
        <v>87.33</v>
      </c>
      <c r="U206" s="6"/>
      <c r="V206" s="8">
        <f>ROUND(IF(J206=0, IF(T206=0, 0, 1), T206/J206),5)</f>
        <v>0.35975000000000001</v>
      </c>
    </row>
    <row r="207" spans="1:22" x14ac:dyDescent="0.25">
      <c r="A207" s="1"/>
      <c r="B207" s="1"/>
      <c r="C207" s="1"/>
      <c r="D207" s="1"/>
      <c r="E207" s="1"/>
      <c r="F207" s="1" t="s">
        <v>213</v>
      </c>
      <c r="G207" s="1"/>
      <c r="H207" s="5">
        <v>8.5</v>
      </c>
      <c r="I207" s="6"/>
      <c r="J207" s="7">
        <v>506</v>
      </c>
      <c r="K207" s="6"/>
      <c r="L207" s="8">
        <f>ROUND(IF(J3260=0, 0, J207/J3260),5)</f>
        <v>3.2000000000000003E-4</v>
      </c>
      <c r="M207" s="6"/>
      <c r="N207" s="7">
        <v>59.53</v>
      </c>
      <c r="O207" s="6"/>
      <c r="P207" s="7">
        <v>327.58999999999997</v>
      </c>
      <c r="Q207" s="6"/>
      <c r="R207" s="7">
        <v>38.54</v>
      </c>
      <c r="S207" s="6"/>
      <c r="T207" s="7">
        <v>178.41</v>
      </c>
      <c r="U207" s="6"/>
      <c r="V207" s="8">
        <f>ROUND(IF(J207=0, IF(T207=0, 0, 1), T207/J207),5)</f>
        <v>0.35259000000000001</v>
      </c>
    </row>
    <row r="208" spans="1:22" x14ac:dyDescent="0.25">
      <c r="A208" s="1"/>
      <c r="B208" s="1"/>
      <c r="C208" s="1"/>
      <c r="D208" s="1"/>
      <c r="E208" s="1"/>
      <c r="F208" s="1" t="s">
        <v>214</v>
      </c>
      <c r="G208" s="1"/>
      <c r="H208" s="5">
        <v>0.5</v>
      </c>
      <c r="I208" s="6"/>
      <c r="J208" s="7">
        <v>35</v>
      </c>
      <c r="K208" s="6"/>
      <c r="L208" s="8">
        <f>ROUND(IF(J3260=0, 0, J208/J3260),5)</f>
        <v>2.0000000000000002E-5</v>
      </c>
      <c r="M208" s="6"/>
      <c r="N208" s="7">
        <v>70</v>
      </c>
      <c r="O208" s="6"/>
      <c r="P208" s="7">
        <v>24</v>
      </c>
      <c r="Q208" s="6"/>
      <c r="R208" s="7">
        <v>48</v>
      </c>
      <c r="S208" s="6"/>
      <c r="T208" s="7">
        <v>11</v>
      </c>
      <c r="U208" s="6"/>
      <c r="V208" s="8">
        <f>ROUND(IF(J208=0, IF(T208=0, 0, 1), T208/J208),5)</f>
        <v>0.31429000000000001</v>
      </c>
    </row>
    <row r="209" spans="1:22" x14ac:dyDescent="0.25">
      <c r="A209" s="1"/>
      <c r="B209" s="1"/>
      <c r="C209" s="1"/>
      <c r="D209" s="1"/>
      <c r="E209" s="1"/>
      <c r="F209" s="1" t="s">
        <v>215</v>
      </c>
      <c r="G209" s="1"/>
      <c r="H209" s="5">
        <v>0.5</v>
      </c>
      <c r="I209" s="6"/>
      <c r="J209" s="7">
        <v>22.5</v>
      </c>
      <c r="K209" s="6"/>
      <c r="L209" s="8">
        <f>ROUND(IF(J3260=0, 0, J209/J3260),5)</f>
        <v>1.0000000000000001E-5</v>
      </c>
      <c r="M209" s="6"/>
      <c r="N209" s="7">
        <v>45</v>
      </c>
      <c r="O209" s="6"/>
      <c r="P209" s="7">
        <v>14.88</v>
      </c>
      <c r="Q209" s="6"/>
      <c r="R209" s="7">
        <v>29.76</v>
      </c>
      <c r="S209" s="6"/>
      <c r="T209" s="7">
        <v>7.62</v>
      </c>
      <c r="U209" s="6"/>
      <c r="V209" s="8">
        <f>ROUND(IF(J209=0, IF(T209=0, 0, 1), T209/J209),5)</f>
        <v>0.33867000000000003</v>
      </c>
    </row>
    <row r="210" spans="1:22" x14ac:dyDescent="0.25">
      <c r="A210" s="1"/>
      <c r="B210" s="1"/>
      <c r="C210" s="1"/>
      <c r="D210" s="1"/>
      <c r="E210" s="1"/>
      <c r="F210" s="1" t="s">
        <v>216</v>
      </c>
      <c r="G210" s="1"/>
      <c r="H210" s="5">
        <v>0.5</v>
      </c>
      <c r="I210" s="6"/>
      <c r="J210" s="7">
        <v>22.5</v>
      </c>
      <c r="K210" s="6"/>
      <c r="L210" s="8">
        <f>ROUND(IF(J3260=0, 0, J210/J3260),5)</f>
        <v>1.0000000000000001E-5</v>
      </c>
      <c r="M210" s="6"/>
      <c r="N210" s="7">
        <v>45</v>
      </c>
      <c r="O210" s="6"/>
      <c r="P210" s="7">
        <v>13.34</v>
      </c>
      <c r="Q210" s="6"/>
      <c r="R210" s="7">
        <v>26.68</v>
      </c>
      <c r="S210" s="6"/>
      <c r="T210" s="7">
        <v>9.16</v>
      </c>
      <c r="U210" s="6"/>
      <c r="V210" s="8">
        <f>ROUND(IF(J210=0, IF(T210=0, 0, 1), T210/J210),5)</f>
        <v>0.40711000000000003</v>
      </c>
    </row>
    <row r="211" spans="1:22" x14ac:dyDescent="0.25">
      <c r="A211" s="1"/>
      <c r="B211" s="1"/>
      <c r="C211" s="1"/>
      <c r="D211" s="1"/>
      <c r="E211" s="1"/>
      <c r="F211" s="1" t="s">
        <v>217</v>
      </c>
      <c r="G211" s="1"/>
      <c r="H211" s="5">
        <v>4</v>
      </c>
      <c r="I211" s="6"/>
      <c r="J211" s="7">
        <v>176</v>
      </c>
      <c r="K211" s="6"/>
      <c r="L211" s="8">
        <f>ROUND(IF(J3260=0, 0, J211/J3260),5)</f>
        <v>1.1E-4</v>
      </c>
      <c r="M211" s="6"/>
      <c r="N211" s="7">
        <v>44</v>
      </c>
      <c r="O211" s="6"/>
      <c r="P211" s="7">
        <v>96.67</v>
      </c>
      <c r="Q211" s="6"/>
      <c r="R211" s="7">
        <v>24.17</v>
      </c>
      <c r="S211" s="6"/>
      <c r="T211" s="7">
        <v>79.33</v>
      </c>
      <c r="U211" s="6"/>
      <c r="V211" s="8">
        <f>ROUND(IF(J211=0, IF(T211=0, 0, 1), T211/J211),5)</f>
        <v>0.45073999999999997</v>
      </c>
    </row>
    <row r="212" spans="1:22" ht="15.75" thickBot="1" x14ac:dyDescent="0.3">
      <c r="A212" s="1"/>
      <c r="B212" s="1"/>
      <c r="C212" s="1"/>
      <c r="D212" s="1"/>
      <c r="E212" s="1"/>
      <c r="F212" s="1" t="s">
        <v>218</v>
      </c>
      <c r="G212" s="1"/>
      <c r="H212" s="9">
        <v>1</v>
      </c>
      <c r="I212" s="6"/>
      <c r="J212" s="10">
        <v>45</v>
      </c>
      <c r="K212" s="6"/>
      <c r="L212" s="11">
        <f>ROUND(IF(J3260=0, 0, J212/J3260),5)</f>
        <v>3.0000000000000001E-5</v>
      </c>
      <c r="M212" s="6"/>
      <c r="N212" s="10">
        <v>45</v>
      </c>
      <c r="O212" s="6"/>
      <c r="P212" s="10">
        <v>33.64</v>
      </c>
      <c r="Q212" s="6"/>
      <c r="R212" s="10">
        <v>33.64</v>
      </c>
      <c r="S212" s="6"/>
      <c r="T212" s="10">
        <v>11.36</v>
      </c>
      <c r="U212" s="6"/>
      <c r="V212" s="11">
        <f>ROUND(IF(J212=0, IF(T212=0, 0, 1), T212/J212),5)</f>
        <v>0.25244</v>
      </c>
    </row>
    <row r="213" spans="1:22" x14ac:dyDescent="0.25">
      <c r="A213" s="1"/>
      <c r="B213" s="1"/>
      <c r="C213" s="1"/>
      <c r="D213" s="1"/>
      <c r="E213" s="1" t="s">
        <v>219</v>
      </c>
      <c r="F213" s="1"/>
      <c r="G213" s="1"/>
      <c r="H213" s="5">
        <f>ROUND(SUM(H205:H212),5)</f>
        <v>19.33334</v>
      </c>
      <c r="I213" s="6"/>
      <c r="J213" s="7">
        <f>ROUND(SUM(J205:J212),5)</f>
        <v>1049.75</v>
      </c>
      <c r="K213" s="6"/>
      <c r="L213" s="8">
        <f>ROUND(IF(J3260=0, 0, J213/J3260),5)</f>
        <v>6.4999999999999997E-4</v>
      </c>
      <c r="M213" s="6"/>
      <c r="N213" s="7">
        <v>54.31</v>
      </c>
      <c r="O213" s="6"/>
      <c r="P213" s="7">
        <f>ROUND(SUM(P205:P212),5)</f>
        <v>665.54</v>
      </c>
      <c r="Q213" s="6"/>
      <c r="R213" s="7">
        <v>34.43</v>
      </c>
      <c r="S213" s="6"/>
      <c r="T213" s="7">
        <f>ROUND(SUM(T205:T212),5)</f>
        <v>384.21</v>
      </c>
      <c r="U213" s="6"/>
      <c r="V213" s="8">
        <f>ROUND(IF(J213=0, IF(T213=0, 0, 1), T213/J213),5)</f>
        <v>0.36599999999999999</v>
      </c>
    </row>
    <row r="214" spans="1:22" x14ac:dyDescent="0.25">
      <c r="A214" s="1"/>
      <c r="B214" s="1"/>
      <c r="C214" s="1"/>
      <c r="D214" s="1"/>
      <c r="E214" s="1" t="s">
        <v>220</v>
      </c>
      <c r="F214" s="1"/>
      <c r="G214" s="1"/>
      <c r="H214" s="5"/>
      <c r="I214" s="6"/>
      <c r="J214" s="7"/>
      <c r="K214" s="6"/>
      <c r="L214" s="8"/>
      <c r="M214" s="6"/>
      <c r="N214" s="7"/>
      <c r="O214" s="6"/>
      <c r="P214" s="7"/>
      <c r="Q214" s="6"/>
      <c r="R214" s="7"/>
      <c r="S214" s="6"/>
      <c r="T214" s="7"/>
      <c r="U214" s="6"/>
      <c r="V214" s="8"/>
    </row>
    <row r="215" spans="1:22" x14ac:dyDescent="0.25">
      <c r="A215" s="1"/>
      <c r="B215" s="1"/>
      <c r="C215" s="1"/>
      <c r="D215" s="1"/>
      <c r="E215" s="1"/>
      <c r="F215" s="1" t="s">
        <v>221</v>
      </c>
      <c r="G215" s="1"/>
      <c r="H215" s="5">
        <v>20.91667</v>
      </c>
      <c r="I215" s="6"/>
      <c r="J215" s="7">
        <v>1033.96</v>
      </c>
      <c r="K215" s="6"/>
      <c r="L215" s="8">
        <f>ROUND(IF(J3260=0, 0, J215/J3260),5)</f>
        <v>6.4000000000000005E-4</v>
      </c>
      <c r="M215" s="6"/>
      <c r="N215" s="7">
        <v>49.43</v>
      </c>
      <c r="O215" s="6"/>
      <c r="P215" s="7">
        <v>561.88</v>
      </c>
      <c r="Q215" s="6"/>
      <c r="R215" s="7">
        <v>26.86</v>
      </c>
      <c r="S215" s="6"/>
      <c r="T215" s="7">
        <v>472.08</v>
      </c>
      <c r="U215" s="6"/>
      <c r="V215" s="8">
        <f>ROUND(IF(J215=0, IF(T215=0, 0, 1), T215/J215),5)</f>
        <v>0.45656999999999998</v>
      </c>
    </row>
    <row r="216" spans="1:22" x14ac:dyDescent="0.25">
      <c r="A216" s="1"/>
      <c r="B216" s="1"/>
      <c r="C216" s="1"/>
      <c r="D216" s="1"/>
      <c r="E216" s="1"/>
      <c r="F216" s="1" t="s">
        <v>222</v>
      </c>
      <c r="G216" s="1"/>
      <c r="H216" s="5">
        <v>3</v>
      </c>
      <c r="I216" s="6"/>
      <c r="J216" s="7">
        <v>165</v>
      </c>
      <c r="K216" s="6"/>
      <c r="L216" s="8">
        <f>ROUND(IF(J3260=0, 0, J216/J3260),5)</f>
        <v>1E-4</v>
      </c>
      <c r="M216" s="6"/>
      <c r="N216" s="7">
        <v>55</v>
      </c>
      <c r="O216" s="6"/>
      <c r="P216" s="7">
        <v>88.2</v>
      </c>
      <c r="Q216" s="6"/>
      <c r="R216" s="7">
        <v>29.4</v>
      </c>
      <c r="S216" s="6"/>
      <c r="T216" s="7">
        <v>76.8</v>
      </c>
      <c r="U216" s="6"/>
      <c r="V216" s="8">
        <f>ROUND(IF(J216=0, IF(T216=0, 0, 1), T216/J216),5)</f>
        <v>0.46544999999999997</v>
      </c>
    </row>
    <row r="217" spans="1:22" x14ac:dyDescent="0.25">
      <c r="A217" s="1"/>
      <c r="B217" s="1"/>
      <c r="C217" s="1"/>
      <c r="D217" s="1"/>
      <c r="E217" s="1"/>
      <c r="F217" s="1" t="s">
        <v>223</v>
      </c>
      <c r="G217" s="1"/>
      <c r="H217" s="5">
        <v>3</v>
      </c>
      <c r="I217" s="6"/>
      <c r="J217" s="7">
        <v>186.04</v>
      </c>
      <c r="K217" s="6"/>
      <c r="L217" s="8">
        <f>ROUND(IF(J3260=0, 0, J217/J3260),5)</f>
        <v>1.2E-4</v>
      </c>
      <c r="M217" s="6"/>
      <c r="N217" s="7">
        <v>62.01</v>
      </c>
      <c r="O217" s="6"/>
      <c r="P217" s="7">
        <v>98.7</v>
      </c>
      <c r="Q217" s="6"/>
      <c r="R217" s="7">
        <v>32.9</v>
      </c>
      <c r="S217" s="6"/>
      <c r="T217" s="7">
        <v>87.34</v>
      </c>
      <c r="U217" s="6"/>
      <c r="V217" s="8">
        <f>ROUND(IF(J217=0, IF(T217=0, 0, 1), T217/J217),5)</f>
        <v>0.46947</v>
      </c>
    </row>
    <row r="218" spans="1:22" x14ac:dyDescent="0.25">
      <c r="A218" s="1"/>
      <c r="B218" s="1"/>
      <c r="C218" s="1"/>
      <c r="D218" s="1"/>
      <c r="E218" s="1"/>
      <c r="F218" s="1" t="s">
        <v>224</v>
      </c>
      <c r="G218" s="1"/>
      <c r="H218" s="5">
        <v>1</v>
      </c>
      <c r="I218" s="6"/>
      <c r="J218" s="7">
        <v>37</v>
      </c>
      <c r="K218" s="6"/>
      <c r="L218" s="8">
        <f>ROUND(IF(J3260=0, 0, J218/J3260),5)</f>
        <v>2.0000000000000002E-5</v>
      </c>
      <c r="M218" s="6"/>
      <c r="N218" s="7">
        <v>37</v>
      </c>
      <c r="O218" s="6"/>
      <c r="P218" s="7">
        <v>22.96</v>
      </c>
      <c r="Q218" s="6"/>
      <c r="R218" s="7">
        <v>22.96</v>
      </c>
      <c r="S218" s="6"/>
      <c r="T218" s="7">
        <v>14.04</v>
      </c>
      <c r="U218" s="6"/>
      <c r="V218" s="8">
        <f>ROUND(IF(J218=0, IF(T218=0, 0, 1), T218/J218),5)</f>
        <v>0.37946000000000002</v>
      </c>
    </row>
    <row r="219" spans="1:22" x14ac:dyDescent="0.25">
      <c r="A219" s="1"/>
      <c r="B219" s="1"/>
      <c r="C219" s="1"/>
      <c r="D219" s="1"/>
      <c r="E219" s="1"/>
      <c r="F219" s="1" t="s">
        <v>225</v>
      </c>
      <c r="G219" s="1"/>
      <c r="H219" s="5">
        <v>0.66666999999999998</v>
      </c>
      <c r="I219" s="6"/>
      <c r="J219" s="7">
        <v>25</v>
      </c>
      <c r="K219" s="6"/>
      <c r="L219" s="8">
        <f>ROUND(IF(J3260=0, 0, J219/J3260),5)</f>
        <v>2.0000000000000002E-5</v>
      </c>
      <c r="M219" s="6"/>
      <c r="N219" s="7">
        <v>37.5</v>
      </c>
      <c r="O219" s="6"/>
      <c r="P219" s="7">
        <v>13.92</v>
      </c>
      <c r="Q219" s="6"/>
      <c r="R219" s="7">
        <v>20.88</v>
      </c>
      <c r="S219" s="6"/>
      <c r="T219" s="7">
        <v>11.08</v>
      </c>
      <c r="U219" s="6"/>
      <c r="V219" s="8">
        <f>ROUND(IF(J219=0, IF(T219=0, 0, 1), T219/J219),5)</f>
        <v>0.44319999999999998</v>
      </c>
    </row>
    <row r="220" spans="1:22" x14ac:dyDescent="0.25">
      <c r="A220" s="1"/>
      <c r="B220" s="1"/>
      <c r="C220" s="1"/>
      <c r="D220" s="1"/>
      <c r="E220" s="1"/>
      <c r="F220" s="1" t="s">
        <v>226</v>
      </c>
      <c r="G220" s="1"/>
      <c r="H220" s="5">
        <v>7.5</v>
      </c>
      <c r="I220" s="6"/>
      <c r="J220" s="7">
        <v>281.54000000000002</v>
      </c>
      <c r="K220" s="6"/>
      <c r="L220" s="8">
        <f>ROUND(IF(J3260=0, 0, J220/J3260),5)</f>
        <v>1.8000000000000001E-4</v>
      </c>
      <c r="M220" s="6"/>
      <c r="N220" s="7">
        <v>37.54</v>
      </c>
      <c r="O220" s="6"/>
      <c r="P220" s="7">
        <v>137.85</v>
      </c>
      <c r="Q220" s="6"/>
      <c r="R220" s="7">
        <v>18.38</v>
      </c>
      <c r="S220" s="6"/>
      <c r="T220" s="7">
        <v>143.69</v>
      </c>
      <c r="U220" s="6"/>
      <c r="V220" s="8">
        <f>ROUND(IF(J220=0, IF(T220=0, 0, 1), T220/J220),5)</f>
        <v>0.51036999999999999</v>
      </c>
    </row>
    <row r="221" spans="1:22" ht="15.75" thickBot="1" x14ac:dyDescent="0.3">
      <c r="A221" s="1"/>
      <c r="B221" s="1"/>
      <c r="C221" s="1"/>
      <c r="D221" s="1"/>
      <c r="E221" s="1"/>
      <c r="F221" s="1" t="s">
        <v>227</v>
      </c>
      <c r="G221" s="1"/>
      <c r="H221" s="12">
        <v>23.75001</v>
      </c>
      <c r="I221" s="6"/>
      <c r="J221" s="13">
        <v>871.36</v>
      </c>
      <c r="K221" s="6"/>
      <c r="L221" s="14">
        <f>ROUND(IF(J3260=0, 0, J221/J3260),5)</f>
        <v>5.4000000000000001E-4</v>
      </c>
      <c r="M221" s="6"/>
      <c r="N221" s="13">
        <v>36.69</v>
      </c>
      <c r="O221" s="6"/>
      <c r="P221" s="13">
        <v>594.69000000000005</v>
      </c>
      <c r="Q221" s="6"/>
      <c r="R221" s="13">
        <v>25.04</v>
      </c>
      <c r="S221" s="6"/>
      <c r="T221" s="13">
        <v>276.67</v>
      </c>
      <c r="U221" s="6"/>
      <c r="V221" s="14">
        <f>ROUND(IF(J221=0, IF(T221=0, 0, 1), T221/J221),5)</f>
        <v>0.31752000000000002</v>
      </c>
    </row>
    <row r="222" spans="1:22" ht="15.75" thickBot="1" x14ac:dyDescent="0.3">
      <c r="A222" s="1"/>
      <c r="B222" s="1"/>
      <c r="C222" s="1"/>
      <c r="D222" s="1"/>
      <c r="E222" s="1" t="s">
        <v>228</v>
      </c>
      <c r="F222" s="1"/>
      <c r="G222" s="1"/>
      <c r="H222" s="15">
        <f>ROUND(SUM(H214:H221),5)</f>
        <v>59.833350000000003</v>
      </c>
      <c r="I222" s="6"/>
      <c r="J222" s="16">
        <f>ROUND(SUM(J214:J221),5)</f>
        <v>2599.9</v>
      </c>
      <c r="K222" s="6"/>
      <c r="L222" s="17">
        <f>ROUND(IF(J3260=0, 0, J222/J3260),5)</f>
        <v>1.6199999999999999E-3</v>
      </c>
      <c r="M222" s="6"/>
      <c r="N222" s="16">
        <v>43.45</v>
      </c>
      <c r="O222" s="6"/>
      <c r="P222" s="16">
        <f>ROUND(SUM(P214:P221),5)</f>
        <v>1518.2</v>
      </c>
      <c r="Q222" s="6"/>
      <c r="R222" s="16">
        <v>25.37</v>
      </c>
      <c r="S222" s="6"/>
      <c r="T222" s="16">
        <f>ROUND(SUM(T214:T221),5)</f>
        <v>1081.7</v>
      </c>
      <c r="U222" s="6"/>
      <c r="V222" s="17">
        <f>ROUND(IF(J222=0, IF(T222=0, 0, 1), T222/J222),5)</f>
        <v>0.41604999999999998</v>
      </c>
    </row>
    <row r="223" spans="1:22" x14ac:dyDescent="0.25">
      <c r="A223" s="1"/>
      <c r="B223" s="1"/>
      <c r="C223" s="1"/>
      <c r="D223" s="1" t="s">
        <v>229</v>
      </c>
      <c r="E223" s="1"/>
      <c r="F223" s="1"/>
      <c r="G223" s="1"/>
      <c r="H223" s="5">
        <f>ROUND(H131+H141+H148+H156+H165+H174+H181+H189+H198+H204+H213+H222,5)</f>
        <v>512.83336999999995</v>
      </c>
      <c r="I223" s="6"/>
      <c r="J223" s="7">
        <f>ROUND(J131+J141+J148+J156+J165+J174+J181+J189+J198+J204+J213+J222,5)</f>
        <v>24283.02</v>
      </c>
      <c r="K223" s="6"/>
      <c r="L223" s="8">
        <f>ROUND(IF(J3260=0, 0, J223/J3260),5)</f>
        <v>1.512E-2</v>
      </c>
      <c r="M223" s="6"/>
      <c r="N223" s="7">
        <v>47.35</v>
      </c>
      <c r="O223" s="6"/>
      <c r="P223" s="7">
        <f>ROUND(P131+P141+P148+P156+P165+P174+P181+P189+P198+P204+P213+P222,5)</f>
        <v>15180.55</v>
      </c>
      <c r="Q223" s="6"/>
      <c r="R223" s="7">
        <v>29.6</v>
      </c>
      <c r="S223" s="6"/>
      <c r="T223" s="7">
        <f>ROUND(T131+T141+T148+T156+T165+T174+T181+T189+T198+T204+T213+T222,5)</f>
        <v>9102.4699999999993</v>
      </c>
      <c r="U223" s="6"/>
      <c r="V223" s="8">
        <f>ROUND(IF(J223=0, IF(T223=0, 0, 1), T223/J223),5)</f>
        <v>0.37485000000000002</v>
      </c>
    </row>
    <row r="224" spans="1:22" x14ac:dyDescent="0.25">
      <c r="A224" s="1"/>
      <c r="B224" s="1"/>
      <c r="C224" s="1"/>
      <c r="D224" s="1" t="s">
        <v>230</v>
      </c>
      <c r="E224" s="1"/>
      <c r="F224" s="1"/>
      <c r="G224" s="1"/>
      <c r="H224" s="5"/>
      <c r="I224" s="6"/>
      <c r="J224" s="7"/>
      <c r="K224" s="6"/>
      <c r="L224" s="8"/>
      <c r="M224" s="6"/>
      <c r="N224" s="7"/>
      <c r="O224" s="6"/>
      <c r="P224" s="7"/>
      <c r="Q224" s="6"/>
      <c r="R224" s="7"/>
      <c r="S224" s="6"/>
      <c r="T224" s="7"/>
      <c r="U224" s="6"/>
      <c r="V224" s="8"/>
    </row>
    <row r="225" spans="1:22" x14ac:dyDescent="0.25">
      <c r="A225" s="1"/>
      <c r="B225" s="1"/>
      <c r="C225" s="1"/>
      <c r="D225" s="1"/>
      <c r="E225" s="1" t="s">
        <v>231</v>
      </c>
      <c r="F225" s="1"/>
      <c r="G225" s="1"/>
      <c r="H225" s="5"/>
      <c r="I225" s="6"/>
      <c r="J225" s="7"/>
      <c r="K225" s="6"/>
      <c r="L225" s="8"/>
      <c r="M225" s="6"/>
      <c r="N225" s="7"/>
      <c r="O225" s="6"/>
      <c r="P225" s="7"/>
      <c r="Q225" s="6"/>
      <c r="R225" s="7"/>
      <c r="S225" s="6"/>
      <c r="T225" s="7"/>
      <c r="U225" s="6"/>
      <c r="V225" s="8"/>
    </row>
    <row r="226" spans="1:22" x14ac:dyDescent="0.25">
      <c r="A226" s="1"/>
      <c r="B226" s="1"/>
      <c r="C226" s="1"/>
      <c r="D226" s="1"/>
      <c r="E226" s="1"/>
      <c r="F226" s="1" t="s">
        <v>232</v>
      </c>
      <c r="G226" s="1"/>
      <c r="H226" s="5">
        <v>415.08332999999999</v>
      </c>
      <c r="I226" s="6"/>
      <c r="J226" s="7">
        <v>15501.22</v>
      </c>
      <c r="K226" s="6"/>
      <c r="L226" s="8">
        <f>ROUND(IF(J3260=0, 0, J226/J3260),5)</f>
        <v>9.6600000000000002E-3</v>
      </c>
      <c r="M226" s="6"/>
      <c r="N226" s="7">
        <v>37.340000000000003</v>
      </c>
      <c r="O226" s="6"/>
      <c r="P226" s="7">
        <v>10215.19</v>
      </c>
      <c r="Q226" s="6"/>
      <c r="R226" s="7">
        <v>24.61</v>
      </c>
      <c r="S226" s="6"/>
      <c r="T226" s="7">
        <v>5286.03</v>
      </c>
      <c r="U226" s="6"/>
      <c r="V226" s="8">
        <f>ROUND(IF(J226=0, IF(T226=0, 0, 1), T226/J226),5)</f>
        <v>0.34100999999999998</v>
      </c>
    </row>
    <row r="227" spans="1:22" x14ac:dyDescent="0.25">
      <c r="A227" s="1"/>
      <c r="B227" s="1"/>
      <c r="C227" s="1"/>
      <c r="D227" s="1"/>
      <c r="E227" s="1"/>
      <c r="F227" s="1" t="s">
        <v>233</v>
      </c>
      <c r="G227" s="1"/>
      <c r="H227" s="5">
        <v>309.75000999999997</v>
      </c>
      <c r="I227" s="6"/>
      <c r="J227" s="7">
        <v>12723.9</v>
      </c>
      <c r="K227" s="6"/>
      <c r="L227" s="8">
        <f>ROUND(IF(J3260=0, 0, J227/J3260),5)</f>
        <v>7.9299999999999995E-3</v>
      </c>
      <c r="M227" s="6"/>
      <c r="N227" s="7">
        <v>41.08</v>
      </c>
      <c r="O227" s="6"/>
      <c r="P227" s="7">
        <v>8415.99</v>
      </c>
      <c r="Q227" s="6"/>
      <c r="R227" s="7">
        <v>27.17</v>
      </c>
      <c r="S227" s="6"/>
      <c r="T227" s="7">
        <v>4307.91</v>
      </c>
      <c r="U227" s="6"/>
      <c r="V227" s="8">
        <f>ROUND(IF(J227=0, IF(T227=0, 0, 1), T227/J227),5)</f>
        <v>0.33856999999999998</v>
      </c>
    </row>
    <row r="228" spans="1:22" x14ac:dyDescent="0.25">
      <c r="A228" s="1"/>
      <c r="B228" s="1"/>
      <c r="C228" s="1"/>
      <c r="D228" s="1"/>
      <c r="E228" s="1"/>
      <c r="F228" s="1" t="s">
        <v>234</v>
      </c>
      <c r="G228" s="1"/>
      <c r="H228" s="5">
        <v>184.58333999999999</v>
      </c>
      <c r="I228" s="6"/>
      <c r="J228" s="7">
        <v>7923.6</v>
      </c>
      <c r="K228" s="6"/>
      <c r="L228" s="8">
        <f>ROUND(IF(J3260=0, 0, J228/J3260),5)</f>
        <v>4.9399999999999999E-3</v>
      </c>
      <c r="M228" s="6"/>
      <c r="N228" s="7">
        <v>42.93</v>
      </c>
      <c r="O228" s="6"/>
      <c r="P228" s="7">
        <v>5450.72</v>
      </c>
      <c r="Q228" s="6"/>
      <c r="R228" s="7">
        <v>29.53</v>
      </c>
      <c r="S228" s="6"/>
      <c r="T228" s="7">
        <v>2472.88</v>
      </c>
      <c r="U228" s="6"/>
      <c r="V228" s="8">
        <f>ROUND(IF(J228=0, IF(T228=0, 0, 1), T228/J228),5)</f>
        <v>0.31208999999999998</v>
      </c>
    </row>
    <row r="229" spans="1:22" x14ac:dyDescent="0.25">
      <c r="A229" s="1"/>
      <c r="B229" s="1"/>
      <c r="C229" s="1"/>
      <c r="D229" s="1"/>
      <c r="E229" s="1"/>
      <c r="F229" s="1" t="s">
        <v>235</v>
      </c>
      <c r="G229" s="1"/>
      <c r="H229" s="5">
        <v>97.333340000000007</v>
      </c>
      <c r="I229" s="6"/>
      <c r="J229" s="7">
        <v>4168.88</v>
      </c>
      <c r="K229" s="6"/>
      <c r="L229" s="8">
        <f>ROUND(IF(J3260=0, 0, J229/J3260),5)</f>
        <v>2.5999999999999999E-3</v>
      </c>
      <c r="M229" s="6"/>
      <c r="N229" s="7">
        <v>42.83</v>
      </c>
      <c r="O229" s="6"/>
      <c r="P229" s="7">
        <v>3096.17</v>
      </c>
      <c r="Q229" s="6"/>
      <c r="R229" s="7">
        <v>31.81</v>
      </c>
      <c r="S229" s="6"/>
      <c r="T229" s="7">
        <v>1072.71</v>
      </c>
      <c r="U229" s="6"/>
      <c r="V229" s="8">
        <f>ROUND(IF(J229=0, IF(T229=0, 0, 1), T229/J229),5)</f>
        <v>0.25730999999999998</v>
      </c>
    </row>
    <row r="230" spans="1:22" x14ac:dyDescent="0.25">
      <c r="A230" s="1"/>
      <c r="B230" s="1"/>
      <c r="C230" s="1"/>
      <c r="D230" s="1"/>
      <c r="E230" s="1"/>
      <c r="F230" s="1" t="s">
        <v>236</v>
      </c>
      <c r="G230" s="1"/>
      <c r="H230" s="5">
        <v>4.5</v>
      </c>
      <c r="I230" s="6"/>
      <c r="J230" s="7">
        <v>265.5</v>
      </c>
      <c r="K230" s="6"/>
      <c r="L230" s="8">
        <f>ROUND(IF(J3260=0, 0, J230/J3260),5)</f>
        <v>1.7000000000000001E-4</v>
      </c>
      <c r="M230" s="6"/>
      <c r="N230" s="7">
        <v>59</v>
      </c>
      <c r="O230" s="6"/>
      <c r="P230" s="7">
        <v>159.88</v>
      </c>
      <c r="Q230" s="6"/>
      <c r="R230" s="7">
        <v>35.53</v>
      </c>
      <c r="S230" s="6"/>
      <c r="T230" s="7">
        <v>105.62</v>
      </c>
      <c r="U230" s="6"/>
      <c r="V230" s="8">
        <f>ROUND(IF(J230=0, IF(T230=0, 0, 1), T230/J230),5)</f>
        <v>0.39782000000000001</v>
      </c>
    </row>
    <row r="231" spans="1:22" x14ac:dyDescent="0.25">
      <c r="A231" s="1"/>
      <c r="B231" s="1"/>
      <c r="C231" s="1"/>
      <c r="D231" s="1"/>
      <c r="E231" s="1"/>
      <c r="F231" s="1" t="s">
        <v>237</v>
      </c>
      <c r="G231" s="1"/>
      <c r="H231" s="5">
        <v>908.58333000000005</v>
      </c>
      <c r="I231" s="6"/>
      <c r="J231" s="7">
        <v>23859.68</v>
      </c>
      <c r="K231" s="6"/>
      <c r="L231" s="8">
        <f>ROUND(IF(J3260=0, 0, J231/J3260),5)</f>
        <v>1.486E-2</v>
      </c>
      <c r="M231" s="6"/>
      <c r="N231" s="7">
        <v>26.26</v>
      </c>
      <c r="O231" s="6"/>
      <c r="P231" s="7">
        <v>18635.099999999999</v>
      </c>
      <c r="Q231" s="6"/>
      <c r="R231" s="7">
        <v>20.51</v>
      </c>
      <c r="S231" s="6"/>
      <c r="T231" s="7">
        <v>5224.58</v>
      </c>
      <c r="U231" s="6"/>
      <c r="V231" s="8">
        <f>ROUND(IF(J231=0, IF(T231=0, 0, 1), T231/J231),5)</f>
        <v>0.21897</v>
      </c>
    </row>
    <row r="232" spans="1:22" x14ac:dyDescent="0.25">
      <c r="A232" s="1"/>
      <c r="B232" s="1"/>
      <c r="C232" s="1"/>
      <c r="D232" s="1"/>
      <c r="E232" s="1"/>
      <c r="F232" s="1" t="s">
        <v>238</v>
      </c>
      <c r="G232" s="1"/>
      <c r="H232" s="5">
        <v>534.50000999999997</v>
      </c>
      <c r="I232" s="6"/>
      <c r="J232" s="7">
        <v>13417.96</v>
      </c>
      <c r="K232" s="6"/>
      <c r="L232" s="8">
        <f>ROUND(IF(J3260=0, 0, J232/J3260),5)</f>
        <v>8.3599999999999994E-3</v>
      </c>
      <c r="M232" s="6"/>
      <c r="N232" s="7">
        <v>25.1</v>
      </c>
      <c r="O232" s="6"/>
      <c r="P232" s="7">
        <v>9380.48</v>
      </c>
      <c r="Q232" s="6"/>
      <c r="R232" s="7">
        <v>17.55</v>
      </c>
      <c r="S232" s="6"/>
      <c r="T232" s="7">
        <v>4037.48</v>
      </c>
      <c r="U232" s="6"/>
      <c r="V232" s="8">
        <f>ROUND(IF(J232=0, IF(T232=0, 0, 1), T232/J232),5)</f>
        <v>0.3009</v>
      </c>
    </row>
    <row r="233" spans="1:22" x14ac:dyDescent="0.25">
      <c r="A233" s="1"/>
      <c r="B233" s="1"/>
      <c r="C233" s="1"/>
      <c r="D233" s="1"/>
      <c r="E233" s="1"/>
      <c r="F233" s="1" t="s">
        <v>239</v>
      </c>
      <c r="G233" s="1"/>
      <c r="H233" s="5">
        <v>177.58332999999999</v>
      </c>
      <c r="I233" s="6"/>
      <c r="J233" s="7">
        <v>5051.88</v>
      </c>
      <c r="K233" s="6"/>
      <c r="L233" s="8">
        <f>ROUND(IF(J3260=0, 0, J233/J3260),5)</f>
        <v>3.15E-3</v>
      </c>
      <c r="M233" s="6"/>
      <c r="N233" s="7">
        <v>28.45</v>
      </c>
      <c r="O233" s="6"/>
      <c r="P233" s="7">
        <v>2800.48</v>
      </c>
      <c r="Q233" s="6"/>
      <c r="R233" s="7">
        <v>15.77</v>
      </c>
      <c r="S233" s="6"/>
      <c r="T233" s="7">
        <v>2251.4</v>
      </c>
      <c r="U233" s="6"/>
      <c r="V233" s="8">
        <f>ROUND(IF(J233=0, IF(T233=0, 0, 1), T233/J233),5)</f>
        <v>0.44566</v>
      </c>
    </row>
    <row r="234" spans="1:22" ht="15.75" thickBot="1" x14ac:dyDescent="0.3">
      <c r="A234" s="1"/>
      <c r="B234" s="1"/>
      <c r="C234" s="1"/>
      <c r="D234" s="1"/>
      <c r="E234" s="1"/>
      <c r="F234" s="1" t="s">
        <v>240</v>
      </c>
      <c r="G234" s="1"/>
      <c r="H234" s="9">
        <v>663.66666999999995</v>
      </c>
      <c r="I234" s="6"/>
      <c r="J234" s="10">
        <v>17615.57</v>
      </c>
      <c r="K234" s="6"/>
      <c r="L234" s="11">
        <f>ROUND(IF(J3260=0, 0, J234/J3260),5)</f>
        <v>1.0970000000000001E-2</v>
      </c>
      <c r="M234" s="6"/>
      <c r="N234" s="10">
        <v>26.54</v>
      </c>
      <c r="O234" s="6"/>
      <c r="P234" s="10">
        <v>14600.66</v>
      </c>
      <c r="Q234" s="6"/>
      <c r="R234" s="10">
        <v>22</v>
      </c>
      <c r="S234" s="6"/>
      <c r="T234" s="10">
        <v>3014.91</v>
      </c>
      <c r="U234" s="6"/>
      <c r="V234" s="11">
        <f>ROUND(IF(J234=0, IF(T234=0, 0, 1), T234/J234),5)</f>
        <v>0.17115</v>
      </c>
    </row>
    <row r="235" spans="1:22" x14ac:dyDescent="0.25">
      <c r="A235" s="1"/>
      <c r="B235" s="1"/>
      <c r="C235" s="1"/>
      <c r="D235" s="1"/>
      <c r="E235" s="1" t="s">
        <v>241</v>
      </c>
      <c r="F235" s="1"/>
      <c r="G235" s="1"/>
      <c r="H235" s="5">
        <f>ROUND(SUM(H225:H234),5)</f>
        <v>3295.5833600000001</v>
      </c>
      <c r="I235" s="6"/>
      <c r="J235" s="7">
        <f>ROUND(SUM(J225:J234),5)</f>
        <v>100528.19</v>
      </c>
      <c r="K235" s="6"/>
      <c r="L235" s="8">
        <f>ROUND(IF(J3260=0, 0, J235/J3260),5)</f>
        <v>6.2619999999999995E-2</v>
      </c>
      <c r="M235" s="6"/>
      <c r="N235" s="7">
        <v>30.5</v>
      </c>
      <c r="O235" s="6"/>
      <c r="P235" s="7">
        <f>ROUND(SUM(P225:P234),5)</f>
        <v>72754.67</v>
      </c>
      <c r="Q235" s="6"/>
      <c r="R235" s="7">
        <v>22.08</v>
      </c>
      <c r="S235" s="6"/>
      <c r="T235" s="7">
        <f>ROUND(SUM(T225:T234),5)</f>
        <v>27773.52</v>
      </c>
      <c r="U235" s="6"/>
      <c r="V235" s="8">
        <f>ROUND(IF(J235=0, IF(T235=0, 0, 1), T235/J235),5)</f>
        <v>0.27628000000000003</v>
      </c>
    </row>
    <row r="236" spans="1:22" x14ac:dyDescent="0.25">
      <c r="A236" s="1"/>
      <c r="B236" s="1"/>
      <c r="C236" s="1"/>
      <c r="D236" s="1"/>
      <c r="E236" s="1" t="s">
        <v>242</v>
      </c>
      <c r="F236" s="1"/>
      <c r="G236" s="1"/>
      <c r="H236" s="5"/>
      <c r="I236" s="6"/>
      <c r="J236" s="7"/>
      <c r="K236" s="6"/>
      <c r="L236" s="8"/>
      <c r="M236" s="6"/>
      <c r="N236" s="7"/>
      <c r="O236" s="6"/>
      <c r="P236" s="7"/>
      <c r="Q236" s="6"/>
      <c r="R236" s="7"/>
      <c r="S236" s="6"/>
      <c r="T236" s="7"/>
      <c r="U236" s="6"/>
      <c r="V236" s="8"/>
    </row>
    <row r="237" spans="1:22" x14ac:dyDescent="0.25">
      <c r="A237" s="1"/>
      <c r="B237" s="1"/>
      <c r="C237" s="1"/>
      <c r="D237" s="1"/>
      <c r="E237" s="1"/>
      <c r="F237" s="1" t="s">
        <v>243</v>
      </c>
      <c r="G237" s="1"/>
      <c r="H237" s="5">
        <v>0.5</v>
      </c>
      <c r="I237" s="6"/>
      <c r="J237" s="7">
        <v>14.5</v>
      </c>
      <c r="K237" s="6"/>
      <c r="L237" s="8">
        <f>ROUND(IF(J3260=0, 0, J237/J3260),5)</f>
        <v>1.0000000000000001E-5</v>
      </c>
      <c r="M237" s="6"/>
      <c r="N237" s="7">
        <v>29</v>
      </c>
      <c r="O237" s="6"/>
      <c r="P237" s="7">
        <v>8.77</v>
      </c>
      <c r="Q237" s="6"/>
      <c r="R237" s="7">
        <v>17.54</v>
      </c>
      <c r="S237" s="6"/>
      <c r="T237" s="7">
        <v>5.73</v>
      </c>
      <c r="U237" s="6"/>
      <c r="V237" s="8">
        <f>ROUND(IF(J237=0, IF(T237=0, 0, 1), T237/J237),5)</f>
        <v>0.39517000000000002</v>
      </c>
    </row>
    <row r="238" spans="1:22" ht="15.75" thickBot="1" x14ac:dyDescent="0.3">
      <c r="A238" s="1"/>
      <c r="B238" s="1"/>
      <c r="C238" s="1"/>
      <c r="D238" s="1"/>
      <c r="E238" s="1"/>
      <c r="F238" s="1" t="s">
        <v>244</v>
      </c>
      <c r="G238" s="1"/>
      <c r="H238" s="9">
        <v>0.5</v>
      </c>
      <c r="I238" s="6"/>
      <c r="J238" s="10">
        <v>14.5</v>
      </c>
      <c r="K238" s="6"/>
      <c r="L238" s="11">
        <f>ROUND(IF(J3260=0, 0, J238/J3260),5)</f>
        <v>1.0000000000000001E-5</v>
      </c>
      <c r="M238" s="6"/>
      <c r="N238" s="10">
        <v>29</v>
      </c>
      <c r="O238" s="6"/>
      <c r="P238" s="10">
        <v>11</v>
      </c>
      <c r="Q238" s="6"/>
      <c r="R238" s="10">
        <v>22</v>
      </c>
      <c r="S238" s="6"/>
      <c r="T238" s="10">
        <v>3.5</v>
      </c>
      <c r="U238" s="6"/>
      <c r="V238" s="11">
        <f>ROUND(IF(J238=0, IF(T238=0, 0, 1), T238/J238),5)</f>
        <v>0.24138000000000001</v>
      </c>
    </row>
    <row r="239" spans="1:22" x14ac:dyDescent="0.25">
      <c r="A239" s="1"/>
      <c r="B239" s="1"/>
      <c r="C239" s="1"/>
      <c r="D239" s="1"/>
      <c r="E239" s="1" t="s">
        <v>245</v>
      </c>
      <c r="F239" s="1"/>
      <c r="G239" s="1"/>
      <c r="H239" s="5">
        <f>ROUND(SUM(H236:H238),5)</f>
        <v>1</v>
      </c>
      <c r="I239" s="6"/>
      <c r="J239" s="7">
        <f>ROUND(SUM(J236:J238),5)</f>
        <v>29</v>
      </c>
      <c r="K239" s="6"/>
      <c r="L239" s="8">
        <f>ROUND(IF(J3260=0, 0, J239/J3260),5)</f>
        <v>2.0000000000000002E-5</v>
      </c>
      <c r="M239" s="6"/>
      <c r="N239" s="7">
        <v>29</v>
      </c>
      <c r="O239" s="6"/>
      <c r="P239" s="7">
        <f>ROUND(SUM(P236:P238),5)</f>
        <v>19.77</v>
      </c>
      <c r="Q239" s="6"/>
      <c r="R239" s="7">
        <v>19.77</v>
      </c>
      <c r="S239" s="6"/>
      <c r="T239" s="7">
        <f>ROUND(SUM(T236:T238),5)</f>
        <v>9.23</v>
      </c>
      <c r="U239" s="6"/>
      <c r="V239" s="8">
        <f>ROUND(IF(J239=0, IF(T239=0, 0, 1), T239/J239),5)</f>
        <v>0.31828000000000001</v>
      </c>
    </row>
    <row r="240" spans="1:22" x14ac:dyDescent="0.25">
      <c r="A240" s="1"/>
      <c r="B240" s="1"/>
      <c r="C240" s="1"/>
      <c r="D240" s="1"/>
      <c r="E240" s="1" t="s">
        <v>246</v>
      </c>
      <c r="F240" s="1"/>
      <c r="G240" s="1"/>
      <c r="H240" s="5"/>
      <c r="I240" s="6"/>
      <c r="J240" s="7"/>
      <c r="K240" s="6"/>
      <c r="L240" s="8"/>
      <c r="M240" s="6"/>
      <c r="N240" s="7"/>
      <c r="O240" s="6"/>
      <c r="P240" s="7"/>
      <c r="Q240" s="6"/>
      <c r="R240" s="7"/>
      <c r="S240" s="6"/>
      <c r="T240" s="7"/>
      <c r="U240" s="6"/>
      <c r="V240" s="8"/>
    </row>
    <row r="241" spans="1:22" x14ac:dyDescent="0.25">
      <c r="A241" s="1"/>
      <c r="B241" s="1"/>
      <c r="C241" s="1"/>
      <c r="D241" s="1"/>
      <c r="E241" s="1"/>
      <c r="F241" s="1" t="s">
        <v>247</v>
      </c>
      <c r="G241" s="1"/>
      <c r="H241" s="5">
        <v>11.5</v>
      </c>
      <c r="I241" s="6"/>
      <c r="J241" s="7">
        <v>424.56</v>
      </c>
      <c r="K241" s="6"/>
      <c r="L241" s="8">
        <f>ROUND(IF(J3260=0, 0, J241/J3260),5)</f>
        <v>2.5999999999999998E-4</v>
      </c>
      <c r="M241" s="6"/>
      <c r="N241" s="7">
        <v>36.92</v>
      </c>
      <c r="O241" s="6"/>
      <c r="P241" s="7">
        <v>283.13</v>
      </c>
      <c r="Q241" s="6"/>
      <c r="R241" s="7">
        <v>24.62</v>
      </c>
      <c r="S241" s="6"/>
      <c r="T241" s="7">
        <v>141.43</v>
      </c>
      <c r="U241" s="6"/>
      <c r="V241" s="8">
        <f>ROUND(IF(J241=0, IF(T241=0, 0, 1), T241/J241),5)</f>
        <v>0.33312000000000003</v>
      </c>
    </row>
    <row r="242" spans="1:22" x14ac:dyDescent="0.25">
      <c r="A242" s="1"/>
      <c r="B242" s="1"/>
      <c r="C242" s="1"/>
      <c r="D242" s="1"/>
      <c r="E242" s="1"/>
      <c r="F242" s="1" t="s">
        <v>248</v>
      </c>
      <c r="G242" s="1"/>
      <c r="H242" s="5">
        <v>10</v>
      </c>
      <c r="I242" s="6"/>
      <c r="J242" s="7">
        <v>414</v>
      </c>
      <c r="K242" s="6"/>
      <c r="L242" s="8">
        <f>ROUND(IF(J3260=0, 0, J242/J3260),5)</f>
        <v>2.5999999999999998E-4</v>
      </c>
      <c r="M242" s="6"/>
      <c r="N242" s="7">
        <v>41.4</v>
      </c>
      <c r="O242" s="6"/>
      <c r="P242" s="7">
        <v>269.79000000000002</v>
      </c>
      <c r="Q242" s="6"/>
      <c r="R242" s="7">
        <v>26.98</v>
      </c>
      <c r="S242" s="6"/>
      <c r="T242" s="7">
        <v>144.21</v>
      </c>
      <c r="U242" s="6"/>
      <c r="V242" s="8">
        <f>ROUND(IF(J242=0, IF(T242=0, 0, 1), T242/J242),5)</f>
        <v>0.34832999999999997</v>
      </c>
    </row>
    <row r="243" spans="1:22" x14ac:dyDescent="0.25">
      <c r="A243" s="1"/>
      <c r="B243" s="1"/>
      <c r="C243" s="1"/>
      <c r="D243" s="1"/>
      <c r="E243" s="1"/>
      <c r="F243" s="1" t="s">
        <v>249</v>
      </c>
      <c r="G243" s="1"/>
      <c r="H243" s="5">
        <v>6</v>
      </c>
      <c r="I243" s="6"/>
      <c r="J243" s="7">
        <v>283</v>
      </c>
      <c r="K243" s="6"/>
      <c r="L243" s="8">
        <f>ROUND(IF(J3260=0, 0, J243/J3260),5)</f>
        <v>1.8000000000000001E-4</v>
      </c>
      <c r="M243" s="6"/>
      <c r="N243" s="7">
        <v>47.17</v>
      </c>
      <c r="O243" s="6"/>
      <c r="P243" s="7">
        <v>177.31</v>
      </c>
      <c r="Q243" s="6"/>
      <c r="R243" s="7">
        <v>29.55</v>
      </c>
      <c r="S243" s="6"/>
      <c r="T243" s="7">
        <v>105.69</v>
      </c>
      <c r="U243" s="6"/>
      <c r="V243" s="8">
        <f>ROUND(IF(J243=0, IF(T243=0, 0, 1), T243/J243),5)</f>
        <v>0.37346000000000001</v>
      </c>
    </row>
    <row r="244" spans="1:22" x14ac:dyDescent="0.25">
      <c r="A244" s="1"/>
      <c r="B244" s="1"/>
      <c r="C244" s="1"/>
      <c r="D244" s="1"/>
      <c r="E244" s="1"/>
      <c r="F244" s="1" t="s">
        <v>250</v>
      </c>
      <c r="G244" s="1"/>
      <c r="H244" s="5">
        <v>8</v>
      </c>
      <c r="I244" s="6"/>
      <c r="J244" s="7">
        <v>411</v>
      </c>
      <c r="K244" s="6"/>
      <c r="L244" s="8">
        <f>ROUND(IF(J3260=0, 0, J244/J3260),5)</f>
        <v>2.5999999999999998E-4</v>
      </c>
      <c r="M244" s="6"/>
      <c r="N244" s="7">
        <v>51.38</v>
      </c>
      <c r="O244" s="6"/>
      <c r="P244" s="7">
        <v>254.49</v>
      </c>
      <c r="Q244" s="6"/>
      <c r="R244" s="7">
        <v>31.81</v>
      </c>
      <c r="S244" s="6"/>
      <c r="T244" s="7">
        <v>156.51</v>
      </c>
      <c r="U244" s="6"/>
      <c r="V244" s="8">
        <f>ROUND(IF(J244=0, IF(T244=0, 0, 1), T244/J244),5)</f>
        <v>0.38080000000000003</v>
      </c>
    </row>
    <row r="245" spans="1:22" x14ac:dyDescent="0.25">
      <c r="A245" s="1"/>
      <c r="B245" s="1"/>
      <c r="C245" s="1"/>
      <c r="D245" s="1"/>
      <c r="E245" s="1"/>
      <c r="F245" s="1" t="s">
        <v>251</v>
      </c>
      <c r="G245" s="1"/>
      <c r="H245" s="5">
        <v>0.41666999999999998</v>
      </c>
      <c r="I245" s="6"/>
      <c r="J245" s="7">
        <v>9.4</v>
      </c>
      <c r="K245" s="6"/>
      <c r="L245" s="8">
        <f>ROUND(IF(J3260=0, 0, J245/J3260),5)</f>
        <v>1.0000000000000001E-5</v>
      </c>
      <c r="M245" s="6"/>
      <c r="N245" s="7">
        <v>22.56</v>
      </c>
      <c r="O245" s="6"/>
      <c r="P245" s="7">
        <v>8.52</v>
      </c>
      <c r="Q245" s="6"/>
      <c r="R245" s="7">
        <v>20.45</v>
      </c>
      <c r="S245" s="6"/>
      <c r="T245" s="7">
        <v>0.88</v>
      </c>
      <c r="U245" s="6"/>
      <c r="V245" s="8">
        <f>ROUND(IF(J245=0, IF(T245=0, 0, 1), T245/J245),5)</f>
        <v>9.3619999999999995E-2</v>
      </c>
    </row>
    <row r="246" spans="1:22" x14ac:dyDescent="0.25">
      <c r="A246" s="1"/>
      <c r="B246" s="1"/>
      <c r="C246" s="1"/>
      <c r="D246" s="1"/>
      <c r="E246" s="1"/>
      <c r="F246" s="1" t="s">
        <v>252</v>
      </c>
      <c r="G246" s="1"/>
      <c r="H246" s="5">
        <v>11.5</v>
      </c>
      <c r="I246" s="6"/>
      <c r="J246" s="7">
        <v>324.27999999999997</v>
      </c>
      <c r="K246" s="6"/>
      <c r="L246" s="8">
        <f>ROUND(IF(J3260=0, 0, J246/J3260),5)</f>
        <v>2.0000000000000001E-4</v>
      </c>
      <c r="M246" s="6"/>
      <c r="N246" s="7">
        <v>28.2</v>
      </c>
      <c r="O246" s="6"/>
      <c r="P246" s="7">
        <v>203.35</v>
      </c>
      <c r="Q246" s="6"/>
      <c r="R246" s="7">
        <v>17.68</v>
      </c>
      <c r="S246" s="6"/>
      <c r="T246" s="7">
        <v>120.93</v>
      </c>
      <c r="U246" s="6"/>
      <c r="V246" s="8">
        <f>ROUND(IF(J246=0, IF(T246=0, 0, 1), T246/J246),5)</f>
        <v>0.37291999999999997</v>
      </c>
    </row>
    <row r="247" spans="1:22" x14ac:dyDescent="0.25">
      <c r="A247" s="1"/>
      <c r="B247" s="1"/>
      <c r="C247" s="1"/>
      <c r="D247" s="1"/>
      <c r="E247" s="1"/>
      <c r="F247" s="1" t="s">
        <v>253</v>
      </c>
      <c r="G247" s="1"/>
      <c r="H247" s="5">
        <v>2</v>
      </c>
      <c r="I247" s="6"/>
      <c r="J247" s="7">
        <v>58</v>
      </c>
      <c r="K247" s="6"/>
      <c r="L247" s="8">
        <f>ROUND(IF(J3260=0, 0, J247/J3260),5)</f>
        <v>4.0000000000000003E-5</v>
      </c>
      <c r="M247" s="6"/>
      <c r="N247" s="7">
        <v>29</v>
      </c>
      <c r="O247" s="6"/>
      <c r="P247" s="7">
        <v>39.380000000000003</v>
      </c>
      <c r="Q247" s="6"/>
      <c r="R247" s="7">
        <v>19.690000000000001</v>
      </c>
      <c r="S247" s="6"/>
      <c r="T247" s="7">
        <v>18.62</v>
      </c>
      <c r="U247" s="6"/>
      <c r="V247" s="8">
        <f>ROUND(IF(J247=0, IF(T247=0, 0, 1), T247/J247),5)</f>
        <v>0.32102999999999998</v>
      </c>
    </row>
    <row r="248" spans="1:22" ht="15.75" thickBot="1" x14ac:dyDescent="0.3">
      <c r="A248" s="1"/>
      <c r="B248" s="1"/>
      <c r="C248" s="1"/>
      <c r="D248" s="1"/>
      <c r="E248" s="1"/>
      <c r="F248" s="1" t="s">
        <v>254</v>
      </c>
      <c r="G248" s="1"/>
      <c r="H248" s="9">
        <v>25.58333</v>
      </c>
      <c r="I248" s="6"/>
      <c r="J248" s="10">
        <v>576.24</v>
      </c>
      <c r="K248" s="6"/>
      <c r="L248" s="11">
        <f>ROUND(IF(J3260=0, 0, J248/J3260),5)</f>
        <v>3.6000000000000002E-4</v>
      </c>
      <c r="M248" s="6"/>
      <c r="N248" s="10">
        <v>22.52</v>
      </c>
      <c r="O248" s="6"/>
      <c r="P248" s="10">
        <v>562.77</v>
      </c>
      <c r="Q248" s="6"/>
      <c r="R248" s="10">
        <v>22</v>
      </c>
      <c r="S248" s="6"/>
      <c r="T248" s="10">
        <v>13.47</v>
      </c>
      <c r="U248" s="6"/>
      <c r="V248" s="11">
        <f>ROUND(IF(J248=0, IF(T248=0, 0, 1), T248/J248),5)</f>
        <v>2.3380000000000001E-2</v>
      </c>
    </row>
    <row r="249" spans="1:22" x14ac:dyDescent="0.25">
      <c r="A249" s="1"/>
      <c r="B249" s="1"/>
      <c r="C249" s="1"/>
      <c r="D249" s="1"/>
      <c r="E249" s="1" t="s">
        <v>255</v>
      </c>
      <c r="F249" s="1"/>
      <c r="G249" s="1"/>
      <c r="H249" s="5">
        <f>ROUND(SUM(H240:H248),5)</f>
        <v>75</v>
      </c>
      <c r="I249" s="6"/>
      <c r="J249" s="7">
        <f>ROUND(SUM(J240:J248),5)</f>
        <v>2500.48</v>
      </c>
      <c r="K249" s="6"/>
      <c r="L249" s="8">
        <f>ROUND(IF(J3260=0, 0, J249/J3260),5)</f>
        <v>1.56E-3</v>
      </c>
      <c r="M249" s="6"/>
      <c r="N249" s="7">
        <v>33.340000000000003</v>
      </c>
      <c r="O249" s="6"/>
      <c r="P249" s="7">
        <f>ROUND(SUM(P240:P248),5)</f>
        <v>1798.74</v>
      </c>
      <c r="Q249" s="6"/>
      <c r="R249" s="7">
        <v>23.98</v>
      </c>
      <c r="S249" s="6"/>
      <c r="T249" s="7">
        <f>ROUND(SUM(T240:T248),5)</f>
        <v>701.74</v>
      </c>
      <c r="U249" s="6"/>
      <c r="V249" s="8">
        <f>ROUND(IF(J249=0, IF(T249=0, 0, 1), T249/J249),5)</f>
        <v>0.28064</v>
      </c>
    </row>
    <row r="250" spans="1:22" x14ac:dyDescent="0.25">
      <c r="A250" s="1"/>
      <c r="B250" s="1"/>
      <c r="C250" s="1"/>
      <c r="D250" s="1"/>
      <c r="E250" s="1" t="s">
        <v>256</v>
      </c>
      <c r="F250" s="1"/>
      <c r="G250" s="1"/>
      <c r="H250" s="5"/>
      <c r="I250" s="6"/>
      <c r="J250" s="7"/>
      <c r="K250" s="6"/>
      <c r="L250" s="8"/>
      <c r="M250" s="6"/>
      <c r="N250" s="7"/>
      <c r="O250" s="6"/>
      <c r="P250" s="7"/>
      <c r="Q250" s="6"/>
      <c r="R250" s="7"/>
      <c r="S250" s="6"/>
      <c r="T250" s="7"/>
      <c r="U250" s="6"/>
      <c r="V250" s="8"/>
    </row>
    <row r="251" spans="1:22" x14ac:dyDescent="0.25">
      <c r="A251" s="1"/>
      <c r="B251" s="1"/>
      <c r="C251" s="1"/>
      <c r="D251" s="1"/>
      <c r="E251" s="1"/>
      <c r="F251" s="1" t="s">
        <v>257</v>
      </c>
      <c r="G251" s="1"/>
      <c r="H251" s="5">
        <v>39.833329999999997</v>
      </c>
      <c r="I251" s="6"/>
      <c r="J251" s="7">
        <v>1218.31</v>
      </c>
      <c r="K251" s="6"/>
      <c r="L251" s="8">
        <f>ROUND(IF(J3260=0, 0, J251/J3260),5)</f>
        <v>7.6000000000000004E-4</v>
      </c>
      <c r="M251" s="6"/>
      <c r="N251" s="7">
        <v>30.59</v>
      </c>
      <c r="O251" s="6"/>
      <c r="P251" s="7">
        <v>982.16</v>
      </c>
      <c r="Q251" s="6"/>
      <c r="R251" s="7">
        <v>24.66</v>
      </c>
      <c r="S251" s="6"/>
      <c r="T251" s="7">
        <v>236.15</v>
      </c>
      <c r="U251" s="6"/>
      <c r="V251" s="8">
        <f>ROUND(IF(J251=0, IF(T251=0, 0, 1), T251/J251),5)</f>
        <v>0.19383</v>
      </c>
    </row>
    <row r="252" spans="1:22" x14ac:dyDescent="0.25">
      <c r="A252" s="1"/>
      <c r="B252" s="1"/>
      <c r="C252" s="1"/>
      <c r="D252" s="1"/>
      <c r="E252" s="1"/>
      <c r="F252" s="1" t="s">
        <v>258</v>
      </c>
      <c r="G252" s="1"/>
      <c r="H252" s="5">
        <v>19.41667</v>
      </c>
      <c r="I252" s="6"/>
      <c r="J252" s="7">
        <v>779.77</v>
      </c>
      <c r="K252" s="6"/>
      <c r="L252" s="8">
        <f>ROUND(IF(J3260=0, 0, J252/J3260),5)</f>
        <v>4.8999999999999998E-4</v>
      </c>
      <c r="M252" s="6"/>
      <c r="N252" s="7">
        <v>40.159999999999997</v>
      </c>
      <c r="O252" s="6"/>
      <c r="P252" s="7">
        <v>527.54999999999995</v>
      </c>
      <c r="Q252" s="6"/>
      <c r="R252" s="7">
        <v>27.17</v>
      </c>
      <c r="S252" s="6"/>
      <c r="T252" s="7">
        <v>252.22</v>
      </c>
      <c r="U252" s="6"/>
      <c r="V252" s="8">
        <f>ROUND(IF(J252=0, IF(T252=0, 0, 1), T252/J252),5)</f>
        <v>0.32345000000000002</v>
      </c>
    </row>
    <row r="253" spans="1:22" x14ac:dyDescent="0.25">
      <c r="A253" s="1"/>
      <c r="B253" s="1"/>
      <c r="C253" s="1"/>
      <c r="D253" s="1"/>
      <c r="E253" s="1"/>
      <c r="F253" s="1" t="s">
        <v>259</v>
      </c>
      <c r="G253" s="1"/>
      <c r="H253" s="5">
        <v>14</v>
      </c>
      <c r="I253" s="6"/>
      <c r="J253" s="7">
        <v>667</v>
      </c>
      <c r="K253" s="6"/>
      <c r="L253" s="8">
        <f>ROUND(IF(J3260=0, 0, J253/J3260),5)</f>
        <v>4.2000000000000002E-4</v>
      </c>
      <c r="M253" s="6"/>
      <c r="N253" s="7">
        <v>47.64</v>
      </c>
      <c r="O253" s="6"/>
      <c r="P253" s="7">
        <v>413.4</v>
      </c>
      <c r="Q253" s="6"/>
      <c r="R253" s="7">
        <v>29.53</v>
      </c>
      <c r="S253" s="6"/>
      <c r="T253" s="7">
        <v>253.6</v>
      </c>
      <c r="U253" s="6"/>
      <c r="V253" s="8">
        <f>ROUND(IF(J253=0, IF(T253=0, 0, 1), T253/J253),5)</f>
        <v>0.38020999999999999</v>
      </c>
    </row>
    <row r="254" spans="1:22" x14ac:dyDescent="0.25">
      <c r="A254" s="1"/>
      <c r="B254" s="1"/>
      <c r="C254" s="1"/>
      <c r="D254" s="1"/>
      <c r="E254" s="1"/>
      <c r="F254" s="1" t="s">
        <v>260</v>
      </c>
      <c r="G254" s="1"/>
      <c r="H254" s="5">
        <v>3.5</v>
      </c>
      <c r="I254" s="6"/>
      <c r="J254" s="7">
        <v>182.04</v>
      </c>
      <c r="K254" s="6"/>
      <c r="L254" s="8">
        <f>ROUND(IF(J3260=0, 0, J254/J3260),5)</f>
        <v>1.1E-4</v>
      </c>
      <c r="M254" s="6"/>
      <c r="N254" s="7">
        <v>52.01</v>
      </c>
      <c r="O254" s="6"/>
      <c r="P254" s="7">
        <v>106.75</v>
      </c>
      <c r="Q254" s="6"/>
      <c r="R254" s="7">
        <v>30.5</v>
      </c>
      <c r="S254" s="6"/>
      <c r="T254" s="7">
        <v>75.290000000000006</v>
      </c>
      <c r="U254" s="6"/>
      <c r="V254" s="8">
        <f>ROUND(IF(J254=0, IF(T254=0, 0, 1), T254/J254),5)</f>
        <v>0.41359000000000001</v>
      </c>
    </row>
    <row r="255" spans="1:22" x14ac:dyDescent="0.25">
      <c r="A255" s="1"/>
      <c r="B255" s="1"/>
      <c r="C255" s="1"/>
      <c r="D255" s="1"/>
      <c r="E255" s="1"/>
      <c r="F255" s="1" t="s">
        <v>261</v>
      </c>
      <c r="G255" s="1"/>
      <c r="H255" s="5">
        <v>41.833329999999997</v>
      </c>
      <c r="I255" s="6"/>
      <c r="J255" s="7">
        <v>1134.42</v>
      </c>
      <c r="K255" s="6"/>
      <c r="L255" s="8">
        <f>ROUND(IF(J3260=0, 0, J255/J3260),5)</f>
        <v>7.1000000000000002E-4</v>
      </c>
      <c r="M255" s="6"/>
      <c r="N255" s="7">
        <v>27.12</v>
      </c>
      <c r="O255" s="6"/>
      <c r="P255" s="7">
        <v>857.88</v>
      </c>
      <c r="Q255" s="6"/>
      <c r="R255" s="7">
        <v>20.51</v>
      </c>
      <c r="S255" s="6"/>
      <c r="T255" s="7">
        <v>276.54000000000002</v>
      </c>
      <c r="U255" s="6"/>
      <c r="V255" s="8">
        <f>ROUND(IF(J255=0, IF(T255=0, 0, 1), T255/J255),5)</f>
        <v>0.24376999999999999</v>
      </c>
    </row>
    <row r="256" spans="1:22" x14ac:dyDescent="0.25">
      <c r="A256" s="1"/>
      <c r="B256" s="1"/>
      <c r="C256" s="1"/>
      <c r="D256" s="1"/>
      <c r="E256" s="1"/>
      <c r="F256" s="1" t="s">
        <v>262</v>
      </c>
      <c r="G256" s="1"/>
      <c r="H256" s="5">
        <v>32</v>
      </c>
      <c r="I256" s="6"/>
      <c r="J256" s="7">
        <v>734.72</v>
      </c>
      <c r="K256" s="6"/>
      <c r="L256" s="8">
        <f>ROUND(IF(J3260=0, 0, J256/J3260),5)</f>
        <v>4.6000000000000001E-4</v>
      </c>
      <c r="M256" s="6"/>
      <c r="N256" s="7">
        <v>22.96</v>
      </c>
      <c r="O256" s="6"/>
      <c r="P256" s="7">
        <v>562.91</v>
      </c>
      <c r="Q256" s="6"/>
      <c r="R256" s="7">
        <v>17.59</v>
      </c>
      <c r="S256" s="6"/>
      <c r="T256" s="7">
        <v>171.81</v>
      </c>
      <c r="U256" s="6"/>
      <c r="V256" s="8">
        <f>ROUND(IF(J256=0, IF(T256=0, 0, 1), T256/J256),5)</f>
        <v>0.23383999999999999</v>
      </c>
    </row>
    <row r="257" spans="1:22" x14ac:dyDescent="0.25">
      <c r="A257" s="1"/>
      <c r="B257" s="1"/>
      <c r="C257" s="1"/>
      <c r="D257" s="1"/>
      <c r="E257" s="1"/>
      <c r="F257" s="1" t="s">
        <v>263</v>
      </c>
      <c r="G257" s="1"/>
      <c r="H257" s="5">
        <v>11.16667</v>
      </c>
      <c r="I257" s="6"/>
      <c r="J257" s="7">
        <v>305.89999999999998</v>
      </c>
      <c r="K257" s="6"/>
      <c r="L257" s="8">
        <f>ROUND(IF(J3260=0, 0, J257/J3260),5)</f>
        <v>1.9000000000000001E-4</v>
      </c>
      <c r="M257" s="6"/>
      <c r="N257" s="7">
        <v>27.39</v>
      </c>
      <c r="O257" s="6"/>
      <c r="P257" s="7">
        <v>178.06</v>
      </c>
      <c r="Q257" s="6"/>
      <c r="R257" s="7">
        <v>15.95</v>
      </c>
      <c r="S257" s="6"/>
      <c r="T257" s="7">
        <v>127.84</v>
      </c>
      <c r="U257" s="6"/>
      <c r="V257" s="8">
        <f>ROUND(IF(J257=0, IF(T257=0, 0, 1), T257/J257),5)</f>
        <v>0.41791</v>
      </c>
    </row>
    <row r="258" spans="1:22" ht="15.75" thickBot="1" x14ac:dyDescent="0.3">
      <c r="A258" s="1"/>
      <c r="B258" s="1"/>
      <c r="C258" s="1"/>
      <c r="D258" s="1"/>
      <c r="E258" s="1"/>
      <c r="F258" s="1" t="s">
        <v>264</v>
      </c>
      <c r="G258" s="1"/>
      <c r="H258" s="9">
        <v>38.333329999999997</v>
      </c>
      <c r="I258" s="6"/>
      <c r="J258" s="10">
        <v>1042.3</v>
      </c>
      <c r="K258" s="6"/>
      <c r="L258" s="11">
        <f>ROUND(IF(J3260=0, 0, J258/J3260),5)</f>
        <v>6.4999999999999997E-4</v>
      </c>
      <c r="M258" s="6"/>
      <c r="N258" s="10">
        <v>27.19</v>
      </c>
      <c r="O258" s="6"/>
      <c r="P258" s="10">
        <v>841.69</v>
      </c>
      <c r="Q258" s="6"/>
      <c r="R258" s="10">
        <v>21.96</v>
      </c>
      <c r="S258" s="6"/>
      <c r="T258" s="10">
        <v>200.61</v>
      </c>
      <c r="U258" s="6"/>
      <c r="V258" s="11">
        <f>ROUND(IF(J258=0, IF(T258=0, 0, 1), T258/J258),5)</f>
        <v>0.19247</v>
      </c>
    </row>
    <row r="259" spans="1:22" x14ac:dyDescent="0.25">
      <c r="A259" s="1"/>
      <c r="B259" s="1"/>
      <c r="C259" s="1"/>
      <c r="D259" s="1"/>
      <c r="E259" s="1" t="s">
        <v>265</v>
      </c>
      <c r="F259" s="1"/>
      <c r="G259" s="1"/>
      <c r="H259" s="5">
        <f>ROUND(SUM(H250:H258),5)</f>
        <v>200.08332999999999</v>
      </c>
      <c r="I259" s="6"/>
      <c r="J259" s="7">
        <f>ROUND(SUM(J250:J258),5)</f>
        <v>6064.46</v>
      </c>
      <c r="K259" s="6"/>
      <c r="L259" s="8">
        <f>ROUND(IF(J3260=0, 0, J259/J3260),5)</f>
        <v>3.7799999999999999E-3</v>
      </c>
      <c r="M259" s="6"/>
      <c r="N259" s="7">
        <v>30.31</v>
      </c>
      <c r="O259" s="6"/>
      <c r="P259" s="7">
        <f>ROUND(SUM(P250:P258),5)</f>
        <v>4470.3999999999996</v>
      </c>
      <c r="Q259" s="6"/>
      <c r="R259" s="7">
        <v>22.34</v>
      </c>
      <c r="S259" s="6"/>
      <c r="T259" s="7">
        <f>ROUND(SUM(T250:T258),5)</f>
        <v>1594.06</v>
      </c>
      <c r="U259" s="6"/>
      <c r="V259" s="8">
        <f>ROUND(IF(J259=0, IF(T259=0, 0, 1), T259/J259),5)</f>
        <v>0.26284999999999997</v>
      </c>
    </row>
    <row r="260" spans="1:22" x14ac:dyDescent="0.25">
      <c r="A260" s="1"/>
      <c r="B260" s="1"/>
      <c r="C260" s="1"/>
      <c r="D260" s="1"/>
      <c r="E260" s="1" t="s">
        <v>266</v>
      </c>
      <c r="F260" s="1"/>
      <c r="G260" s="1"/>
      <c r="H260" s="5"/>
      <c r="I260" s="6"/>
      <c r="J260" s="7"/>
      <c r="K260" s="6"/>
      <c r="L260" s="8"/>
      <c r="M260" s="6"/>
      <c r="N260" s="7"/>
      <c r="O260" s="6"/>
      <c r="P260" s="7"/>
      <c r="Q260" s="6"/>
      <c r="R260" s="7"/>
      <c r="S260" s="6"/>
      <c r="T260" s="7"/>
      <c r="U260" s="6"/>
      <c r="V260" s="8"/>
    </row>
    <row r="261" spans="1:22" x14ac:dyDescent="0.25">
      <c r="A261" s="1"/>
      <c r="B261" s="1"/>
      <c r="C261" s="1"/>
      <c r="D261" s="1"/>
      <c r="E261" s="1"/>
      <c r="F261" s="1" t="s">
        <v>267</v>
      </c>
      <c r="G261" s="1"/>
      <c r="H261" s="5">
        <v>1</v>
      </c>
      <c r="I261" s="6"/>
      <c r="J261" s="7">
        <v>37</v>
      </c>
      <c r="K261" s="6"/>
      <c r="L261" s="8">
        <f>ROUND(IF(J3260=0, 0, J261/J3260),5)</f>
        <v>2.0000000000000002E-5</v>
      </c>
      <c r="M261" s="6"/>
      <c r="N261" s="7">
        <v>37</v>
      </c>
      <c r="O261" s="6"/>
      <c r="P261" s="7">
        <v>24.62</v>
      </c>
      <c r="Q261" s="6"/>
      <c r="R261" s="7">
        <v>24.62</v>
      </c>
      <c r="S261" s="6"/>
      <c r="T261" s="7">
        <v>12.38</v>
      </c>
      <c r="U261" s="6"/>
      <c r="V261" s="8">
        <f>ROUND(IF(J261=0, IF(T261=0, 0, 1), T261/J261),5)</f>
        <v>0.33459</v>
      </c>
    </row>
    <row r="262" spans="1:22" x14ac:dyDescent="0.25">
      <c r="A262" s="1"/>
      <c r="B262" s="1"/>
      <c r="C262" s="1"/>
      <c r="D262" s="1"/>
      <c r="E262" s="1"/>
      <c r="F262" s="1" t="s">
        <v>268</v>
      </c>
      <c r="G262" s="1"/>
      <c r="H262" s="5">
        <v>10</v>
      </c>
      <c r="I262" s="6"/>
      <c r="J262" s="7">
        <v>420</v>
      </c>
      <c r="K262" s="6"/>
      <c r="L262" s="8">
        <f>ROUND(IF(J3260=0, 0, J262/J3260),5)</f>
        <v>2.5999999999999998E-4</v>
      </c>
      <c r="M262" s="6"/>
      <c r="N262" s="7">
        <v>42</v>
      </c>
      <c r="O262" s="6"/>
      <c r="P262" s="7">
        <v>271.72000000000003</v>
      </c>
      <c r="Q262" s="6"/>
      <c r="R262" s="7">
        <v>27.17</v>
      </c>
      <c r="S262" s="6"/>
      <c r="T262" s="7">
        <v>148.28</v>
      </c>
      <c r="U262" s="6"/>
      <c r="V262" s="8">
        <f>ROUND(IF(J262=0, IF(T262=0, 0, 1), T262/J262),5)</f>
        <v>0.35304999999999997</v>
      </c>
    </row>
    <row r="263" spans="1:22" x14ac:dyDescent="0.25">
      <c r="A263" s="1"/>
      <c r="B263" s="1"/>
      <c r="C263" s="1"/>
      <c r="D263" s="1"/>
      <c r="E263" s="1"/>
      <c r="F263" s="1" t="s">
        <v>269</v>
      </c>
      <c r="G263" s="1"/>
      <c r="H263" s="5">
        <v>1</v>
      </c>
      <c r="I263" s="6"/>
      <c r="J263" s="7">
        <v>48</v>
      </c>
      <c r="K263" s="6"/>
      <c r="L263" s="8">
        <f>ROUND(IF(J3260=0, 0, J263/J3260),5)</f>
        <v>3.0000000000000001E-5</v>
      </c>
      <c r="M263" s="6"/>
      <c r="N263" s="7">
        <v>48</v>
      </c>
      <c r="O263" s="6"/>
      <c r="P263" s="7">
        <v>29.53</v>
      </c>
      <c r="Q263" s="6"/>
      <c r="R263" s="7">
        <v>29.53</v>
      </c>
      <c r="S263" s="6"/>
      <c r="T263" s="7">
        <v>18.47</v>
      </c>
      <c r="U263" s="6"/>
      <c r="V263" s="8">
        <f>ROUND(IF(J263=0, IF(T263=0, 0, 1), T263/J263),5)</f>
        <v>0.38479000000000002</v>
      </c>
    </row>
    <row r="264" spans="1:22" x14ac:dyDescent="0.25">
      <c r="A264" s="1"/>
      <c r="B264" s="1"/>
      <c r="C264" s="1"/>
      <c r="D264" s="1"/>
      <c r="E264" s="1"/>
      <c r="F264" s="1" t="s">
        <v>270</v>
      </c>
      <c r="G264" s="1"/>
      <c r="H264" s="5">
        <v>37.5</v>
      </c>
      <c r="I264" s="6"/>
      <c r="J264" s="7">
        <v>1474</v>
      </c>
      <c r="K264" s="6"/>
      <c r="L264" s="8">
        <f>ROUND(IF(J3260=0, 0, J264/J3260),5)</f>
        <v>9.2000000000000003E-4</v>
      </c>
      <c r="M264" s="6"/>
      <c r="N264" s="7">
        <v>39.31</v>
      </c>
      <c r="O264" s="6"/>
      <c r="P264" s="7">
        <v>1191.73</v>
      </c>
      <c r="Q264" s="6"/>
      <c r="R264" s="7">
        <v>31.78</v>
      </c>
      <c r="S264" s="6"/>
      <c r="T264" s="7">
        <v>282.27</v>
      </c>
      <c r="U264" s="6"/>
      <c r="V264" s="8">
        <f>ROUND(IF(J264=0, IF(T264=0, 0, 1), T264/J264),5)</f>
        <v>0.1915</v>
      </c>
    </row>
    <row r="265" spans="1:22" x14ac:dyDescent="0.25">
      <c r="A265" s="1"/>
      <c r="B265" s="1"/>
      <c r="C265" s="1"/>
      <c r="D265" s="1"/>
      <c r="E265" s="1"/>
      <c r="F265" s="1" t="s">
        <v>271</v>
      </c>
      <c r="G265" s="1"/>
      <c r="H265" s="5">
        <v>68.5</v>
      </c>
      <c r="I265" s="6"/>
      <c r="J265" s="7">
        <v>1953.82</v>
      </c>
      <c r="K265" s="6"/>
      <c r="L265" s="8">
        <f>ROUND(IF(J3260=0, 0, J265/J3260),5)</f>
        <v>1.2199999999999999E-3</v>
      </c>
      <c r="M265" s="6"/>
      <c r="N265" s="7">
        <v>28.52</v>
      </c>
      <c r="O265" s="6"/>
      <c r="P265" s="7">
        <v>1404.52</v>
      </c>
      <c r="Q265" s="6"/>
      <c r="R265" s="7">
        <v>20.5</v>
      </c>
      <c r="S265" s="6"/>
      <c r="T265" s="7">
        <v>549.29999999999995</v>
      </c>
      <c r="U265" s="6"/>
      <c r="V265" s="8">
        <f>ROUND(IF(J265=0, IF(T265=0, 0, 1), T265/J265),5)</f>
        <v>0.28114</v>
      </c>
    </row>
    <row r="266" spans="1:22" x14ac:dyDescent="0.25">
      <c r="A266" s="1"/>
      <c r="B266" s="1"/>
      <c r="C266" s="1"/>
      <c r="D266" s="1"/>
      <c r="E266" s="1"/>
      <c r="F266" s="1" t="s">
        <v>272</v>
      </c>
      <c r="G266" s="1"/>
      <c r="H266" s="5">
        <v>29.41666</v>
      </c>
      <c r="I266" s="6"/>
      <c r="J266" s="7">
        <v>831.99</v>
      </c>
      <c r="K266" s="6"/>
      <c r="L266" s="8">
        <f>ROUND(IF(J3260=0, 0, J266/J3260),5)</f>
        <v>5.1999999999999995E-4</v>
      </c>
      <c r="M266" s="6"/>
      <c r="N266" s="7">
        <v>28.28</v>
      </c>
      <c r="O266" s="6"/>
      <c r="P266" s="7">
        <v>519.89</v>
      </c>
      <c r="Q266" s="6"/>
      <c r="R266" s="7">
        <v>17.670000000000002</v>
      </c>
      <c r="S266" s="6"/>
      <c r="T266" s="7">
        <v>312.10000000000002</v>
      </c>
      <c r="U266" s="6"/>
      <c r="V266" s="8">
        <f>ROUND(IF(J266=0, IF(T266=0, 0, 1), T266/J266),5)</f>
        <v>0.37512000000000001</v>
      </c>
    </row>
    <row r="267" spans="1:22" x14ac:dyDescent="0.25">
      <c r="A267" s="1"/>
      <c r="B267" s="1"/>
      <c r="C267" s="1"/>
      <c r="D267" s="1"/>
      <c r="E267" s="1"/>
      <c r="F267" s="1" t="s">
        <v>273</v>
      </c>
      <c r="G267" s="1"/>
      <c r="H267" s="5">
        <v>13</v>
      </c>
      <c r="I267" s="6"/>
      <c r="J267" s="7">
        <v>367.78</v>
      </c>
      <c r="K267" s="6"/>
      <c r="L267" s="8">
        <f>ROUND(IF(J3260=0, 0, J267/J3260),5)</f>
        <v>2.3000000000000001E-4</v>
      </c>
      <c r="M267" s="6"/>
      <c r="N267" s="7">
        <v>28.29</v>
      </c>
      <c r="O267" s="6"/>
      <c r="P267" s="7">
        <v>211.89</v>
      </c>
      <c r="Q267" s="6"/>
      <c r="R267" s="7">
        <v>16.3</v>
      </c>
      <c r="S267" s="6"/>
      <c r="T267" s="7">
        <v>155.88999999999999</v>
      </c>
      <c r="U267" s="6"/>
      <c r="V267" s="8">
        <f>ROUND(IF(J267=0, IF(T267=0, 0, 1), T267/J267),5)</f>
        <v>0.42387000000000002</v>
      </c>
    </row>
    <row r="268" spans="1:22" ht="15.75" thickBot="1" x14ac:dyDescent="0.3">
      <c r="A268" s="1"/>
      <c r="B268" s="1"/>
      <c r="C268" s="1"/>
      <c r="D268" s="1"/>
      <c r="E268" s="1"/>
      <c r="F268" s="1" t="s">
        <v>274</v>
      </c>
      <c r="G268" s="1"/>
      <c r="H268" s="9">
        <v>42.58334</v>
      </c>
      <c r="I268" s="6"/>
      <c r="J268" s="10">
        <v>1210.06</v>
      </c>
      <c r="K268" s="6"/>
      <c r="L268" s="11">
        <f>ROUND(IF(J3260=0, 0, J268/J3260),5)</f>
        <v>7.5000000000000002E-4</v>
      </c>
      <c r="M268" s="6"/>
      <c r="N268" s="10">
        <v>28.42</v>
      </c>
      <c r="O268" s="6"/>
      <c r="P268" s="10">
        <v>936.63</v>
      </c>
      <c r="Q268" s="6"/>
      <c r="R268" s="10">
        <v>22</v>
      </c>
      <c r="S268" s="6"/>
      <c r="T268" s="10">
        <v>273.43</v>
      </c>
      <c r="U268" s="6"/>
      <c r="V268" s="11">
        <f>ROUND(IF(J268=0, IF(T268=0, 0, 1), T268/J268),5)</f>
        <v>0.22595999999999999</v>
      </c>
    </row>
    <row r="269" spans="1:22" x14ac:dyDescent="0.25">
      <c r="A269" s="1"/>
      <c r="B269" s="1"/>
      <c r="C269" s="1"/>
      <c r="D269" s="1"/>
      <c r="E269" s="1" t="s">
        <v>275</v>
      </c>
      <c r="F269" s="1"/>
      <c r="G269" s="1"/>
      <c r="H269" s="5">
        <f>ROUND(SUM(H260:H268),5)</f>
        <v>203</v>
      </c>
      <c r="I269" s="6"/>
      <c r="J269" s="7">
        <f>ROUND(SUM(J260:J268),5)</f>
        <v>6342.65</v>
      </c>
      <c r="K269" s="6"/>
      <c r="L269" s="8">
        <f>ROUND(IF(J3260=0, 0, J269/J3260),5)</f>
        <v>3.9500000000000004E-3</v>
      </c>
      <c r="M269" s="6"/>
      <c r="N269" s="7">
        <v>31.24</v>
      </c>
      <c r="O269" s="6"/>
      <c r="P269" s="7">
        <f>ROUND(SUM(P260:P268),5)</f>
        <v>4590.53</v>
      </c>
      <c r="Q269" s="6"/>
      <c r="R269" s="7">
        <v>22.61</v>
      </c>
      <c r="S269" s="6"/>
      <c r="T269" s="7">
        <f>ROUND(SUM(T260:T268),5)</f>
        <v>1752.12</v>
      </c>
      <c r="U269" s="6"/>
      <c r="V269" s="8">
        <f>ROUND(IF(J269=0, IF(T269=0, 0, 1), T269/J269),5)</f>
        <v>0.27623999999999999</v>
      </c>
    </row>
    <row r="270" spans="1:22" x14ac:dyDescent="0.25">
      <c r="A270" s="1"/>
      <c r="B270" s="1"/>
      <c r="C270" s="1"/>
      <c r="D270" s="1"/>
      <c r="E270" s="1" t="s">
        <v>276</v>
      </c>
      <c r="F270" s="1"/>
      <c r="G270" s="1"/>
      <c r="H270" s="5"/>
      <c r="I270" s="6"/>
      <c r="J270" s="7"/>
      <c r="K270" s="6"/>
      <c r="L270" s="8"/>
      <c r="M270" s="6"/>
      <c r="N270" s="7"/>
      <c r="O270" s="6"/>
      <c r="P270" s="7"/>
      <c r="Q270" s="6"/>
      <c r="R270" s="7"/>
      <c r="S270" s="6"/>
      <c r="T270" s="7"/>
      <c r="U270" s="6"/>
      <c r="V270" s="8"/>
    </row>
    <row r="271" spans="1:22" x14ac:dyDescent="0.25">
      <c r="A271" s="1"/>
      <c r="B271" s="1"/>
      <c r="C271" s="1"/>
      <c r="D271" s="1"/>
      <c r="E271" s="1"/>
      <c r="F271" s="1" t="s">
        <v>277</v>
      </c>
      <c r="G271" s="1"/>
      <c r="H271" s="5">
        <v>1</v>
      </c>
      <c r="I271" s="6"/>
      <c r="J271" s="7">
        <v>35</v>
      </c>
      <c r="K271" s="6"/>
      <c r="L271" s="8">
        <f>ROUND(IF(J3260=0, 0, J271/J3260),5)</f>
        <v>2.0000000000000002E-5</v>
      </c>
      <c r="M271" s="6"/>
      <c r="N271" s="7">
        <v>35</v>
      </c>
      <c r="O271" s="6"/>
      <c r="P271" s="7">
        <v>24.61</v>
      </c>
      <c r="Q271" s="6"/>
      <c r="R271" s="7">
        <v>24.61</v>
      </c>
      <c r="S271" s="6"/>
      <c r="T271" s="7">
        <v>10.39</v>
      </c>
      <c r="U271" s="6"/>
      <c r="V271" s="8">
        <f>ROUND(IF(J271=0, IF(T271=0, 0, 1), T271/J271),5)</f>
        <v>0.29686000000000001</v>
      </c>
    </row>
    <row r="272" spans="1:22" x14ac:dyDescent="0.25">
      <c r="A272" s="1"/>
      <c r="B272" s="1"/>
      <c r="C272" s="1"/>
      <c r="D272" s="1"/>
      <c r="E272" s="1"/>
      <c r="F272" s="1" t="s">
        <v>278</v>
      </c>
      <c r="G272" s="1"/>
      <c r="H272" s="5">
        <v>1</v>
      </c>
      <c r="I272" s="6"/>
      <c r="J272" s="7">
        <v>39</v>
      </c>
      <c r="K272" s="6"/>
      <c r="L272" s="8">
        <f>ROUND(IF(J3260=0, 0, J272/J3260),5)</f>
        <v>2.0000000000000002E-5</v>
      </c>
      <c r="M272" s="6"/>
      <c r="N272" s="7">
        <v>39</v>
      </c>
      <c r="O272" s="6"/>
      <c r="P272" s="7">
        <v>27.17</v>
      </c>
      <c r="Q272" s="6"/>
      <c r="R272" s="7">
        <v>27.17</v>
      </c>
      <c r="S272" s="6"/>
      <c r="T272" s="7">
        <v>11.83</v>
      </c>
      <c r="U272" s="6"/>
      <c r="V272" s="8">
        <f>ROUND(IF(J272=0, IF(T272=0, 0, 1), T272/J272),5)</f>
        <v>0.30332999999999999</v>
      </c>
    </row>
    <row r="273" spans="1:22" x14ac:dyDescent="0.25">
      <c r="A273" s="1"/>
      <c r="B273" s="1"/>
      <c r="C273" s="1"/>
      <c r="D273" s="1"/>
      <c r="E273" s="1"/>
      <c r="F273" s="1" t="s">
        <v>279</v>
      </c>
      <c r="G273" s="1"/>
      <c r="H273" s="5">
        <v>0.5</v>
      </c>
      <c r="I273" s="6"/>
      <c r="J273" s="7">
        <v>24</v>
      </c>
      <c r="K273" s="6"/>
      <c r="L273" s="8">
        <f>ROUND(IF(J3260=0, 0, J273/J3260),5)</f>
        <v>1.0000000000000001E-5</v>
      </c>
      <c r="M273" s="6"/>
      <c r="N273" s="7">
        <v>48</v>
      </c>
      <c r="O273" s="6"/>
      <c r="P273" s="7">
        <v>15.9</v>
      </c>
      <c r="Q273" s="6"/>
      <c r="R273" s="7">
        <v>31.8</v>
      </c>
      <c r="S273" s="6"/>
      <c r="T273" s="7">
        <v>8.1</v>
      </c>
      <c r="U273" s="6"/>
      <c r="V273" s="8">
        <f>ROUND(IF(J273=0, IF(T273=0, 0, 1), T273/J273),5)</f>
        <v>0.33750000000000002</v>
      </c>
    </row>
    <row r="274" spans="1:22" x14ac:dyDescent="0.25">
      <c r="A274" s="1"/>
      <c r="B274" s="1"/>
      <c r="C274" s="1"/>
      <c r="D274" s="1"/>
      <c r="E274" s="1"/>
      <c r="F274" s="1" t="s">
        <v>280</v>
      </c>
      <c r="G274" s="1"/>
      <c r="H274" s="5">
        <v>1.5</v>
      </c>
      <c r="I274" s="6"/>
      <c r="J274" s="7">
        <v>42.04</v>
      </c>
      <c r="K274" s="6"/>
      <c r="L274" s="8">
        <f>ROUND(IF(J3260=0, 0, J274/J3260),5)</f>
        <v>3.0000000000000001E-5</v>
      </c>
      <c r="M274" s="6"/>
      <c r="N274" s="7">
        <v>28.03</v>
      </c>
      <c r="O274" s="6"/>
      <c r="P274" s="7">
        <v>30.77</v>
      </c>
      <c r="Q274" s="6"/>
      <c r="R274" s="7">
        <v>20.51</v>
      </c>
      <c r="S274" s="6"/>
      <c r="T274" s="7">
        <v>11.27</v>
      </c>
      <c r="U274" s="6"/>
      <c r="V274" s="8">
        <f>ROUND(IF(J274=0, IF(T274=0, 0, 1), T274/J274),5)</f>
        <v>0.26807999999999998</v>
      </c>
    </row>
    <row r="275" spans="1:22" x14ac:dyDescent="0.25">
      <c r="A275" s="1"/>
      <c r="B275" s="1"/>
      <c r="C275" s="1"/>
      <c r="D275" s="1"/>
      <c r="E275" s="1"/>
      <c r="F275" s="1" t="s">
        <v>281</v>
      </c>
      <c r="G275" s="1"/>
      <c r="H275" s="5">
        <v>1.5</v>
      </c>
      <c r="I275" s="6"/>
      <c r="J275" s="7">
        <v>42</v>
      </c>
      <c r="K275" s="6"/>
      <c r="L275" s="8">
        <f>ROUND(IF(J3260=0, 0, J275/J3260),5)</f>
        <v>3.0000000000000001E-5</v>
      </c>
      <c r="M275" s="6"/>
      <c r="N275" s="7">
        <v>28</v>
      </c>
      <c r="O275" s="6"/>
      <c r="P275" s="7">
        <v>26.33</v>
      </c>
      <c r="Q275" s="6"/>
      <c r="R275" s="7">
        <v>17.55</v>
      </c>
      <c r="S275" s="6"/>
      <c r="T275" s="7">
        <v>15.67</v>
      </c>
      <c r="U275" s="6"/>
      <c r="V275" s="8">
        <f>ROUND(IF(J275=0, IF(T275=0, 0, 1), T275/J275),5)</f>
        <v>0.37309999999999999</v>
      </c>
    </row>
    <row r="276" spans="1:22" x14ac:dyDescent="0.25">
      <c r="A276" s="1"/>
      <c r="B276" s="1"/>
      <c r="C276" s="1"/>
      <c r="D276" s="1"/>
      <c r="E276" s="1"/>
      <c r="F276" s="1" t="s">
        <v>282</v>
      </c>
      <c r="G276" s="1"/>
      <c r="H276" s="5">
        <v>1</v>
      </c>
      <c r="I276" s="6"/>
      <c r="J276" s="7">
        <v>28</v>
      </c>
      <c r="K276" s="6"/>
      <c r="L276" s="8">
        <f>ROUND(IF(J3260=0, 0, J276/J3260),5)</f>
        <v>2.0000000000000002E-5</v>
      </c>
      <c r="M276" s="6"/>
      <c r="N276" s="7">
        <v>28</v>
      </c>
      <c r="O276" s="6"/>
      <c r="P276" s="7">
        <v>15.77</v>
      </c>
      <c r="Q276" s="6"/>
      <c r="R276" s="7">
        <v>15.77</v>
      </c>
      <c r="S276" s="6"/>
      <c r="T276" s="7">
        <v>12.23</v>
      </c>
      <c r="U276" s="6"/>
      <c r="V276" s="8">
        <f>ROUND(IF(J276=0, IF(T276=0, 0, 1), T276/J276),5)</f>
        <v>0.43679000000000001</v>
      </c>
    </row>
    <row r="277" spans="1:22" ht="15.75" thickBot="1" x14ac:dyDescent="0.3">
      <c r="A277" s="1"/>
      <c r="B277" s="1"/>
      <c r="C277" s="1"/>
      <c r="D277" s="1"/>
      <c r="E277" s="1"/>
      <c r="F277" s="1" t="s">
        <v>283</v>
      </c>
      <c r="G277" s="1"/>
      <c r="H277" s="9">
        <v>1.5</v>
      </c>
      <c r="I277" s="6"/>
      <c r="J277" s="10">
        <v>42</v>
      </c>
      <c r="K277" s="6"/>
      <c r="L277" s="11">
        <f>ROUND(IF(J3260=0, 0, J277/J3260),5)</f>
        <v>3.0000000000000001E-5</v>
      </c>
      <c r="M277" s="6"/>
      <c r="N277" s="10">
        <v>28</v>
      </c>
      <c r="O277" s="6"/>
      <c r="P277" s="10">
        <v>33</v>
      </c>
      <c r="Q277" s="6"/>
      <c r="R277" s="10">
        <v>22</v>
      </c>
      <c r="S277" s="6"/>
      <c r="T277" s="10">
        <v>9</v>
      </c>
      <c r="U277" s="6"/>
      <c r="V277" s="11">
        <f>ROUND(IF(J277=0, IF(T277=0, 0, 1), T277/J277),5)</f>
        <v>0.21429000000000001</v>
      </c>
    </row>
    <row r="278" spans="1:22" x14ac:dyDescent="0.25">
      <c r="A278" s="1"/>
      <c r="B278" s="1"/>
      <c r="C278" s="1"/>
      <c r="D278" s="1"/>
      <c r="E278" s="1" t="s">
        <v>284</v>
      </c>
      <c r="F278" s="1"/>
      <c r="G278" s="1"/>
      <c r="H278" s="5">
        <f>ROUND(SUM(H270:H277),5)</f>
        <v>8</v>
      </c>
      <c r="I278" s="6"/>
      <c r="J278" s="7">
        <f>ROUND(SUM(J270:J277),5)</f>
        <v>252.04</v>
      </c>
      <c r="K278" s="6"/>
      <c r="L278" s="8">
        <f>ROUND(IF(J3260=0, 0, J278/J3260),5)</f>
        <v>1.6000000000000001E-4</v>
      </c>
      <c r="M278" s="6"/>
      <c r="N278" s="7">
        <v>31.51</v>
      </c>
      <c r="O278" s="6"/>
      <c r="P278" s="7">
        <f>ROUND(SUM(P270:P277),5)</f>
        <v>173.55</v>
      </c>
      <c r="Q278" s="6"/>
      <c r="R278" s="7">
        <v>21.69</v>
      </c>
      <c r="S278" s="6"/>
      <c r="T278" s="7">
        <f>ROUND(SUM(T270:T277),5)</f>
        <v>78.489999999999995</v>
      </c>
      <c r="U278" s="6"/>
      <c r="V278" s="8">
        <f>ROUND(IF(J278=0, IF(T278=0, 0, 1), T278/J278),5)</f>
        <v>0.31141999999999997</v>
      </c>
    </row>
    <row r="279" spans="1:22" x14ac:dyDescent="0.25">
      <c r="A279" s="1"/>
      <c r="B279" s="1"/>
      <c r="C279" s="1"/>
      <c r="D279" s="1"/>
      <c r="E279" s="1" t="s">
        <v>285</v>
      </c>
      <c r="F279" s="1"/>
      <c r="G279" s="1"/>
      <c r="H279" s="5"/>
      <c r="I279" s="6"/>
      <c r="J279" s="7"/>
      <c r="K279" s="6"/>
      <c r="L279" s="8"/>
      <c r="M279" s="6"/>
      <c r="N279" s="7"/>
      <c r="O279" s="6"/>
      <c r="P279" s="7"/>
      <c r="Q279" s="6"/>
      <c r="R279" s="7"/>
      <c r="S279" s="6"/>
      <c r="T279" s="7"/>
      <c r="U279" s="6"/>
      <c r="V279" s="8"/>
    </row>
    <row r="280" spans="1:22" x14ac:dyDescent="0.25">
      <c r="A280" s="1"/>
      <c r="B280" s="1"/>
      <c r="C280" s="1"/>
      <c r="D280" s="1"/>
      <c r="E280" s="1"/>
      <c r="F280" s="1" t="s">
        <v>286</v>
      </c>
      <c r="G280" s="1"/>
      <c r="H280" s="5">
        <v>0.5</v>
      </c>
      <c r="I280" s="6"/>
      <c r="J280" s="7">
        <v>18.5</v>
      </c>
      <c r="K280" s="6"/>
      <c r="L280" s="8">
        <f>ROUND(IF(J3260=0, 0, J280/J3260),5)</f>
        <v>1.0000000000000001E-5</v>
      </c>
      <c r="M280" s="6"/>
      <c r="N280" s="7">
        <v>37</v>
      </c>
      <c r="O280" s="6"/>
      <c r="P280" s="7">
        <v>12.3</v>
      </c>
      <c r="Q280" s="6"/>
      <c r="R280" s="7">
        <v>24.6</v>
      </c>
      <c r="S280" s="6"/>
      <c r="T280" s="7">
        <v>6.2</v>
      </c>
      <c r="U280" s="6"/>
      <c r="V280" s="8">
        <f>ROUND(IF(J280=0, IF(T280=0, 0, 1), T280/J280),5)</f>
        <v>0.33513999999999999</v>
      </c>
    </row>
    <row r="281" spans="1:22" x14ac:dyDescent="0.25">
      <c r="A281" s="1"/>
      <c r="B281" s="1"/>
      <c r="C281" s="1"/>
      <c r="D281" s="1"/>
      <c r="E281" s="1"/>
      <c r="F281" s="1" t="s">
        <v>287</v>
      </c>
      <c r="G281" s="1"/>
      <c r="H281" s="5">
        <v>1</v>
      </c>
      <c r="I281" s="6"/>
      <c r="J281" s="7">
        <v>22.56</v>
      </c>
      <c r="K281" s="6"/>
      <c r="L281" s="8">
        <f>ROUND(IF(J3260=0, 0, J281/J3260),5)</f>
        <v>1.0000000000000001E-5</v>
      </c>
      <c r="M281" s="6"/>
      <c r="N281" s="7">
        <v>22.56</v>
      </c>
      <c r="O281" s="6"/>
      <c r="P281" s="7">
        <v>20.51</v>
      </c>
      <c r="Q281" s="6"/>
      <c r="R281" s="7">
        <v>20.51</v>
      </c>
      <c r="S281" s="6"/>
      <c r="T281" s="7">
        <v>2.0499999999999998</v>
      </c>
      <c r="U281" s="6"/>
      <c r="V281" s="8">
        <f>ROUND(IF(J281=0, IF(T281=0, 0, 1), T281/J281),5)</f>
        <v>9.0870000000000006E-2</v>
      </c>
    </row>
    <row r="282" spans="1:22" x14ac:dyDescent="0.25">
      <c r="A282" s="1"/>
      <c r="B282" s="1"/>
      <c r="C282" s="1"/>
      <c r="D282" s="1"/>
      <c r="E282" s="1"/>
      <c r="F282" s="1" t="s">
        <v>288</v>
      </c>
      <c r="G282" s="1"/>
      <c r="H282" s="5">
        <v>1.0833299999999999</v>
      </c>
      <c r="I282" s="6"/>
      <c r="J282" s="7">
        <v>24.66</v>
      </c>
      <c r="K282" s="6"/>
      <c r="L282" s="8">
        <f>ROUND(IF(J3260=0, 0, J282/J3260),5)</f>
        <v>2.0000000000000002E-5</v>
      </c>
      <c r="M282" s="6"/>
      <c r="N282" s="7">
        <v>22.76</v>
      </c>
      <c r="O282" s="6"/>
      <c r="P282" s="7">
        <v>19.010000000000002</v>
      </c>
      <c r="Q282" s="6"/>
      <c r="R282" s="7">
        <v>17.55</v>
      </c>
      <c r="S282" s="6"/>
      <c r="T282" s="7">
        <v>5.65</v>
      </c>
      <c r="U282" s="6"/>
      <c r="V282" s="8">
        <f>ROUND(IF(J282=0, IF(T282=0, 0, 1), T282/J282),5)</f>
        <v>0.22911999999999999</v>
      </c>
    </row>
    <row r="283" spans="1:22" x14ac:dyDescent="0.25">
      <c r="A283" s="1"/>
      <c r="B283" s="1"/>
      <c r="C283" s="1"/>
      <c r="D283" s="1"/>
      <c r="E283" s="1"/>
      <c r="F283" s="1" t="s">
        <v>289</v>
      </c>
      <c r="G283" s="1"/>
      <c r="H283" s="5">
        <v>0.5</v>
      </c>
      <c r="I283" s="6"/>
      <c r="J283" s="7">
        <v>11.28</v>
      </c>
      <c r="K283" s="6"/>
      <c r="L283" s="8">
        <f>ROUND(IF(J3260=0, 0, J283/J3260),5)</f>
        <v>1.0000000000000001E-5</v>
      </c>
      <c r="M283" s="6"/>
      <c r="N283" s="7">
        <v>22.56</v>
      </c>
      <c r="O283" s="6"/>
      <c r="P283" s="7">
        <v>7.88</v>
      </c>
      <c r="Q283" s="6"/>
      <c r="R283" s="7">
        <v>15.76</v>
      </c>
      <c r="S283" s="6"/>
      <c r="T283" s="7">
        <v>3.4</v>
      </c>
      <c r="U283" s="6"/>
      <c r="V283" s="8">
        <f>ROUND(IF(J283=0, IF(T283=0, 0, 1), T283/J283),5)</f>
        <v>0.30142000000000002</v>
      </c>
    </row>
    <row r="284" spans="1:22" ht="15.75" thickBot="1" x14ac:dyDescent="0.3">
      <c r="A284" s="1"/>
      <c r="B284" s="1"/>
      <c r="C284" s="1"/>
      <c r="D284" s="1"/>
      <c r="E284" s="1"/>
      <c r="F284" s="1" t="s">
        <v>290</v>
      </c>
      <c r="G284" s="1"/>
      <c r="H284" s="9">
        <v>6.5</v>
      </c>
      <c r="I284" s="6"/>
      <c r="J284" s="10">
        <v>25.8</v>
      </c>
      <c r="K284" s="6"/>
      <c r="L284" s="11">
        <f>ROUND(IF(J3260=0, 0, J284/J3260),5)</f>
        <v>2.0000000000000002E-5</v>
      </c>
      <c r="M284" s="6"/>
      <c r="N284" s="10">
        <v>3.97</v>
      </c>
      <c r="O284" s="6"/>
      <c r="P284" s="10">
        <v>143</v>
      </c>
      <c r="Q284" s="6"/>
      <c r="R284" s="10">
        <v>22</v>
      </c>
      <c r="S284" s="6"/>
      <c r="T284" s="10">
        <v>-117.2</v>
      </c>
      <c r="U284" s="6"/>
      <c r="V284" s="11">
        <f>ROUND(IF(J284=0, IF(T284=0, 0, 1), T284/J284),5)</f>
        <v>-4.5426399999999996</v>
      </c>
    </row>
    <row r="285" spans="1:22" x14ac:dyDescent="0.25">
      <c r="A285" s="1"/>
      <c r="B285" s="1"/>
      <c r="C285" s="1"/>
      <c r="D285" s="1"/>
      <c r="E285" s="1" t="s">
        <v>291</v>
      </c>
      <c r="F285" s="1"/>
      <c r="G285" s="1"/>
      <c r="H285" s="5">
        <f>ROUND(SUM(H279:H284),5)</f>
        <v>9.5833300000000001</v>
      </c>
      <c r="I285" s="6"/>
      <c r="J285" s="7">
        <f>ROUND(SUM(J279:J284),5)</f>
        <v>102.8</v>
      </c>
      <c r="K285" s="6"/>
      <c r="L285" s="8">
        <f>ROUND(IF(J3260=0, 0, J285/J3260),5)</f>
        <v>6.0000000000000002E-5</v>
      </c>
      <c r="M285" s="6"/>
      <c r="N285" s="7">
        <v>10.73</v>
      </c>
      <c r="O285" s="6"/>
      <c r="P285" s="7">
        <f>ROUND(SUM(P279:P284),5)</f>
        <v>202.7</v>
      </c>
      <c r="Q285" s="6"/>
      <c r="R285" s="7">
        <v>21.16</v>
      </c>
      <c r="S285" s="6"/>
      <c r="T285" s="7">
        <f>ROUND(SUM(T279:T284),5)</f>
        <v>-99.9</v>
      </c>
      <c r="U285" s="6"/>
      <c r="V285" s="8">
        <f>ROUND(IF(J285=0, IF(T285=0, 0, 1), T285/J285),5)</f>
        <v>-0.97179000000000004</v>
      </c>
    </row>
    <row r="286" spans="1:22" x14ac:dyDescent="0.25">
      <c r="A286" s="1"/>
      <c r="B286" s="1"/>
      <c r="C286" s="1"/>
      <c r="D286" s="1"/>
      <c r="E286" s="1" t="s">
        <v>292</v>
      </c>
      <c r="F286" s="1"/>
      <c r="G286" s="1"/>
      <c r="H286" s="5"/>
      <c r="I286" s="6"/>
      <c r="J286" s="7"/>
      <c r="K286" s="6"/>
      <c r="L286" s="8"/>
      <c r="M286" s="6"/>
      <c r="N286" s="7"/>
      <c r="O286" s="6"/>
      <c r="P286" s="7"/>
      <c r="Q286" s="6"/>
      <c r="R286" s="7"/>
      <c r="S286" s="6"/>
      <c r="T286" s="7"/>
      <c r="U286" s="6"/>
      <c r="V286" s="8"/>
    </row>
    <row r="287" spans="1:22" x14ac:dyDescent="0.25">
      <c r="A287" s="1"/>
      <c r="B287" s="1"/>
      <c r="C287" s="1"/>
      <c r="D287" s="1"/>
      <c r="E287" s="1"/>
      <c r="F287" s="1" t="s">
        <v>293</v>
      </c>
      <c r="G287" s="1"/>
      <c r="H287" s="5">
        <v>0.5</v>
      </c>
      <c r="I287" s="6"/>
      <c r="J287" s="7">
        <v>21</v>
      </c>
      <c r="K287" s="6"/>
      <c r="L287" s="8">
        <f>ROUND(IF(J3260=0, 0, J287/J3260),5)</f>
        <v>1.0000000000000001E-5</v>
      </c>
      <c r="M287" s="6"/>
      <c r="N287" s="7">
        <v>42</v>
      </c>
      <c r="O287" s="6"/>
      <c r="P287" s="7">
        <v>13.59</v>
      </c>
      <c r="Q287" s="6"/>
      <c r="R287" s="7">
        <v>27.18</v>
      </c>
      <c r="S287" s="6"/>
      <c r="T287" s="7">
        <v>7.41</v>
      </c>
      <c r="U287" s="6"/>
      <c r="V287" s="8">
        <f>ROUND(IF(J287=0, IF(T287=0, 0, 1), T287/J287),5)</f>
        <v>0.35286000000000001</v>
      </c>
    </row>
    <row r="288" spans="1:22" x14ac:dyDescent="0.25">
      <c r="A288" s="1"/>
      <c r="B288" s="1"/>
      <c r="C288" s="1"/>
      <c r="D288" s="1"/>
      <c r="E288" s="1"/>
      <c r="F288" s="1" t="s">
        <v>294</v>
      </c>
      <c r="G288" s="1"/>
      <c r="H288" s="5">
        <v>1.0833299999999999</v>
      </c>
      <c r="I288" s="6"/>
      <c r="J288" s="7">
        <v>27.88</v>
      </c>
      <c r="K288" s="6"/>
      <c r="L288" s="8">
        <f>ROUND(IF(J3260=0, 0, J288/J3260),5)</f>
        <v>2.0000000000000002E-5</v>
      </c>
      <c r="M288" s="6"/>
      <c r="N288" s="7">
        <v>25.74</v>
      </c>
      <c r="O288" s="6"/>
      <c r="P288" s="7">
        <v>22.23</v>
      </c>
      <c r="Q288" s="6"/>
      <c r="R288" s="7">
        <v>20.52</v>
      </c>
      <c r="S288" s="6"/>
      <c r="T288" s="7">
        <v>5.65</v>
      </c>
      <c r="U288" s="6"/>
      <c r="V288" s="8">
        <f>ROUND(IF(J288=0, IF(T288=0, 0, 1), T288/J288),5)</f>
        <v>0.20265</v>
      </c>
    </row>
    <row r="289" spans="1:22" ht="15.75" thickBot="1" x14ac:dyDescent="0.3">
      <c r="A289" s="1"/>
      <c r="B289" s="1"/>
      <c r="C289" s="1"/>
      <c r="D289" s="1"/>
      <c r="E289" s="1"/>
      <c r="F289" s="1" t="s">
        <v>295</v>
      </c>
      <c r="G289" s="1"/>
      <c r="H289" s="9">
        <v>1</v>
      </c>
      <c r="I289" s="6"/>
      <c r="J289" s="10">
        <v>22.56</v>
      </c>
      <c r="K289" s="6"/>
      <c r="L289" s="11">
        <f>ROUND(IF(J3260=0, 0, J289/J3260),5)</f>
        <v>1.0000000000000001E-5</v>
      </c>
      <c r="M289" s="6"/>
      <c r="N289" s="10">
        <v>22.56</v>
      </c>
      <c r="O289" s="6"/>
      <c r="P289" s="10">
        <v>22</v>
      </c>
      <c r="Q289" s="6"/>
      <c r="R289" s="10">
        <v>22</v>
      </c>
      <c r="S289" s="6"/>
      <c r="T289" s="10">
        <v>0.56000000000000005</v>
      </c>
      <c r="U289" s="6"/>
      <c r="V289" s="11">
        <f>ROUND(IF(J289=0, IF(T289=0, 0, 1), T289/J289),5)</f>
        <v>2.4819999999999998E-2</v>
      </c>
    </row>
    <row r="290" spans="1:22" x14ac:dyDescent="0.25">
      <c r="A290" s="1"/>
      <c r="B290" s="1"/>
      <c r="C290" s="1"/>
      <c r="D290" s="1"/>
      <c r="E290" s="1" t="s">
        <v>296</v>
      </c>
      <c r="F290" s="1"/>
      <c r="G290" s="1"/>
      <c r="H290" s="5">
        <f>ROUND(SUM(H286:H289),5)</f>
        <v>2.5833300000000001</v>
      </c>
      <c r="I290" s="6"/>
      <c r="J290" s="7">
        <f>ROUND(SUM(J286:J289),5)</f>
        <v>71.44</v>
      </c>
      <c r="K290" s="6"/>
      <c r="L290" s="8">
        <f>ROUND(IF(J3260=0, 0, J290/J3260),5)</f>
        <v>4.0000000000000003E-5</v>
      </c>
      <c r="M290" s="6"/>
      <c r="N290" s="7">
        <v>27.69</v>
      </c>
      <c r="O290" s="6"/>
      <c r="P290" s="7">
        <f>ROUND(SUM(P286:P289),5)</f>
        <v>57.82</v>
      </c>
      <c r="Q290" s="6"/>
      <c r="R290" s="7">
        <v>22.41</v>
      </c>
      <c r="S290" s="6"/>
      <c r="T290" s="7">
        <f>ROUND(SUM(T286:T289),5)</f>
        <v>13.62</v>
      </c>
      <c r="U290" s="6"/>
      <c r="V290" s="8">
        <f>ROUND(IF(J290=0, IF(T290=0, 0, 1), T290/J290),5)</f>
        <v>0.19064999999999999</v>
      </c>
    </row>
    <row r="291" spans="1:22" x14ac:dyDescent="0.25">
      <c r="A291" s="1"/>
      <c r="B291" s="1"/>
      <c r="C291" s="1"/>
      <c r="D291" s="1"/>
      <c r="E291" s="1" t="s">
        <v>297</v>
      </c>
      <c r="F291" s="1"/>
      <c r="G291" s="1"/>
      <c r="H291" s="5"/>
      <c r="I291" s="6"/>
      <c r="J291" s="7"/>
      <c r="K291" s="6"/>
      <c r="L291" s="8"/>
      <c r="M291" s="6"/>
      <c r="N291" s="7"/>
      <c r="O291" s="6"/>
      <c r="P291" s="7"/>
      <c r="Q291" s="6"/>
      <c r="R291" s="7"/>
      <c r="S291" s="6"/>
      <c r="T291" s="7"/>
      <c r="U291" s="6"/>
      <c r="V291" s="8"/>
    </row>
    <row r="292" spans="1:22" x14ac:dyDescent="0.25">
      <c r="A292" s="1"/>
      <c r="B292" s="1"/>
      <c r="C292" s="1"/>
      <c r="D292" s="1"/>
      <c r="E292" s="1"/>
      <c r="F292" s="1" t="s">
        <v>298</v>
      </c>
      <c r="G292" s="1"/>
      <c r="H292" s="5">
        <v>6</v>
      </c>
      <c r="I292" s="6"/>
      <c r="J292" s="7">
        <v>222</v>
      </c>
      <c r="K292" s="6"/>
      <c r="L292" s="8">
        <f>ROUND(IF(J3260=0, 0, J292/J3260),5)</f>
        <v>1.3999999999999999E-4</v>
      </c>
      <c r="M292" s="6"/>
      <c r="N292" s="7">
        <v>37</v>
      </c>
      <c r="O292" s="6"/>
      <c r="P292" s="7">
        <v>147.66999999999999</v>
      </c>
      <c r="Q292" s="6"/>
      <c r="R292" s="7">
        <v>24.61</v>
      </c>
      <c r="S292" s="6"/>
      <c r="T292" s="7">
        <v>74.33</v>
      </c>
      <c r="U292" s="6"/>
      <c r="V292" s="8">
        <f>ROUND(IF(J292=0, IF(T292=0, 0, 1), T292/J292),5)</f>
        <v>0.33482000000000001</v>
      </c>
    </row>
    <row r="293" spans="1:22" x14ac:dyDescent="0.25">
      <c r="A293" s="1"/>
      <c r="B293" s="1"/>
      <c r="C293" s="1"/>
      <c r="D293" s="1"/>
      <c r="E293" s="1"/>
      <c r="F293" s="1" t="s">
        <v>299</v>
      </c>
      <c r="G293" s="1"/>
      <c r="H293" s="5">
        <v>14.5</v>
      </c>
      <c r="I293" s="6"/>
      <c r="J293" s="7">
        <v>603</v>
      </c>
      <c r="K293" s="6"/>
      <c r="L293" s="8">
        <f>ROUND(IF(J3260=0, 0, J293/J3260),5)</f>
        <v>3.8000000000000002E-4</v>
      </c>
      <c r="M293" s="6"/>
      <c r="N293" s="7">
        <v>41.59</v>
      </c>
      <c r="O293" s="6"/>
      <c r="P293" s="7">
        <v>393.97</v>
      </c>
      <c r="Q293" s="6"/>
      <c r="R293" s="7">
        <v>27.17</v>
      </c>
      <c r="S293" s="6"/>
      <c r="T293" s="7">
        <v>209.03</v>
      </c>
      <c r="U293" s="6"/>
      <c r="V293" s="8">
        <f>ROUND(IF(J293=0, IF(T293=0, 0, 1), T293/J293),5)</f>
        <v>0.34665000000000001</v>
      </c>
    </row>
    <row r="294" spans="1:22" x14ac:dyDescent="0.25">
      <c r="A294" s="1"/>
      <c r="B294" s="1"/>
      <c r="C294" s="1"/>
      <c r="D294" s="1"/>
      <c r="E294" s="1"/>
      <c r="F294" s="1" t="s">
        <v>300</v>
      </c>
      <c r="G294" s="1"/>
      <c r="H294" s="5">
        <v>4.5</v>
      </c>
      <c r="I294" s="6"/>
      <c r="J294" s="7">
        <v>216</v>
      </c>
      <c r="K294" s="6"/>
      <c r="L294" s="8">
        <f>ROUND(IF(J3260=0, 0, J294/J3260),5)</f>
        <v>1.2999999999999999E-4</v>
      </c>
      <c r="M294" s="6"/>
      <c r="N294" s="7">
        <v>48</v>
      </c>
      <c r="O294" s="6"/>
      <c r="P294" s="7">
        <v>133.13999999999999</v>
      </c>
      <c r="Q294" s="6"/>
      <c r="R294" s="7">
        <v>29.59</v>
      </c>
      <c r="S294" s="6"/>
      <c r="T294" s="7">
        <v>82.86</v>
      </c>
      <c r="U294" s="6"/>
      <c r="V294" s="8">
        <f>ROUND(IF(J294=0, IF(T294=0, 0, 1), T294/J294),5)</f>
        <v>0.38361000000000001</v>
      </c>
    </row>
    <row r="295" spans="1:22" x14ac:dyDescent="0.25">
      <c r="A295" s="1"/>
      <c r="B295" s="1"/>
      <c r="C295" s="1"/>
      <c r="D295" s="1"/>
      <c r="E295" s="1"/>
      <c r="F295" s="1" t="s">
        <v>301</v>
      </c>
      <c r="G295" s="1"/>
      <c r="H295" s="5">
        <v>0</v>
      </c>
      <c r="I295" s="6"/>
      <c r="J295" s="7">
        <v>0</v>
      </c>
      <c r="K295" s="6"/>
      <c r="L295" s="8">
        <f>ROUND(IF(J3260=0, 0, J295/J3260),5)</f>
        <v>0</v>
      </c>
      <c r="M295" s="6"/>
      <c r="N295" s="7">
        <v>0</v>
      </c>
      <c r="O295" s="6"/>
      <c r="P295" s="7">
        <v>0.03</v>
      </c>
      <c r="Q295" s="6"/>
      <c r="R295" s="7"/>
      <c r="S295" s="6"/>
      <c r="T295" s="7">
        <v>-0.03</v>
      </c>
      <c r="U295" s="6"/>
      <c r="V295" s="8">
        <f>ROUND(IF(J295=0, IF(T295=0, 0, 1), T295/J295),5)</f>
        <v>1</v>
      </c>
    </row>
    <row r="296" spans="1:22" x14ac:dyDescent="0.25">
      <c r="A296" s="1"/>
      <c r="B296" s="1"/>
      <c r="C296" s="1"/>
      <c r="D296" s="1"/>
      <c r="E296" s="1"/>
      <c r="F296" s="1" t="s">
        <v>302</v>
      </c>
      <c r="G296" s="1"/>
      <c r="H296" s="5">
        <v>2</v>
      </c>
      <c r="I296" s="6"/>
      <c r="J296" s="7">
        <v>58</v>
      </c>
      <c r="K296" s="6"/>
      <c r="L296" s="8">
        <f>ROUND(IF(J3260=0, 0, J296/J3260),5)</f>
        <v>4.0000000000000003E-5</v>
      </c>
      <c r="M296" s="6"/>
      <c r="N296" s="7">
        <v>29</v>
      </c>
      <c r="O296" s="6"/>
      <c r="P296" s="7">
        <v>41.06</v>
      </c>
      <c r="Q296" s="6"/>
      <c r="R296" s="7">
        <v>20.53</v>
      </c>
      <c r="S296" s="6"/>
      <c r="T296" s="7">
        <v>16.940000000000001</v>
      </c>
      <c r="U296" s="6"/>
      <c r="V296" s="8">
        <f>ROUND(IF(J296=0, IF(T296=0, 0, 1), T296/J296),5)</f>
        <v>0.29207</v>
      </c>
    </row>
    <row r="297" spans="1:22" x14ac:dyDescent="0.25">
      <c r="A297" s="1"/>
      <c r="B297" s="1"/>
      <c r="C297" s="1"/>
      <c r="D297" s="1"/>
      <c r="E297" s="1"/>
      <c r="F297" s="1" t="s">
        <v>303</v>
      </c>
      <c r="G297" s="1"/>
      <c r="H297" s="5">
        <v>15.5</v>
      </c>
      <c r="I297" s="6"/>
      <c r="J297" s="7">
        <v>446.22</v>
      </c>
      <c r="K297" s="6"/>
      <c r="L297" s="8">
        <f>ROUND(IF(J3260=0, 0, J297/J3260),5)</f>
        <v>2.7999999999999998E-4</v>
      </c>
      <c r="M297" s="6"/>
      <c r="N297" s="7">
        <v>28.79</v>
      </c>
      <c r="O297" s="6"/>
      <c r="P297" s="7">
        <v>272.72000000000003</v>
      </c>
      <c r="Q297" s="6"/>
      <c r="R297" s="7">
        <v>17.59</v>
      </c>
      <c r="S297" s="6"/>
      <c r="T297" s="7">
        <v>173.5</v>
      </c>
      <c r="U297" s="6"/>
      <c r="V297" s="8">
        <f>ROUND(IF(J297=0, IF(T297=0, 0, 1), T297/J297),5)</f>
        <v>0.38882</v>
      </c>
    </row>
    <row r="298" spans="1:22" x14ac:dyDescent="0.25">
      <c r="A298" s="1"/>
      <c r="B298" s="1"/>
      <c r="C298" s="1"/>
      <c r="D298" s="1"/>
      <c r="E298" s="1"/>
      <c r="F298" s="1" t="s">
        <v>304</v>
      </c>
      <c r="G298" s="1"/>
      <c r="H298" s="5">
        <v>14</v>
      </c>
      <c r="I298" s="6"/>
      <c r="J298" s="7">
        <v>246.44</v>
      </c>
      <c r="K298" s="6"/>
      <c r="L298" s="8">
        <f>ROUND(IF(J3260=0, 0, J298/J3260),5)</f>
        <v>1.4999999999999999E-4</v>
      </c>
      <c r="M298" s="6"/>
      <c r="N298" s="7">
        <v>17.600000000000001</v>
      </c>
      <c r="O298" s="6"/>
      <c r="P298" s="7">
        <v>222.24</v>
      </c>
      <c r="Q298" s="6"/>
      <c r="R298" s="7">
        <v>15.87</v>
      </c>
      <c r="S298" s="6"/>
      <c r="T298" s="7">
        <v>24.2</v>
      </c>
      <c r="U298" s="6"/>
      <c r="V298" s="8">
        <f>ROUND(IF(J298=0, IF(T298=0, 0, 1), T298/J298),5)</f>
        <v>9.8199999999999996E-2</v>
      </c>
    </row>
    <row r="299" spans="1:22" ht="15.75" thickBot="1" x14ac:dyDescent="0.3">
      <c r="A299" s="1"/>
      <c r="B299" s="1"/>
      <c r="C299" s="1"/>
      <c r="D299" s="1"/>
      <c r="E299" s="1"/>
      <c r="F299" s="1" t="s">
        <v>305</v>
      </c>
      <c r="G299" s="1"/>
      <c r="H299" s="9">
        <v>2</v>
      </c>
      <c r="I299" s="6"/>
      <c r="J299" s="10">
        <v>58.08</v>
      </c>
      <c r="K299" s="6"/>
      <c r="L299" s="11">
        <f>ROUND(IF(J3260=0, 0, J299/J3260),5)</f>
        <v>4.0000000000000003E-5</v>
      </c>
      <c r="M299" s="6"/>
      <c r="N299" s="10">
        <v>29.04</v>
      </c>
      <c r="O299" s="6"/>
      <c r="P299" s="10">
        <v>43.99</v>
      </c>
      <c r="Q299" s="6"/>
      <c r="R299" s="10">
        <v>22</v>
      </c>
      <c r="S299" s="6"/>
      <c r="T299" s="10">
        <v>14.09</v>
      </c>
      <c r="U299" s="6"/>
      <c r="V299" s="11">
        <f>ROUND(IF(J299=0, IF(T299=0, 0, 1), T299/J299),5)</f>
        <v>0.24260000000000001</v>
      </c>
    </row>
    <row r="300" spans="1:22" x14ac:dyDescent="0.25">
      <c r="A300" s="1"/>
      <c r="B300" s="1"/>
      <c r="C300" s="1"/>
      <c r="D300" s="1"/>
      <c r="E300" s="1" t="s">
        <v>306</v>
      </c>
      <c r="F300" s="1"/>
      <c r="G300" s="1"/>
      <c r="H300" s="5">
        <f>ROUND(SUM(H291:H299),5)</f>
        <v>58.5</v>
      </c>
      <c r="I300" s="6"/>
      <c r="J300" s="7">
        <f>ROUND(SUM(J291:J299),5)</f>
        <v>1849.74</v>
      </c>
      <c r="K300" s="6"/>
      <c r="L300" s="8">
        <f>ROUND(IF(J3260=0, 0, J300/J3260),5)</f>
        <v>1.15E-3</v>
      </c>
      <c r="M300" s="6"/>
      <c r="N300" s="7">
        <v>31.62</v>
      </c>
      <c r="O300" s="6"/>
      <c r="P300" s="7">
        <f>ROUND(SUM(P291:P299),5)</f>
        <v>1254.82</v>
      </c>
      <c r="Q300" s="6"/>
      <c r="R300" s="7">
        <v>21.45</v>
      </c>
      <c r="S300" s="6"/>
      <c r="T300" s="7">
        <f>ROUND(SUM(T291:T299),5)</f>
        <v>594.91999999999996</v>
      </c>
      <c r="U300" s="6"/>
      <c r="V300" s="8">
        <f>ROUND(IF(J300=0, IF(T300=0, 0, 1), T300/J300),5)</f>
        <v>0.32162000000000002</v>
      </c>
    </row>
    <row r="301" spans="1:22" x14ac:dyDescent="0.25">
      <c r="A301" s="1"/>
      <c r="B301" s="1"/>
      <c r="C301" s="1"/>
      <c r="D301" s="1"/>
      <c r="E301" s="1" t="s">
        <v>307</v>
      </c>
      <c r="F301" s="1"/>
      <c r="G301" s="1"/>
      <c r="H301" s="5"/>
      <c r="I301" s="6"/>
      <c r="J301" s="7"/>
      <c r="K301" s="6"/>
      <c r="L301" s="8"/>
      <c r="M301" s="6"/>
      <c r="N301" s="7"/>
      <c r="O301" s="6"/>
      <c r="P301" s="7"/>
      <c r="Q301" s="6"/>
      <c r="R301" s="7"/>
      <c r="S301" s="6"/>
      <c r="T301" s="7"/>
      <c r="U301" s="6"/>
      <c r="V301" s="8"/>
    </row>
    <row r="302" spans="1:22" x14ac:dyDescent="0.25">
      <c r="A302" s="1"/>
      <c r="B302" s="1"/>
      <c r="C302" s="1"/>
      <c r="D302" s="1"/>
      <c r="E302" s="1"/>
      <c r="F302" s="1" t="s">
        <v>308</v>
      </c>
      <c r="G302" s="1"/>
      <c r="H302" s="5">
        <v>5.8333300000000001</v>
      </c>
      <c r="I302" s="6"/>
      <c r="J302" s="7">
        <v>204.69</v>
      </c>
      <c r="K302" s="6"/>
      <c r="L302" s="8">
        <f>ROUND(IF(J3260=0, 0, J302/J3260),5)</f>
        <v>1.2999999999999999E-4</v>
      </c>
      <c r="M302" s="6"/>
      <c r="N302" s="7">
        <v>35.090000000000003</v>
      </c>
      <c r="O302" s="6"/>
      <c r="P302" s="7">
        <v>144.04</v>
      </c>
      <c r="Q302" s="6"/>
      <c r="R302" s="7">
        <v>24.69</v>
      </c>
      <c r="S302" s="6"/>
      <c r="T302" s="7">
        <v>60.65</v>
      </c>
      <c r="U302" s="6"/>
      <c r="V302" s="8">
        <f>ROUND(IF(J302=0, IF(T302=0, 0, 1), T302/J302),5)</f>
        <v>0.29630000000000001</v>
      </c>
    </row>
    <row r="303" spans="1:22" x14ac:dyDescent="0.25">
      <c r="A303" s="1"/>
      <c r="B303" s="1"/>
      <c r="C303" s="1"/>
      <c r="D303" s="1"/>
      <c r="E303" s="1"/>
      <c r="F303" s="1" t="s">
        <v>309</v>
      </c>
      <c r="G303" s="1"/>
      <c r="H303" s="5">
        <v>3.6666699999999999</v>
      </c>
      <c r="I303" s="6"/>
      <c r="J303" s="7">
        <v>147.54</v>
      </c>
      <c r="K303" s="6"/>
      <c r="L303" s="8">
        <f>ROUND(IF(J3260=0, 0, J303/J3260),5)</f>
        <v>9.0000000000000006E-5</v>
      </c>
      <c r="M303" s="6"/>
      <c r="N303" s="7">
        <v>40.24</v>
      </c>
      <c r="O303" s="6"/>
      <c r="P303" s="7">
        <v>91.67</v>
      </c>
      <c r="Q303" s="6"/>
      <c r="R303" s="7">
        <v>25</v>
      </c>
      <c r="S303" s="6"/>
      <c r="T303" s="7">
        <v>55.87</v>
      </c>
      <c r="U303" s="6"/>
      <c r="V303" s="8">
        <f>ROUND(IF(J303=0, IF(T303=0, 0, 1), T303/J303),5)</f>
        <v>0.37868000000000002</v>
      </c>
    </row>
    <row r="304" spans="1:22" x14ac:dyDescent="0.25">
      <c r="A304" s="1"/>
      <c r="B304" s="1"/>
      <c r="C304" s="1"/>
      <c r="D304" s="1"/>
      <c r="E304" s="1"/>
      <c r="F304" s="1" t="s">
        <v>310</v>
      </c>
      <c r="G304" s="1"/>
      <c r="H304" s="5">
        <v>12.5</v>
      </c>
      <c r="I304" s="6"/>
      <c r="J304" s="7">
        <v>356.4</v>
      </c>
      <c r="K304" s="6"/>
      <c r="L304" s="8">
        <f>ROUND(IF(J3260=0, 0, J304/J3260),5)</f>
        <v>2.2000000000000001E-4</v>
      </c>
      <c r="M304" s="6"/>
      <c r="N304" s="7">
        <v>28.51</v>
      </c>
      <c r="O304" s="6"/>
      <c r="P304" s="7">
        <v>256.08</v>
      </c>
      <c r="Q304" s="6"/>
      <c r="R304" s="7">
        <v>20.49</v>
      </c>
      <c r="S304" s="6"/>
      <c r="T304" s="7">
        <v>100.32</v>
      </c>
      <c r="U304" s="6"/>
      <c r="V304" s="8">
        <f>ROUND(IF(J304=0, IF(T304=0, 0, 1), T304/J304),5)</f>
        <v>0.28148000000000001</v>
      </c>
    </row>
    <row r="305" spans="1:22" x14ac:dyDescent="0.25">
      <c r="A305" s="1"/>
      <c r="B305" s="1"/>
      <c r="C305" s="1"/>
      <c r="D305" s="1"/>
      <c r="E305" s="1"/>
      <c r="F305" s="1" t="s">
        <v>311</v>
      </c>
      <c r="G305" s="1"/>
      <c r="H305" s="5">
        <v>5</v>
      </c>
      <c r="I305" s="6"/>
      <c r="J305" s="7">
        <v>144.9</v>
      </c>
      <c r="K305" s="6"/>
      <c r="L305" s="8">
        <f>ROUND(IF(J3260=0, 0, J305/J3260),5)</f>
        <v>9.0000000000000006E-5</v>
      </c>
      <c r="M305" s="6"/>
      <c r="N305" s="7">
        <v>28.98</v>
      </c>
      <c r="O305" s="6"/>
      <c r="P305" s="7">
        <v>90.12</v>
      </c>
      <c r="Q305" s="6"/>
      <c r="R305" s="7">
        <v>18.02</v>
      </c>
      <c r="S305" s="6"/>
      <c r="T305" s="7">
        <v>54.78</v>
      </c>
      <c r="U305" s="6"/>
      <c r="V305" s="8">
        <f>ROUND(IF(J305=0, IF(T305=0, 0, 1), T305/J305),5)</f>
        <v>0.37805</v>
      </c>
    </row>
    <row r="306" spans="1:22" x14ac:dyDescent="0.25">
      <c r="A306" s="1"/>
      <c r="B306" s="1"/>
      <c r="C306" s="1"/>
      <c r="D306" s="1"/>
      <c r="E306" s="1"/>
      <c r="F306" s="1" t="s">
        <v>312</v>
      </c>
      <c r="G306" s="1"/>
      <c r="H306" s="5">
        <v>3.5</v>
      </c>
      <c r="I306" s="6"/>
      <c r="J306" s="7">
        <v>101.5</v>
      </c>
      <c r="K306" s="6"/>
      <c r="L306" s="8">
        <f>ROUND(IF(J3260=0, 0, J306/J3260),5)</f>
        <v>6.0000000000000002E-5</v>
      </c>
      <c r="M306" s="6"/>
      <c r="N306" s="7">
        <v>29</v>
      </c>
      <c r="O306" s="6"/>
      <c r="P306" s="7">
        <v>55.36</v>
      </c>
      <c r="Q306" s="6"/>
      <c r="R306" s="7">
        <v>15.82</v>
      </c>
      <c r="S306" s="6"/>
      <c r="T306" s="7">
        <v>46.14</v>
      </c>
      <c r="U306" s="6"/>
      <c r="V306" s="8">
        <f>ROUND(IF(J306=0, IF(T306=0, 0, 1), T306/J306),5)</f>
        <v>0.45457999999999998</v>
      </c>
    </row>
    <row r="307" spans="1:22" ht="15.75" thickBot="1" x14ac:dyDescent="0.3">
      <c r="A307" s="1"/>
      <c r="B307" s="1"/>
      <c r="C307" s="1"/>
      <c r="D307" s="1"/>
      <c r="E307" s="1"/>
      <c r="F307" s="1" t="s">
        <v>313</v>
      </c>
      <c r="G307" s="1"/>
      <c r="H307" s="9">
        <v>6.8333300000000001</v>
      </c>
      <c r="I307" s="6"/>
      <c r="J307" s="10">
        <v>189.1</v>
      </c>
      <c r="K307" s="6"/>
      <c r="L307" s="11">
        <f>ROUND(IF(J3260=0, 0, J307/J3260),5)</f>
        <v>1.2E-4</v>
      </c>
      <c r="M307" s="6"/>
      <c r="N307" s="10">
        <v>27.67</v>
      </c>
      <c r="O307" s="6"/>
      <c r="P307" s="10">
        <v>149.66</v>
      </c>
      <c r="Q307" s="6"/>
      <c r="R307" s="10">
        <v>21.9</v>
      </c>
      <c r="S307" s="6"/>
      <c r="T307" s="10">
        <v>39.44</v>
      </c>
      <c r="U307" s="6"/>
      <c r="V307" s="11">
        <f>ROUND(IF(J307=0, IF(T307=0, 0, 1), T307/J307),5)</f>
        <v>0.20857000000000001</v>
      </c>
    </row>
    <row r="308" spans="1:22" x14ac:dyDescent="0.25">
      <c r="A308" s="1"/>
      <c r="B308" s="1"/>
      <c r="C308" s="1"/>
      <c r="D308" s="1"/>
      <c r="E308" s="1" t="s">
        <v>314</v>
      </c>
      <c r="F308" s="1"/>
      <c r="G308" s="1"/>
      <c r="H308" s="5">
        <f>ROUND(SUM(H301:H307),5)</f>
        <v>37.333329999999997</v>
      </c>
      <c r="I308" s="6"/>
      <c r="J308" s="7">
        <f>ROUND(SUM(J301:J307),5)</f>
        <v>1144.1300000000001</v>
      </c>
      <c r="K308" s="6"/>
      <c r="L308" s="8">
        <f>ROUND(IF(J3260=0, 0, J308/J3260),5)</f>
        <v>7.1000000000000002E-4</v>
      </c>
      <c r="M308" s="6"/>
      <c r="N308" s="7">
        <v>30.65</v>
      </c>
      <c r="O308" s="6"/>
      <c r="P308" s="7">
        <f>ROUND(SUM(P301:P307),5)</f>
        <v>786.93</v>
      </c>
      <c r="Q308" s="6"/>
      <c r="R308" s="7">
        <v>21.08</v>
      </c>
      <c r="S308" s="6"/>
      <c r="T308" s="7">
        <f>ROUND(SUM(T301:T307),5)</f>
        <v>357.2</v>
      </c>
      <c r="U308" s="6"/>
      <c r="V308" s="8">
        <f>ROUND(IF(J308=0, IF(T308=0, 0, 1), T308/J308),5)</f>
        <v>0.31219999999999998</v>
      </c>
    </row>
    <row r="309" spans="1:22" x14ac:dyDescent="0.25">
      <c r="A309" s="1"/>
      <c r="B309" s="1"/>
      <c r="C309" s="1"/>
      <c r="D309" s="1"/>
      <c r="E309" s="1" t="s">
        <v>315</v>
      </c>
      <c r="F309" s="1"/>
      <c r="G309" s="1"/>
      <c r="H309" s="5"/>
      <c r="I309" s="6"/>
      <c r="J309" s="7"/>
      <c r="K309" s="6"/>
      <c r="L309" s="8"/>
      <c r="M309" s="6"/>
      <c r="N309" s="7"/>
      <c r="O309" s="6"/>
      <c r="P309" s="7"/>
      <c r="Q309" s="6"/>
      <c r="R309" s="7"/>
      <c r="S309" s="6"/>
      <c r="T309" s="7"/>
      <c r="U309" s="6"/>
      <c r="V309" s="8"/>
    </row>
    <row r="310" spans="1:22" x14ac:dyDescent="0.25">
      <c r="A310" s="1"/>
      <c r="B310" s="1"/>
      <c r="C310" s="1"/>
      <c r="D310" s="1"/>
      <c r="E310" s="1"/>
      <c r="F310" s="1" t="s">
        <v>316</v>
      </c>
      <c r="G310" s="1"/>
      <c r="H310" s="5">
        <v>74.916669999999996</v>
      </c>
      <c r="I310" s="6"/>
      <c r="J310" s="7">
        <v>2667.24</v>
      </c>
      <c r="K310" s="6"/>
      <c r="L310" s="8">
        <f>ROUND(IF(J3260=0, 0, J310/J3260),5)</f>
        <v>1.66E-3</v>
      </c>
      <c r="M310" s="6"/>
      <c r="N310" s="7">
        <v>35.6</v>
      </c>
      <c r="O310" s="6"/>
      <c r="P310" s="7">
        <v>1605.96</v>
      </c>
      <c r="Q310" s="6"/>
      <c r="R310" s="7">
        <v>21.44</v>
      </c>
      <c r="S310" s="6"/>
      <c r="T310" s="7">
        <v>1061.28</v>
      </c>
      <c r="U310" s="6"/>
      <c r="V310" s="8">
        <f>ROUND(IF(J310=0, IF(T310=0, 0, 1), T310/J310),5)</f>
        <v>0.39789000000000002</v>
      </c>
    </row>
    <row r="311" spans="1:22" x14ac:dyDescent="0.25">
      <c r="A311" s="1"/>
      <c r="B311" s="1"/>
      <c r="C311" s="1"/>
      <c r="D311" s="1"/>
      <c r="E311" s="1"/>
      <c r="F311" s="1" t="s">
        <v>317</v>
      </c>
      <c r="G311" s="1"/>
      <c r="H311" s="5">
        <v>57.083329999999997</v>
      </c>
      <c r="I311" s="6"/>
      <c r="J311" s="7">
        <v>2348.56</v>
      </c>
      <c r="K311" s="6"/>
      <c r="L311" s="8">
        <f>ROUND(IF(J3260=0, 0, J311/J3260),5)</f>
        <v>1.4599999999999999E-3</v>
      </c>
      <c r="M311" s="6"/>
      <c r="N311" s="7">
        <v>41.14</v>
      </c>
      <c r="O311" s="6"/>
      <c r="P311" s="7">
        <v>1305.44</v>
      </c>
      <c r="Q311" s="6"/>
      <c r="R311" s="7">
        <v>22.87</v>
      </c>
      <c r="S311" s="6"/>
      <c r="T311" s="7">
        <v>1043.1199999999999</v>
      </c>
      <c r="U311" s="6"/>
      <c r="V311" s="8">
        <f>ROUND(IF(J311=0, IF(T311=0, 0, 1), T311/J311),5)</f>
        <v>0.44414999999999999</v>
      </c>
    </row>
    <row r="312" spans="1:22" x14ac:dyDescent="0.25">
      <c r="A312" s="1"/>
      <c r="B312" s="1"/>
      <c r="C312" s="1"/>
      <c r="D312" s="1"/>
      <c r="E312" s="1"/>
      <c r="F312" s="1" t="s">
        <v>318</v>
      </c>
      <c r="G312" s="1"/>
      <c r="H312" s="5">
        <v>26.5</v>
      </c>
      <c r="I312" s="6"/>
      <c r="J312" s="7">
        <v>1163.44</v>
      </c>
      <c r="K312" s="6"/>
      <c r="L312" s="8">
        <f>ROUND(IF(J3260=0, 0, J312/J3260),5)</f>
        <v>7.2000000000000005E-4</v>
      </c>
      <c r="M312" s="6"/>
      <c r="N312" s="7">
        <v>43.9</v>
      </c>
      <c r="O312" s="6"/>
      <c r="P312" s="7">
        <v>656.95</v>
      </c>
      <c r="Q312" s="6"/>
      <c r="R312" s="7">
        <v>24.79</v>
      </c>
      <c r="S312" s="6"/>
      <c r="T312" s="7">
        <v>506.49</v>
      </c>
      <c r="U312" s="6"/>
      <c r="V312" s="8">
        <f>ROUND(IF(J312=0, IF(T312=0, 0, 1), T312/J312),5)</f>
        <v>0.43534</v>
      </c>
    </row>
    <row r="313" spans="1:22" x14ac:dyDescent="0.25">
      <c r="A313" s="1"/>
      <c r="B313" s="1"/>
      <c r="C313" s="1"/>
      <c r="D313" s="1"/>
      <c r="E313" s="1"/>
      <c r="F313" s="1" t="s">
        <v>319</v>
      </c>
      <c r="G313" s="1"/>
      <c r="H313" s="5">
        <v>53.5</v>
      </c>
      <c r="I313" s="6"/>
      <c r="J313" s="7">
        <v>2102</v>
      </c>
      <c r="K313" s="6"/>
      <c r="L313" s="8">
        <f>ROUND(IF(J3260=0, 0, J313/J3260),5)</f>
        <v>1.31E-3</v>
      </c>
      <c r="M313" s="6"/>
      <c r="N313" s="7">
        <v>39.29</v>
      </c>
      <c r="O313" s="6"/>
      <c r="P313" s="7">
        <v>1468.59</v>
      </c>
      <c r="Q313" s="6"/>
      <c r="R313" s="7">
        <v>27.45</v>
      </c>
      <c r="S313" s="6"/>
      <c r="T313" s="7">
        <v>633.41</v>
      </c>
      <c r="U313" s="6"/>
      <c r="V313" s="8">
        <f>ROUND(IF(J313=0, IF(T313=0, 0, 1), T313/J313),5)</f>
        <v>0.30134</v>
      </c>
    </row>
    <row r="314" spans="1:22" x14ac:dyDescent="0.25">
      <c r="A314" s="1"/>
      <c r="B314" s="1"/>
      <c r="C314" s="1"/>
      <c r="D314" s="1"/>
      <c r="E314" s="1"/>
      <c r="F314" s="1" t="s">
        <v>320</v>
      </c>
      <c r="G314" s="1"/>
      <c r="H314" s="5">
        <v>1.5</v>
      </c>
      <c r="I314" s="6"/>
      <c r="J314" s="7">
        <v>88.5</v>
      </c>
      <c r="K314" s="6"/>
      <c r="L314" s="8">
        <f>ROUND(IF(J3260=0, 0, J314/J3260),5)</f>
        <v>6.0000000000000002E-5</v>
      </c>
      <c r="M314" s="6"/>
      <c r="N314" s="7">
        <v>59</v>
      </c>
      <c r="O314" s="6"/>
      <c r="P314" s="7">
        <v>53.3</v>
      </c>
      <c r="Q314" s="6"/>
      <c r="R314" s="7">
        <v>35.53</v>
      </c>
      <c r="S314" s="6"/>
      <c r="T314" s="7">
        <v>35.200000000000003</v>
      </c>
      <c r="U314" s="6"/>
      <c r="V314" s="8">
        <f>ROUND(IF(J314=0, IF(T314=0, 0, 1), T314/J314),5)</f>
        <v>0.39773999999999998</v>
      </c>
    </row>
    <row r="315" spans="1:22" x14ac:dyDescent="0.25">
      <c r="A315" s="1"/>
      <c r="B315" s="1"/>
      <c r="C315" s="1"/>
      <c r="D315" s="1"/>
      <c r="E315" s="1"/>
      <c r="F315" s="1" t="s">
        <v>321</v>
      </c>
      <c r="G315" s="1"/>
      <c r="H315" s="5">
        <v>97.833330000000004</v>
      </c>
      <c r="I315" s="6"/>
      <c r="J315" s="7">
        <v>2801.32</v>
      </c>
      <c r="K315" s="6"/>
      <c r="L315" s="8">
        <f>ROUND(IF(J3260=0, 0, J315/J3260),5)</f>
        <v>1.74E-3</v>
      </c>
      <c r="M315" s="6"/>
      <c r="N315" s="7">
        <v>28.63</v>
      </c>
      <c r="O315" s="6"/>
      <c r="P315" s="7">
        <v>1714.94</v>
      </c>
      <c r="Q315" s="6"/>
      <c r="R315" s="7">
        <v>17.53</v>
      </c>
      <c r="S315" s="6"/>
      <c r="T315" s="7">
        <v>1086.3800000000001</v>
      </c>
      <c r="U315" s="6"/>
      <c r="V315" s="8">
        <f>ROUND(IF(J315=0, IF(T315=0, 0, 1), T315/J315),5)</f>
        <v>0.38780999999999999</v>
      </c>
    </row>
    <row r="316" spans="1:22" x14ac:dyDescent="0.25">
      <c r="A316" s="1"/>
      <c r="B316" s="1"/>
      <c r="C316" s="1"/>
      <c r="D316" s="1"/>
      <c r="E316" s="1"/>
      <c r="F316" s="1" t="s">
        <v>322</v>
      </c>
      <c r="G316" s="1"/>
      <c r="H316" s="5">
        <v>64.5</v>
      </c>
      <c r="I316" s="6"/>
      <c r="J316" s="7">
        <v>1857.36</v>
      </c>
      <c r="K316" s="6"/>
      <c r="L316" s="8">
        <f>ROUND(IF(J3260=0, 0, J316/J3260),5)</f>
        <v>1.16E-3</v>
      </c>
      <c r="M316" s="6"/>
      <c r="N316" s="7">
        <v>28.8</v>
      </c>
      <c r="O316" s="6"/>
      <c r="P316" s="7">
        <v>995.13</v>
      </c>
      <c r="Q316" s="6"/>
      <c r="R316" s="7">
        <v>15.43</v>
      </c>
      <c r="S316" s="6"/>
      <c r="T316" s="7">
        <v>862.23</v>
      </c>
      <c r="U316" s="6"/>
      <c r="V316" s="8">
        <f>ROUND(IF(J316=0, IF(T316=0, 0, 1), T316/J316),5)</f>
        <v>0.46422000000000002</v>
      </c>
    </row>
    <row r="317" spans="1:22" x14ac:dyDescent="0.25">
      <c r="A317" s="1"/>
      <c r="B317" s="1"/>
      <c r="C317" s="1"/>
      <c r="D317" s="1"/>
      <c r="E317" s="1"/>
      <c r="F317" s="1" t="s">
        <v>323</v>
      </c>
      <c r="G317" s="1"/>
      <c r="H317" s="5">
        <v>27.5</v>
      </c>
      <c r="I317" s="6"/>
      <c r="J317" s="7">
        <v>784.96</v>
      </c>
      <c r="K317" s="6"/>
      <c r="L317" s="8">
        <f>ROUND(IF(J3260=0, 0, J317/J3260),5)</f>
        <v>4.8999999999999998E-4</v>
      </c>
      <c r="M317" s="6"/>
      <c r="N317" s="7">
        <v>28.54</v>
      </c>
      <c r="O317" s="6"/>
      <c r="P317" s="7">
        <v>390.83</v>
      </c>
      <c r="Q317" s="6"/>
      <c r="R317" s="7">
        <v>14.21</v>
      </c>
      <c r="S317" s="6"/>
      <c r="T317" s="7">
        <v>394.13</v>
      </c>
      <c r="U317" s="6"/>
      <c r="V317" s="8">
        <f>ROUND(IF(J317=0, IF(T317=0, 0, 1), T317/J317),5)</f>
        <v>0.50209999999999999</v>
      </c>
    </row>
    <row r="318" spans="1:22" ht="15.75" thickBot="1" x14ac:dyDescent="0.3">
      <c r="A318" s="1"/>
      <c r="B318" s="1"/>
      <c r="C318" s="1"/>
      <c r="D318" s="1"/>
      <c r="E318" s="1"/>
      <c r="F318" s="1" t="s">
        <v>324</v>
      </c>
      <c r="G318" s="1"/>
      <c r="H318" s="9">
        <v>125.08334000000001</v>
      </c>
      <c r="I318" s="6"/>
      <c r="J318" s="10">
        <v>3593.12</v>
      </c>
      <c r="K318" s="6"/>
      <c r="L318" s="11">
        <f>ROUND(IF(J3260=0, 0, J318/J3260),5)</f>
        <v>2.2399999999999998E-3</v>
      </c>
      <c r="M318" s="6"/>
      <c r="N318" s="10">
        <v>28.73</v>
      </c>
      <c r="O318" s="6"/>
      <c r="P318" s="10">
        <v>2404.1</v>
      </c>
      <c r="Q318" s="6"/>
      <c r="R318" s="10">
        <v>19.22</v>
      </c>
      <c r="S318" s="6"/>
      <c r="T318" s="10">
        <v>1189.02</v>
      </c>
      <c r="U318" s="6"/>
      <c r="V318" s="11">
        <f>ROUND(IF(J318=0, IF(T318=0, 0, 1), T318/J318),5)</f>
        <v>0.33091999999999999</v>
      </c>
    </row>
    <row r="319" spans="1:22" x14ac:dyDescent="0.25">
      <c r="A319" s="1"/>
      <c r="B319" s="1"/>
      <c r="C319" s="1"/>
      <c r="D319" s="1"/>
      <c r="E319" s="1" t="s">
        <v>325</v>
      </c>
      <c r="F319" s="1"/>
      <c r="G319" s="1"/>
      <c r="H319" s="5">
        <f>ROUND(SUM(H309:H318),5)</f>
        <v>528.41666999999995</v>
      </c>
      <c r="I319" s="6"/>
      <c r="J319" s="7">
        <f>ROUND(SUM(J309:J318),5)</f>
        <v>17406.5</v>
      </c>
      <c r="K319" s="6"/>
      <c r="L319" s="8">
        <f>ROUND(IF(J3260=0, 0, J319/J3260),5)</f>
        <v>1.0840000000000001E-2</v>
      </c>
      <c r="M319" s="6"/>
      <c r="N319" s="7">
        <v>32.94</v>
      </c>
      <c r="O319" s="6"/>
      <c r="P319" s="7">
        <f>ROUND(SUM(P309:P318),5)</f>
        <v>10595.24</v>
      </c>
      <c r="Q319" s="6"/>
      <c r="R319" s="7">
        <v>20.05</v>
      </c>
      <c r="S319" s="6"/>
      <c r="T319" s="7">
        <f>ROUND(SUM(T309:T318),5)</f>
        <v>6811.26</v>
      </c>
      <c r="U319" s="6"/>
      <c r="V319" s="8">
        <f>ROUND(IF(J319=0, IF(T319=0, 0, 1), T319/J319),5)</f>
        <v>0.39130999999999999</v>
      </c>
    </row>
    <row r="320" spans="1:22" x14ac:dyDescent="0.25">
      <c r="A320" s="1"/>
      <c r="B320" s="1"/>
      <c r="C320" s="1"/>
      <c r="D320" s="1"/>
      <c r="E320" s="1" t="s">
        <v>326</v>
      </c>
      <c r="F320" s="1"/>
      <c r="G320" s="1"/>
      <c r="H320" s="5"/>
      <c r="I320" s="6"/>
      <c r="J320" s="7"/>
      <c r="K320" s="6"/>
      <c r="L320" s="8"/>
      <c r="M320" s="6"/>
      <c r="N320" s="7"/>
      <c r="O320" s="6"/>
      <c r="P320" s="7"/>
      <c r="Q320" s="6"/>
      <c r="R320" s="7"/>
      <c r="S320" s="6"/>
      <c r="T320" s="7"/>
      <c r="U320" s="6"/>
      <c r="V320" s="8"/>
    </row>
    <row r="321" spans="1:22" x14ac:dyDescent="0.25">
      <c r="A321" s="1"/>
      <c r="B321" s="1"/>
      <c r="C321" s="1"/>
      <c r="D321" s="1"/>
      <c r="E321" s="1"/>
      <c r="F321" s="1" t="s">
        <v>327</v>
      </c>
      <c r="G321" s="1"/>
      <c r="H321" s="5">
        <v>5.5</v>
      </c>
      <c r="I321" s="6"/>
      <c r="J321" s="7">
        <v>202.5</v>
      </c>
      <c r="K321" s="6"/>
      <c r="L321" s="8">
        <f>ROUND(IF(J3260=0, 0, J321/J3260),5)</f>
        <v>1.2999999999999999E-4</v>
      </c>
      <c r="M321" s="6"/>
      <c r="N321" s="7">
        <v>36.82</v>
      </c>
      <c r="O321" s="6"/>
      <c r="P321" s="7">
        <v>135.58000000000001</v>
      </c>
      <c r="Q321" s="6"/>
      <c r="R321" s="7">
        <v>24.65</v>
      </c>
      <c r="S321" s="6"/>
      <c r="T321" s="7">
        <v>66.92</v>
      </c>
      <c r="U321" s="6"/>
      <c r="V321" s="8">
        <f>ROUND(IF(J321=0, IF(T321=0, 0, 1), T321/J321),5)</f>
        <v>0.33046999999999999</v>
      </c>
    </row>
    <row r="322" spans="1:22" x14ac:dyDescent="0.25">
      <c r="A322" s="1"/>
      <c r="B322" s="1"/>
      <c r="C322" s="1"/>
      <c r="D322" s="1"/>
      <c r="E322" s="1"/>
      <c r="F322" s="1" t="s">
        <v>328</v>
      </c>
      <c r="G322" s="1"/>
      <c r="H322" s="5">
        <v>5.5</v>
      </c>
      <c r="I322" s="6"/>
      <c r="J322" s="7">
        <v>231</v>
      </c>
      <c r="K322" s="6"/>
      <c r="L322" s="8">
        <f>ROUND(IF(J3260=0, 0, J322/J3260),5)</f>
        <v>1.3999999999999999E-4</v>
      </c>
      <c r="M322" s="6"/>
      <c r="N322" s="7">
        <v>42</v>
      </c>
      <c r="O322" s="6"/>
      <c r="P322" s="7">
        <v>145.87</v>
      </c>
      <c r="Q322" s="6"/>
      <c r="R322" s="7">
        <v>26.52</v>
      </c>
      <c r="S322" s="6"/>
      <c r="T322" s="7">
        <v>85.13</v>
      </c>
      <c r="U322" s="6"/>
      <c r="V322" s="8">
        <f>ROUND(IF(J322=0, IF(T322=0, 0, 1), T322/J322),5)</f>
        <v>0.36853000000000002</v>
      </c>
    </row>
    <row r="323" spans="1:22" x14ac:dyDescent="0.25">
      <c r="A323" s="1"/>
      <c r="B323" s="1"/>
      <c r="C323" s="1"/>
      <c r="D323" s="1"/>
      <c r="E323" s="1"/>
      <c r="F323" s="1" t="s">
        <v>329</v>
      </c>
      <c r="G323" s="1"/>
      <c r="H323" s="5">
        <v>8</v>
      </c>
      <c r="I323" s="6"/>
      <c r="J323" s="7">
        <v>231</v>
      </c>
      <c r="K323" s="6"/>
      <c r="L323" s="8">
        <f>ROUND(IF(J3260=0, 0, J323/J3260),5)</f>
        <v>1.3999999999999999E-4</v>
      </c>
      <c r="M323" s="6"/>
      <c r="N323" s="7">
        <v>28.88</v>
      </c>
      <c r="O323" s="6"/>
      <c r="P323" s="7">
        <v>164.09</v>
      </c>
      <c r="Q323" s="6"/>
      <c r="R323" s="7">
        <v>20.51</v>
      </c>
      <c r="S323" s="6"/>
      <c r="T323" s="7">
        <v>66.91</v>
      </c>
      <c r="U323" s="6"/>
      <c r="V323" s="8">
        <f>ROUND(IF(J323=0, IF(T323=0, 0, 1), T323/J323),5)</f>
        <v>0.28965000000000002</v>
      </c>
    </row>
    <row r="324" spans="1:22" x14ac:dyDescent="0.25">
      <c r="A324" s="1"/>
      <c r="B324" s="1"/>
      <c r="C324" s="1"/>
      <c r="D324" s="1"/>
      <c r="E324" s="1"/>
      <c r="F324" s="1" t="s">
        <v>330</v>
      </c>
      <c r="G324" s="1"/>
      <c r="H324" s="5">
        <v>16.5</v>
      </c>
      <c r="I324" s="6"/>
      <c r="J324" s="7">
        <v>471.5</v>
      </c>
      <c r="K324" s="6"/>
      <c r="L324" s="8">
        <f>ROUND(IF(J3260=0, 0, J324/J3260),5)</f>
        <v>2.9E-4</v>
      </c>
      <c r="M324" s="6"/>
      <c r="N324" s="7">
        <v>28.58</v>
      </c>
      <c r="O324" s="6"/>
      <c r="P324" s="7">
        <v>290.16000000000003</v>
      </c>
      <c r="Q324" s="6"/>
      <c r="R324" s="7">
        <v>17.59</v>
      </c>
      <c r="S324" s="6"/>
      <c r="T324" s="7">
        <v>181.34</v>
      </c>
      <c r="U324" s="6"/>
      <c r="V324" s="8">
        <f>ROUND(IF(J324=0, IF(T324=0, 0, 1), T324/J324),5)</f>
        <v>0.3846</v>
      </c>
    </row>
    <row r="325" spans="1:22" x14ac:dyDescent="0.25">
      <c r="A325" s="1"/>
      <c r="B325" s="1"/>
      <c r="C325" s="1"/>
      <c r="D325" s="1"/>
      <c r="E325" s="1"/>
      <c r="F325" s="1" t="s">
        <v>331</v>
      </c>
      <c r="G325" s="1"/>
      <c r="H325" s="5">
        <v>5.5</v>
      </c>
      <c r="I325" s="6"/>
      <c r="J325" s="7">
        <v>158.5</v>
      </c>
      <c r="K325" s="6"/>
      <c r="L325" s="8">
        <f>ROUND(IF(J3260=0, 0, J325/J3260),5)</f>
        <v>1E-4</v>
      </c>
      <c r="M325" s="6"/>
      <c r="N325" s="7">
        <v>28.82</v>
      </c>
      <c r="O325" s="6"/>
      <c r="P325" s="7">
        <v>87.15</v>
      </c>
      <c r="Q325" s="6"/>
      <c r="R325" s="7">
        <v>15.85</v>
      </c>
      <c r="S325" s="6"/>
      <c r="T325" s="7">
        <v>71.349999999999994</v>
      </c>
      <c r="U325" s="6"/>
      <c r="V325" s="8">
        <f>ROUND(IF(J325=0, IF(T325=0, 0, 1), T325/J325),5)</f>
        <v>0.45016</v>
      </c>
    </row>
    <row r="326" spans="1:22" ht="15.75" thickBot="1" x14ac:dyDescent="0.3">
      <c r="A326" s="1"/>
      <c r="B326" s="1"/>
      <c r="C326" s="1"/>
      <c r="D326" s="1"/>
      <c r="E326" s="1"/>
      <c r="F326" s="1" t="s">
        <v>332</v>
      </c>
      <c r="G326" s="1"/>
      <c r="H326" s="9">
        <v>23</v>
      </c>
      <c r="I326" s="6"/>
      <c r="J326" s="10">
        <v>660.02</v>
      </c>
      <c r="K326" s="6"/>
      <c r="L326" s="11">
        <f>ROUND(IF(J3260=0, 0, J326/J3260),5)</f>
        <v>4.0999999999999999E-4</v>
      </c>
      <c r="M326" s="6"/>
      <c r="N326" s="10">
        <v>28.7</v>
      </c>
      <c r="O326" s="6"/>
      <c r="P326" s="10">
        <v>506</v>
      </c>
      <c r="Q326" s="6"/>
      <c r="R326" s="10">
        <v>22</v>
      </c>
      <c r="S326" s="6"/>
      <c r="T326" s="10">
        <v>154.02000000000001</v>
      </c>
      <c r="U326" s="6"/>
      <c r="V326" s="11">
        <f>ROUND(IF(J326=0, IF(T326=0, 0, 1), T326/J326),5)</f>
        <v>0.23336000000000001</v>
      </c>
    </row>
    <row r="327" spans="1:22" x14ac:dyDescent="0.25">
      <c r="A327" s="1"/>
      <c r="B327" s="1"/>
      <c r="C327" s="1"/>
      <c r="D327" s="1"/>
      <c r="E327" s="1" t="s">
        <v>333</v>
      </c>
      <c r="F327" s="1"/>
      <c r="G327" s="1"/>
      <c r="H327" s="5">
        <f>ROUND(SUM(H320:H326),5)</f>
        <v>64</v>
      </c>
      <c r="I327" s="6"/>
      <c r="J327" s="7">
        <f>ROUND(SUM(J320:J326),5)</f>
        <v>1954.52</v>
      </c>
      <c r="K327" s="6"/>
      <c r="L327" s="8">
        <f>ROUND(IF(J3260=0, 0, J327/J3260),5)</f>
        <v>1.2199999999999999E-3</v>
      </c>
      <c r="M327" s="6"/>
      <c r="N327" s="7">
        <v>30.54</v>
      </c>
      <c r="O327" s="6"/>
      <c r="P327" s="7">
        <f>ROUND(SUM(P320:P326),5)</f>
        <v>1328.85</v>
      </c>
      <c r="Q327" s="6"/>
      <c r="R327" s="7">
        <v>20.76</v>
      </c>
      <c r="S327" s="6"/>
      <c r="T327" s="7">
        <f>ROUND(SUM(T320:T326),5)</f>
        <v>625.66999999999996</v>
      </c>
      <c r="U327" s="6"/>
      <c r="V327" s="8">
        <f>ROUND(IF(J327=0, IF(T327=0, 0, 1), T327/J327),5)</f>
        <v>0.32011000000000001</v>
      </c>
    </row>
    <row r="328" spans="1:22" x14ac:dyDescent="0.25">
      <c r="A328" s="1"/>
      <c r="B328" s="1"/>
      <c r="C328" s="1"/>
      <c r="D328" s="1"/>
      <c r="E328" s="1" t="s">
        <v>334</v>
      </c>
      <c r="F328" s="1"/>
      <c r="G328" s="1"/>
      <c r="H328" s="5"/>
      <c r="I328" s="6"/>
      <c r="J328" s="7"/>
      <c r="K328" s="6"/>
      <c r="L328" s="8"/>
      <c r="M328" s="6"/>
      <c r="N328" s="7"/>
      <c r="O328" s="6"/>
      <c r="P328" s="7"/>
      <c r="Q328" s="6"/>
      <c r="R328" s="7"/>
      <c r="S328" s="6"/>
      <c r="T328" s="7"/>
      <c r="U328" s="6"/>
      <c r="V328" s="8"/>
    </row>
    <row r="329" spans="1:22" x14ac:dyDescent="0.25">
      <c r="A329" s="1"/>
      <c r="B329" s="1"/>
      <c r="C329" s="1"/>
      <c r="D329" s="1"/>
      <c r="E329" s="1"/>
      <c r="F329" s="1" t="s">
        <v>335</v>
      </c>
      <c r="G329" s="1"/>
      <c r="H329" s="5">
        <v>7.9166699999999999</v>
      </c>
      <c r="I329" s="6"/>
      <c r="J329" s="7">
        <v>293</v>
      </c>
      <c r="K329" s="6"/>
      <c r="L329" s="8">
        <f>ROUND(IF(J3260=0, 0, J329/J3260),5)</f>
        <v>1.8000000000000001E-4</v>
      </c>
      <c r="M329" s="6"/>
      <c r="N329" s="7">
        <v>37.01</v>
      </c>
      <c r="O329" s="6"/>
      <c r="P329" s="7">
        <v>194.83</v>
      </c>
      <c r="Q329" s="6"/>
      <c r="R329" s="7">
        <v>24.61</v>
      </c>
      <c r="S329" s="6"/>
      <c r="T329" s="7">
        <v>98.17</v>
      </c>
      <c r="U329" s="6"/>
      <c r="V329" s="8">
        <f>ROUND(IF(J329=0, IF(T329=0, 0, 1), T329/J329),5)</f>
        <v>0.33505000000000001</v>
      </c>
    </row>
    <row r="330" spans="1:22" x14ac:dyDescent="0.25">
      <c r="A330" s="1"/>
      <c r="B330" s="1"/>
      <c r="C330" s="1"/>
      <c r="D330" s="1"/>
      <c r="E330" s="1"/>
      <c r="F330" s="1" t="s">
        <v>336</v>
      </c>
      <c r="G330" s="1"/>
      <c r="H330" s="5">
        <v>2.5</v>
      </c>
      <c r="I330" s="6"/>
      <c r="J330" s="7">
        <v>105</v>
      </c>
      <c r="K330" s="6"/>
      <c r="L330" s="8">
        <f>ROUND(IF(J3260=0, 0, J330/J3260),5)</f>
        <v>6.9999999999999994E-5</v>
      </c>
      <c r="M330" s="6"/>
      <c r="N330" s="7">
        <v>42</v>
      </c>
      <c r="O330" s="6"/>
      <c r="P330" s="7">
        <v>63.39</v>
      </c>
      <c r="Q330" s="6"/>
      <c r="R330" s="7">
        <v>25.36</v>
      </c>
      <c r="S330" s="6"/>
      <c r="T330" s="7">
        <v>41.61</v>
      </c>
      <c r="U330" s="6"/>
      <c r="V330" s="8">
        <f>ROUND(IF(J330=0, IF(T330=0, 0, 1), T330/J330),5)</f>
        <v>0.39628999999999998</v>
      </c>
    </row>
    <row r="331" spans="1:22" x14ac:dyDescent="0.25">
      <c r="A331" s="1"/>
      <c r="B331" s="1"/>
      <c r="C331" s="1"/>
      <c r="D331" s="1"/>
      <c r="E331" s="1"/>
      <c r="F331" s="1" t="s">
        <v>337</v>
      </c>
      <c r="G331" s="1"/>
      <c r="H331" s="5">
        <v>2</v>
      </c>
      <c r="I331" s="6"/>
      <c r="J331" s="7">
        <v>96</v>
      </c>
      <c r="K331" s="6"/>
      <c r="L331" s="8">
        <f>ROUND(IF(J3260=0, 0, J331/J3260),5)</f>
        <v>6.0000000000000002E-5</v>
      </c>
      <c r="M331" s="6"/>
      <c r="N331" s="7">
        <v>48</v>
      </c>
      <c r="O331" s="6"/>
      <c r="P331" s="7">
        <v>59.07</v>
      </c>
      <c r="Q331" s="6"/>
      <c r="R331" s="7">
        <v>29.54</v>
      </c>
      <c r="S331" s="6"/>
      <c r="T331" s="7">
        <v>36.93</v>
      </c>
      <c r="U331" s="6"/>
      <c r="V331" s="8">
        <f>ROUND(IF(J331=0, IF(T331=0, 0, 1), T331/J331),5)</f>
        <v>0.38468999999999998</v>
      </c>
    </row>
    <row r="332" spans="1:22" x14ac:dyDescent="0.25">
      <c r="A332" s="1"/>
      <c r="B332" s="1"/>
      <c r="C332" s="1"/>
      <c r="D332" s="1"/>
      <c r="E332" s="1"/>
      <c r="F332" s="1" t="s">
        <v>338</v>
      </c>
      <c r="G332" s="1"/>
      <c r="H332" s="5">
        <v>1.5</v>
      </c>
      <c r="I332" s="6"/>
      <c r="J332" s="7">
        <v>78.040000000000006</v>
      </c>
      <c r="K332" s="6"/>
      <c r="L332" s="8">
        <f>ROUND(IF(J3260=0, 0, J332/J3260),5)</f>
        <v>5.0000000000000002E-5</v>
      </c>
      <c r="M332" s="6"/>
      <c r="N332" s="7">
        <v>52.03</v>
      </c>
      <c r="O332" s="6"/>
      <c r="P332" s="7">
        <v>44.61</v>
      </c>
      <c r="Q332" s="6"/>
      <c r="R332" s="7">
        <v>29.74</v>
      </c>
      <c r="S332" s="6"/>
      <c r="T332" s="7">
        <v>33.43</v>
      </c>
      <c r="U332" s="6"/>
      <c r="V332" s="8">
        <f>ROUND(IF(J332=0, IF(T332=0, 0, 1), T332/J332),5)</f>
        <v>0.42836999999999997</v>
      </c>
    </row>
    <row r="333" spans="1:22" x14ac:dyDescent="0.25">
      <c r="A333" s="1"/>
      <c r="B333" s="1"/>
      <c r="C333" s="1"/>
      <c r="D333" s="1"/>
      <c r="E333" s="1"/>
      <c r="F333" s="1" t="s">
        <v>339</v>
      </c>
      <c r="G333" s="1"/>
      <c r="H333" s="5">
        <v>13.5</v>
      </c>
      <c r="I333" s="6"/>
      <c r="J333" s="7">
        <v>391.5</v>
      </c>
      <c r="K333" s="6"/>
      <c r="L333" s="8">
        <f>ROUND(IF(J3260=0, 0, J333/J3260),5)</f>
        <v>2.4000000000000001E-4</v>
      </c>
      <c r="M333" s="6"/>
      <c r="N333" s="7">
        <v>29</v>
      </c>
      <c r="O333" s="6"/>
      <c r="P333" s="7">
        <v>276.87</v>
      </c>
      <c r="Q333" s="6"/>
      <c r="R333" s="7">
        <v>20.51</v>
      </c>
      <c r="S333" s="6"/>
      <c r="T333" s="7">
        <v>114.63</v>
      </c>
      <c r="U333" s="6"/>
      <c r="V333" s="8">
        <f>ROUND(IF(J333=0, IF(T333=0, 0, 1), T333/J333),5)</f>
        <v>0.2928</v>
      </c>
    </row>
    <row r="334" spans="1:22" x14ac:dyDescent="0.25">
      <c r="A334" s="1"/>
      <c r="B334" s="1"/>
      <c r="C334" s="1"/>
      <c r="D334" s="1"/>
      <c r="E334" s="1"/>
      <c r="F334" s="1" t="s">
        <v>340</v>
      </c>
      <c r="G334" s="1"/>
      <c r="H334" s="5">
        <v>16</v>
      </c>
      <c r="I334" s="6"/>
      <c r="J334" s="7">
        <v>458</v>
      </c>
      <c r="K334" s="6"/>
      <c r="L334" s="8">
        <f>ROUND(IF(J3260=0, 0, J334/J3260),5)</f>
        <v>2.9E-4</v>
      </c>
      <c r="M334" s="6"/>
      <c r="N334" s="7">
        <v>28.63</v>
      </c>
      <c r="O334" s="6"/>
      <c r="P334" s="7">
        <v>280.91000000000003</v>
      </c>
      <c r="Q334" s="6"/>
      <c r="R334" s="7">
        <v>17.559999999999999</v>
      </c>
      <c r="S334" s="6"/>
      <c r="T334" s="7">
        <v>177.09</v>
      </c>
      <c r="U334" s="6"/>
      <c r="V334" s="8">
        <f>ROUND(IF(J334=0, IF(T334=0, 0, 1), T334/J334),5)</f>
        <v>0.38666</v>
      </c>
    </row>
    <row r="335" spans="1:22" x14ac:dyDescent="0.25">
      <c r="A335" s="1"/>
      <c r="B335" s="1"/>
      <c r="C335" s="1"/>
      <c r="D335" s="1"/>
      <c r="E335" s="1"/>
      <c r="F335" s="1" t="s">
        <v>341</v>
      </c>
      <c r="G335" s="1"/>
      <c r="H335" s="5">
        <v>3</v>
      </c>
      <c r="I335" s="6"/>
      <c r="J335" s="7">
        <v>87</v>
      </c>
      <c r="K335" s="6"/>
      <c r="L335" s="8">
        <f>ROUND(IF(J3260=0, 0, J335/J3260),5)</f>
        <v>5.0000000000000002E-5</v>
      </c>
      <c r="M335" s="6"/>
      <c r="N335" s="7">
        <v>29</v>
      </c>
      <c r="O335" s="6"/>
      <c r="P335" s="7">
        <v>48.06</v>
      </c>
      <c r="Q335" s="6"/>
      <c r="R335" s="7">
        <v>16.02</v>
      </c>
      <c r="S335" s="6"/>
      <c r="T335" s="7">
        <v>38.94</v>
      </c>
      <c r="U335" s="6"/>
      <c r="V335" s="8">
        <f>ROUND(IF(J335=0, IF(T335=0, 0, 1), T335/J335),5)</f>
        <v>0.44758999999999999</v>
      </c>
    </row>
    <row r="336" spans="1:22" ht="15.75" thickBot="1" x14ac:dyDescent="0.3">
      <c r="A336" s="1"/>
      <c r="B336" s="1"/>
      <c r="C336" s="1"/>
      <c r="D336" s="1"/>
      <c r="E336" s="1"/>
      <c r="F336" s="1" t="s">
        <v>342</v>
      </c>
      <c r="G336" s="1"/>
      <c r="H336" s="9">
        <v>9.5</v>
      </c>
      <c r="I336" s="6"/>
      <c r="J336" s="10">
        <v>269.5</v>
      </c>
      <c r="K336" s="6"/>
      <c r="L336" s="11">
        <f>ROUND(IF(J3260=0, 0, J336/J3260),5)</f>
        <v>1.7000000000000001E-4</v>
      </c>
      <c r="M336" s="6"/>
      <c r="N336" s="10">
        <v>28.37</v>
      </c>
      <c r="O336" s="6"/>
      <c r="P336" s="10">
        <v>209</v>
      </c>
      <c r="Q336" s="6"/>
      <c r="R336" s="10">
        <v>22</v>
      </c>
      <c r="S336" s="6"/>
      <c r="T336" s="10">
        <v>60.5</v>
      </c>
      <c r="U336" s="6"/>
      <c r="V336" s="11">
        <f>ROUND(IF(J336=0, IF(T336=0, 0, 1), T336/J336),5)</f>
        <v>0.22449</v>
      </c>
    </row>
    <row r="337" spans="1:22" x14ac:dyDescent="0.25">
      <c r="A337" s="1"/>
      <c r="B337" s="1"/>
      <c r="C337" s="1"/>
      <c r="D337" s="1"/>
      <c r="E337" s="1" t="s">
        <v>343</v>
      </c>
      <c r="F337" s="1"/>
      <c r="G337" s="1"/>
      <c r="H337" s="5">
        <f>ROUND(SUM(H328:H336),5)</f>
        <v>55.916670000000003</v>
      </c>
      <c r="I337" s="6"/>
      <c r="J337" s="7">
        <f>ROUND(SUM(J328:J336),5)</f>
        <v>1778.04</v>
      </c>
      <c r="K337" s="6"/>
      <c r="L337" s="8">
        <f>ROUND(IF(J3260=0, 0, J337/J3260),5)</f>
        <v>1.1100000000000001E-3</v>
      </c>
      <c r="M337" s="6"/>
      <c r="N337" s="7">
        <v>31.8</v>
      </c>
      <c r="O337" s="6"/>
      <c r="P337" s="7">
        <f>ROUND(SUM(P328:P336),5)</f>
        <v>1176.74</v>
      </c>
      <c r="Q337" s="6"/>
      <c r="R337" s="7">
        <v>21.04</v>
      </c>
      <c r="S337" s="6"/>
      <c r="T337" s="7">
        <f>ROUND(SUM(T328:T336),5)</f>
        <v>601.29999999999995</v>
      </c>
      <c r="U337" s="6"/>
      <c r="V337" s="8">
        <f>ROUND(IF(J337=0, IF(T337=0, 0, 1), T337/J337),5)</f>
        <v>0.33817999999999998</v>
      </c>
    </row>
    <row r="338" spans="1:22" x14ac:dyDescent="0.25">
      <c r="A338" s="1"/>
      <c r="B338" s="1"/>
      <c r="C338" s="1"/>
      <c r="D338" s="1"/>
      <c r="E338" s="1" t="s">
        <v>344</v>
      </c>
      <c r="F338" s="1"/>
      <c r="G338" s="1"/>
      <c r="H338" s="5"/>
      <c r="I338" s="6"/>
      <c r="J338" s="7"/>
      <c r="K338" s="6"/>
      <c r="L338" s="8"/>
      <c r="M338" s="6"/>
      <c r="N338" s="7"/>
      <c r="O338" s="6"/>
      <c r="P338" s="7"/>
      <c r="Q338" s="6"/>
      <c r="R338" s="7"/>
      <c r="S338" s="6"/>
      <c r="T338" s="7"/>
      <c r="U338" s="6"/>
      <c r="V338" s="8"/>
    </row>
    <row r="339" spans="1:22" x14ac:dyDescent="0.25">
      <c r="A339" s="1"/>
      <c r="B339" s="1"/>
      <c r="C339" s="1"/>
      <c r="D339" s="1"/>
      <c r="E339" s="1"/>
      <c r="F339" s="1" t="s">
        <v>345</v>
      </c>
      <c r="G339" s="1"/>
      <c r="H339" s="5">
        <v>15.83333</v>
      </c>
      <c r="I339" s="6"/>
      <c r="J339" s="7">
        <v>566.04999999999995</v>
      </c>
      <c r="K339" s="6"/>
      <c r="L339" s="8">
        <f>ROUND(IF(J3260=0, 0, J339/J3260),5)</f>
        <v>3.5E-4</v>
      </c>
      <c r="M339" s="6"/>
      <c r="N339" s="7">
        <v>35.75</v>
      </c>
      <c r="O339" s="6"/>
      <c r="P339" s="7">
        <v>390.08</v>
      </c>
      <c r="Q339" s="6"/>
      <c r="R339" s="7">
        <v>24.64</v>
      </c>
      <c r="S339" s="6"/>
      <c r="T339" s="7">
        <v>175.97</v>
      </c>
      <c r="U339" s="6"/>
      <c r="V339" s="8">
        <f>ROUND(IF(J339=0, IF(T339=0, 0, 1), T339/J339),5)</f>
        <v>0.31086999999999998</v>
      </c>
    </row>
    <row r="340" spans="1:22" x14ac:dyDescent="0.25">
      <c r="A340" s="1"/>
      <c r="B340" s="1"/>
      <c r="C340" s="1"/>
      <c r="D340" s="1"/>
      <c r="E340" s="1"/>
      <c r="F340" s="1" t="s">
        <v>346</v>
      </c>
      <c r="G340" s="1"/>
      <c r="H340" s="5">
        <v>11.25</v>
      </c>
      <c r="I340" s="6"/>
      <c r="J340" s="7">
        <v>456.82</v>
      </c>
      <c r="K340" s="6"/>
      <c r="L340" s="8">
        <f>ROUND(IF(J3260=0, 0, J340/J3260),5)</f>
        <v>2.7999999999999998E-4</v>
      </c>
      <c r="M340" s="6"/>
      <c r="N340" s="7">
        <v>40.61</v>
      </c>
      <c r="O340" s="6"/>
      <c r="P340" s="7">
        <v>297.67</v>
      </c>
      <c r="Q340" s="6"/>
      <c r="R340" s="7">
        <v>26.46</v>
      </c>
      <c r="S340" s="6"/>
      <c r="T340" s="7">
        <v>159.15</v>
      </c>
      <c r="U340" s="6"/>
      <c r="V340" s="8">
        <f>ROUND(IF(J340=0, IF(T340=0, 0, 1), T340/J340),5)</f>
        <v>0.34838999999999998</v>
      </c>
    </row>
    <row r="341" spans="1:22" x14ac:dyDescent="0.25">
      <c r="A341" s="1"/>
      <c r="B341" s="1"/>
      <c r="C341" s="1"/>
      <c r="D341" s="1"/>
      <c r="E341" s="1"/>
      <c r="F341" s="1" t="s">
        <v>347</v>
      </c>
      <c r="G341" s="1"/>
      <c r="H341" s="5">
        <v>7.6666699999999999</v>
      </c>
      <c r="I341" s="6"/>
      <c r="J341" s="7">
        <v>355.68</v>
      </c>
      <c r="K341" s="6"/>
      <c r="L341" s="8">
        <f>ROUND(IF(J3260=0, 0, J341/J3260),5)</f>
        <v>2.2000000000000001E-4</v>
      </c>
      <c r="M341" s="6"/>
      <c r="N341" s="7">
        <v>46.39</v>
      </c>
      <c r="O341" s="6"/>
      <c r="P341" s="7">
        <v>227.08</v>
      </c>
      <c r="Q341" s="6"/>
      <c r="R341" s="7">
        <v>29.62</v>
      </c>
      <c r="S341" s="6"/>
      <c r="T341" s="7">
        <v>128.6</v>
      </c>
      <c r="U341" s="6"/>
      <c r="V341" s="8">
        <f>ROUND(IF(J341=0, IF(T341=0, 0, 1), T341/J341),5)</f>
        <v>0.36155999999999999</v>
      </c>
    </row>
    <row r="342" spans="1:22" x14ac:dyDescent="0.25">
      <c r="A342" s="1"/>
      <c r="B342" s="1"/>
      <c r="C342" s="1"/>
      <c r="D342" s="1"/>
      <c r="E342" s="1"/>
      <c r="F342" s="1" t="s">
        <v>348</v>
      </c>
      <c r="G342" s="1"/>
      <c r="H342" s="5">
        <v>1</v>
      </c>
      <c r="I342" s="6"/>
      <c r="J342" s="7">
        <v>52.04</v>
      </c>
      <c r="K342" s="6"/>
      <c r="L342" s="8">
        <f>ROUND(IF(J3260=0, 0, J342/J3260),5)</f>
        <v>3.0000000000000001E-5</v>
      </c>
      <c r="M342" s="6"/>
      <c r="N342" s="7">
        <v>52.04</v>
      </c>
      <c r="O342" s="6"/>
      <c r="P342" s="7">
        <v>31.34</v>
      </c>
      <c r="Q342" s="6"/>
      <c r="R342" s="7">
        <v>31.34</v>
      </c>
      <c r="S342" s="6"/>
      <c r="T342" s="7">
        <v>20.7</v>
      </c>
      <c r="U342" s="6"/>
      <c r="V342" s="8">
        <f>ROUND(IF(J342=0, IF(T342=0, 0, 1), T342/J342),5)</f>
        <v>0.39777000000000001</v>
      </c>
    </row>
    <row r="343" spans="1:22" x14ac:dyDescent="0.25">
      <c r="A343" s="1"/>
      <c r="B343" s="1"/>
      <c r="C343" s="1"/>
      <c r="D343" s="1"/>
      <c r="E343" s="1"/>
      <c r="F343" s="1" t="s">
        <v>349</v>
      </c>
      <c r="G343" s="1"/>
      <c r="H343" s="5">
        <v>0.5</v>
      </c>
      <c r="I343" s="6"/>
      <c r="J343" s="7">
        <v>14.5</v>
      </c>
      <c r="K343" s="6"/>
      <c r="L343" s="8">
        <f>ROUND(IF(J3260=0, 0, J343/J3260),5)</f>
        <v>1.0000000000000001E-5</v>
      </c>
      <c r="M343" s="6"/>
      <c r="N343" s="7">
        <v>29</v>
      </c>
      <c r="O343" s="6"/>
      <c r="P343" s="7">
        <v>10.24</v>
      </c>
      <c r="Q343" s="6"/>
      <c r="R343" s="7">
        <v>20.48</v>
      </c>
      <c r="S343" s="6"/>
      <c r="T343" s="7">
        <v>4.26</v>
      </c>
      <c r="U343" s="6"/>
      <c r="V343" s="8">
        <f>ROUND(IF(J343=0, IF(T343=0, 0, 1), T343/J343),5)</f>
        <v>0.29379</v>
      </c>
    </row>
    <row r="344" spans="1:22" x14ac:dyDescent="0.25">
      <c r="A344" s="1"/>
      <c r="B344" s="1"/>
      <c r="C344" s="1"/>
      <c r="D344" s="1"/>
      <c r="E344" s="1"/>
      <c r="F344" s="1" t="s">
        <v>350</v>
      </c>
      <c r="G344" s="1"/>
      <c r="H344" s="5">
        <v>0</v>
      </c>
      <c r="I344" s="6"/>
      <c r="J344" s="7">
        <v>0</v>
      </c>
      <c r="K344" s="6"/>
      <c r="L344" s="8">
        <f>ROUND(IF(J3260=0, 0, J344/J3260),5)</f>
        <v>0</v>
      </c>
      <c r="M344" s="6"/>
      <c r="N344" s="7">
        <v>0</v>
      </c>
      <c r="O344" s="6"/>
      <c r="P344" s="7">
        <v>0</v>
      </c>
      <c r="Q344" s="6"/>
      <c r="R344" s="7">
        <v>0</v>
      </c>
      <c r="S344" s="6"/>
      <c r="T344" s="7">
        <v>0</v>
      </c>
      <c r="U344" s="6"/>
      <c r="V344" s="8">
        <f>ROUND(IF(J344=0, IF(T344=0, 0, 1), T344/J344),5)</f>
        <v>0</v>
      </c>
    </row>
    <row r="345" spans="1:22" x14ac:dyDescent="0.25">
      <c r="A345" s="1"/>
      <c r="B345" s="1"/>
      <c r="C345" s="1"/>
      <c r="D345" s="1"/>
      <c r="E345" s="1"/>
      <c r="F345" s="1" t="s">
        <v>351</v>
      </c>
      <c r="G345" s="1"/>
      <c r="H345" s="5">
        <v>4</v>
      </c>
      <c r="I345" s="6"/>
      <c r="J345" s="7">
        <v>109.56</v>
      </c>
      <c r="K345" s="6"/>
      <c r="L345" s="8">
        <f>ROUND(IF(J3260=0, 0, J345/J3260),5)</f>
        <v>6.9999999999999994E-5</v>
      </c>
      <c r="M345" s="6"/>
      <c r="N345" s="7">
        <v>27.39</v>
      </c>
      <c r="O345" s="6"/>
      <c r="P345" s="7">
        <v>63.09</v>
      </c>
      <c r="Q345" s="6"/>
      <c r="R345" s="7">
        <v>15.77</v>
      </c>
      <c r="S345" s="6"/>
      <c r="T345" s="7">
        <v>46.47</v>
      </c>
      <c r="U345" s="6"/>
      <c r="V345" s="8">
        <f>ROUND(IF(J345=0, IF(T345=0, 0, 1), T345/J345),5)</f>
        <v>0.42415000000000003</v>
      </c>
    </row>
    <row r="346" spans="1:22" ht="15.75" thickBot="1" x14ac:dyDescent="0.3">
      <c r="A346" s="1"/>
      <c r="B346" s="1"/>
      <c r="C346" s="1"/>
      <c r="D346" s="1"/>
      <c r="E346" s="1"/>
      <c r="F346" s="1" t="s">
        <v>352</v>
      </c>
      <c r="G346" s="1"/>
      <c r="H346" s="9">
        <v>18.83334</v>
      </c>
      <c r="I346" s="6"/>
      <c r="J346" s="10">
        <v>530.67999999999995</v>
      </c>
      <c r="K346" s="6"/>
      <c r="L346" s="11">
        <f>ROUND(IF(J3260=0, 0, J346/J3260),5)</f>
        <v>3.3E-4</v>
      </c>
      <c r="M346" s="6"/>
      <c r="N346" s="10">
        <v>28.18</v>
      </c>
      <c r="O346" s="6"/>
      <c r="P346" s="10">
        <v>414.06</v>
      </c>
      <c r="Q346" s="6"/>
      <c r="R346" s="10">
        <v>21.99</v>
      </c>
      <c r="S346" s="6"/>
      <c r="T346" s="10">
        <v>116.62</v>
      </c>
      <c r="U346" s="6"/>
      <c r="V346" s="11">
        <f>ROUND(IF(J346=0, IF(T346=0, 0, 1), T346/J346),5)</f>
        <v>0.21976000000000001</v>
      </c>
    </row>
    <row r="347" spans="1:22" x14ac:dyDescent="0.25">
      <c r="A347" s="1"/>
      <c r="B347" s="1"/>
      <c r="C347" s="1"/>
      <c r="D347" s="1"/>
      <c r="E347" s="1" t="s">
        <v>353</v>
      </c>
      <c r="F347" s="1"/>
      <c r="G347" s="1"/>
      <c r="H347" s="5">
        <f>ROUND(SUM(H338:H346),5)</f>
        <v>59.08334</v>
      </c>
      <c r="I347" s="6"/>
      <c r="J347" s="7">
        <f>ROUND(SUM(J338:J346),5)</f>
        <v>2085.33</v>
      </c>
      <c r="K347" s="6"/>
      <c r="L347" s="8">
        <f>ROUND(IF(J3260=0, 0, J347/J3260),5)</f>
        <v>1.2999999999999999E-3</v>
      </c>
      <c r="M347" s="6"/>
      <c r="N347" s="7">
        <v>35.299999999999997</v>
      </c>
      <c r="O347" s="6"/>
      <c r="P347" s="7">
        <f>ROUND(SUM(P338:P346),5)</f>
        <v>1433.56</v>
      </c>
      <c r="Q347" s="6"/>
      <c r="R347" s="7">
        <v>24.26</v>
      </c>
      <c r="S347" s="6"/>
      <c r="T347" s="7">
        <f>ROUND(SUM(T338:T346),5)</f>
        <v>651.77</v>
      </c>
      <c r="U347" s="6"/>
      <c r="V347" s="8">
        <f>ROUND(IF(J347=0, IF(T347=0, 0, 1), T347/J347),5)</f>
        <v>0.31254999999999999</v>
      </c>
    </row>
    <row r="348" spans="1:22" x14ac:dyDescent="0.25">
      <c r="A348" s="1"/>
      <c r="B348" s="1"/>
      <c r="C348" s="1"/>
      <c r="D348" s="1"/>
      <c r="E348" s="1" t="s">
        <v>354</v>
      </c>
      <c r="F348" s="1"/>
      <c r="G348" s="1"/>
      <c r="H348" s="5"/>
      <c r="I348" s="6"/>
      <c r="J348" s="7"/>
      <c r="K348" s="6"/>
      <c r="L348" s="8"/>
      <c r="M348" s="6"/>
      <c r="N348" s="7"/>
      <c r="O348" s="6"/>
      <c r="P348" s="7"/>
      <c r="Q348" s="6"/>
      <c r="R348" s="7"/>
      <c r="S348" s="6"/>
      <c r="T348" s="7"/>
      <c r="U348" s="6"/>
      <c r="V348" s="8"/>
    </row>
    <row r="349" spans="1:22" x14ac:dyDescent="0.25">
      <c r="A349" s="1"/>
      <c r="B349" s="1"/>
      <c r="C349" s="1"/>
      <c r="D349" s="1"/>
      <c r="E349" s="1"/>
      <c r="F349" s="1" t="s">
        <v>355</v>
      </c>
      <c r="G349" s="1"/>
      <c r="H349" s="5">
        <v>6.5</v>
      </c>
      <c r="I349" s="6"/>
      <c r="J349" s="7">
        <v>240.62</v>
      </c>
      <c r="K349" s="6"/>
      <c r="L349" s="8">
        <f>ROUND(IF(J3260=0, 0, J349/J3260),5)</f>
        <v>1.4999999999999999E-4</v>
      </c>
      <c r="M349" s="6"/>
      <c r="N349" s="7">
        <v>37.020000000000003</v>
      </c>
      <c r="O349" s="6"/>
      <c r="P349" s="7">
        <v>173.09</v>
      </c>
      <c r="Q349" s="6"/>
      <c r="R349" s="7">
        <v>26.63</v>
      </c>
      <c r="S349" s="6"/>
      <c r="T349" s="7">
        <v>67.53</v>
      </c>
      <c r="U349" s="6"/>
      <c r="V349" s="8">
        <f>ROUND(IF(J349=0, IF(T349=0, 0, 1), T349/J349),5)</f>
        <v>0.28065000000000001</v>
      </c>
    </row>
    <row r="350" spans="1:22" x14ac:dyDescent="0.25">
      <c r="A350" s="1"/>
      <c r="B350" s="1"/>
      <c r="C350" s="1"/>
      <c r="D350" s="1"/>
      <c r="E350" s="1"/>
      <c r="F350" s="1" t="s">
        <v>356</v>
      </c>
      <c r="G350" s="1"/>
      <c r="H350" s="5">
        <v>4.5</v>
      </c>
      <c r="I350" s="6"/>
      <c r="J350" s="7">
        <v>189</v>
      </c>
      <c r="K350" s="6"/>
      <c r="L350" s="8">
        <f>ROUND(IF(J3260=0, 0, J350/J3260),5)</f>
        <v>1.2E-4</v>
      </c>
      <c r="M350" s="6"/>
      <c r="N350" s="7">
        <v>42</v>
      </c>
      <c r="O350" s="6"/>
      <c r="P350" s="7">
        <v>132.11000000000001</v>
      </c>
      <c r="Q350" s="6"/>
      <c r="R350" s="7">
        <v>29.36</v>
      </c>
      <c r="S350" s="6"/>
      <c r="T350" s="7">
        <v>56.89</v>
      </c>
      <c r="U350" s="6"/>
      <c r="V350" s="8">
        <f>ROUND(IF(J350=0, IF(T350=0, 0, 1), T350/J350),5)</f>
        <v>0.30101</v>
      </c>
    </row>
    <row r="351" spans="1:22" x14ac:dyDescent="0.25">
      <c r="A351" s="1"/>
      <c r="B351" s="1"/>
      <c r="C351" s="1"/>
      <c r="D351" s="1"/>
      <c r="E351" s="1"/>
      <c r="F351" s="1" t="s">
        <v>357</v>
      </c>
      <c r="G351" s="1"/>
      <c r="H351" s="5">
        <v>1.5</v>
      </c>
      <c r="I351" s="6"/>
      <c r="J351" s="7">
        <v>72</v>
      </c>
      <c r="K351" s="6"/>
      <c r="L351" s="8">
        <f>ROUND(IF(J3260=0, 0, J351/J3260),5)</f>
        <v>4.0000000000000003E-5</v>
      </c>
      <c r="M351" s="6"/>
      <c r="N351" s="7">
        <v>48</v>
      </c>
      <c r="O351" s="6"/>
      <c r="P351" s="7">
        <v>49.78</v>
      </c>
      <c r="Q351" s="6"/>
      <c r="R351" s="7">
        <v>33.19</v>
      </c>
      <c r="S351" s="6"/>
      <c r="T351" s="7">
        <v>22.22</v>
      </c>
      <c r="U351" s="6"/>
      <c r="V351" s="8">
        <f>ROUND(IF(J351=0, IF(T351=0, 0, 1), T351/J351),5)</f>
        <v>0.30861</v>
      </c>
    </row>
    <row r="352" spans="1:22" x14ac:dyDescent="0.25">
      <c r="A352" s="1"/>
      <c r="B352" s="1"/>
      <c r="C352" s="1"/>
      <c r="D352" s="1"/>
      <c r="E352" s="1"/>
      <c r="F352" s="1" t="s">
        <v>358</v>
      </c>
      <c r="G352" s="1"/>
      <c r="H352" s="5">
        <v>1.5</v>
      </c>
      <c r="I352" s="6"/>
      <c r="J352" s="7">
        <v>78.12</v>
      </c>
      <c r="K352" s="6"/>
      <c r="L352" s="8">
        <f>ROUND(IF(J3260=0, 0, J352/J3260),5)</f>
        <v>5.0000000000000002E-5</v>
      </c>
      <c r="M352" s="6"/>
      <c r="N352" s="7">
        <v>52.08</v>
      </c>
      <c r="O352" s="6"/>
      <c r="P352" s="7">
        <v>53.32</v>
      </c>
      <c r="Q352" s="6"/>
      <c r="R352" s="7">
        <v>35.549999999999997</v>
      </c>
      <c r="S352" s="6"/>
      <c r="T352" s="7">
        <v>24.8</v>
      </c>
      <c r="U352" s="6"/>
      <c r="V352" s="8">
        <f>ROUND(IF(J352=0, IF(T352=0, 0, 1), T352/J352),5)</f>
        <v>0.31746000000000002</v>
      </c>
    </row>
    <row r="353" spans="1:22" x14ac:dyDescent="0.25">
      <c r="A353" s="1"/>
      <c r="B353" s="1"/>
      <c r="C353" s="1"/>
      <c r="D353" s="1"/>
      <c r="E353" s="1"/>
      <c r="F353" s="1" t="s">
        <v>359</v>
      </c>
      <c r="G353" s="1"/>
      <c r="H353" s="5">
        <v>5.5</v>
      </c>
      <c r="I353" s="6"/>
      <c r="J353" s="7">
        <v>156.28</v>
      </c>
      <c r="K353" s="6"/>
      <c r="L353" s="8">
        <f>ROUND(IF(J3260=0, 0, J353/J3260),5)</f>
        <v>1E-4</v>
      </c>
      <c r="M353" s="6"/>
      <c r="N353" s="7">
        <v>28.41</v>
      </c>
      <c r="O353" s="6"/>
      <c r="P353" s="7">
        <v>128.15</v>
      </c>
      <c r="Q353" s="6"/>
      <c r="R353" s="7">
        <v>23.3</v>
      </c>
      <c r="S353" s="6"/>
      <c r="T353" s="7">
        <v>28.13</v>
      </c>
      <c r="U353" s="6"/>
      <c r="V353" s="8">
        <f>ROUND(IF(J353=0, IF(T353=0, 0, 1), T353/J353),5)</f>
        <v>0.18</v>
      </c>
    </row>
    <row r="354" spans="1:22" x14ac:dyDescent="0.25">
      <c r="A354" s="1"/>
      <c r="B354" s="1"/>
      <c r="C354" s="1"/>
      <c r="D354" s="1"/>
      <c r="E354" s="1"/>
      <c r="F354" s="1" t="s">
        <v>360</v>
      </c>
      <c r="G354" s="1"/>
      <c r="H354" s="5">
        <v>5.5833300000000001</v>
      </c>
      <c r="I354" s="6"/>
      <c r="J354" s="7">
        <v>161.62</v>
      </c>
      <c r="K354" s="6"/>
      <c r="L354" s="8">
        <f>ROUND(IF(J3260=0, 0, J354/J3260),5)</f>
        <v>1E-4</v>
      </c>
      <c r="M354" s="6"/>
      <c r="N354" s="7">
        <v>28.95</v>
      </c>
      <c r="O354" s="6"/>
      <c r="P354" s="7">
        <v>130.09</v>
      </c>
      <c r="Q354" s="6"/>
      <c r="R354" s="7">
        <v>23.3</v>
      </c>
      <c r="S354" s="6"/>
      <c r="T354" s="7">
        <v>31.53</v>
      </c>
      <c r="U354" s="6"/>
      <c r="V354" s="8">
        <f>ROUND(IF(J354=0, IF(T354=0, 0, 1), T354/J354),5)</f>
        <v>0.19509000000000001</v>
      </c>
    </row>
    <row r="355" spans="1:22" x14ac:dyDescent="0.25">
      <c r="A355" s="1"/>
      <c r="B355" s="1"/>
      <c r="C355" s="1"/>
      <c r="D355" s="1"/>
      <c r="E355" s="1"/>
      <c r="F355" s="1" t="s">
        <v>361</v>
      </c>
      <c r="G355" s="1"/>
      <c r="H355" s="5">
        <v>5</v>
      </c>
      <c r="I355" s="6"/>
      <c r="J355" s="7">
        <v>145</v>
      </c>
      <c r="K355" s="6"/>
      <c r="L355" s="8">
        <f>ROUND(IF(J3260=0, 0, J355/J3260),5)</f>
        <v>9.0000000000000006E-5</v>
      </c>
      <c r="M355" s="6"/>
      <c r="N355" s="7">
        <v>29</v>
      </c>
      <c r="O355" s="6"/>
      <c r="P355" s="7">
        <v>116.5</v>
      </c>
      <c r="Q355" s="6"/>
      <c r="R355" s="7">
        <v>23.3</v>
      </c>
      <c r="S355" s="6"/>
      <c r="T355" s="7">
        <v>28.5</v>
      </c>
      <c r="U355" s="6"/>
      <c r="V355" s="8">
        <f>ROUND(IF(J355=0, IF(T355=0, 0, 1), T355/J355),5)</f>
        <v>0.19655</v>
      </c>
    </row>
    <row r="356" spans="1:22" ht="15.75" thickBot="1" x14ac:dyDescent="0.3">
      <c r="A356" s="1"/>
      <c r="B356" s="1"/>
      <c r="C356" s="1"/>
      <c r="D356" s="1"/>
      <c r="E356" s="1"/>
      <c r="F356" s="1" t="s">
        <v>362</v>
      </c>
      <c r="G356" s="1"/>
      <c r="H356" s="9">
        <v>11</v>
      </c>
      <c r="I356" s="6"/>
      <c r="J356" s="10">
        <v>159.52000000000001</v>
      </c>
      <c r="K356" s="6"/>
      <c r="L356" s="11">
        <f>ROUND(IF(J3260=0, 0, J356/J3260),5)</f>
        <v>1E-4</v>
      </c>
      <c r="M356" s="6"/>
      <c r="N356" s="10">
        <v>14.5</v>
      </c>
      <c r="O356" s="6"/>
      <c r="P356" s="10">
        <v>256.3</v>
      </c>
      <c r="Q356" s="6"/>
      <c r="R356" s="10">
        <v>23.3</v>
      </c>
      <c r="S356" s="6"/>
      <c r="T356" s="10">
        <v>-96.78</v>
      </c>
      <c r="U356" s="6"/>
      <c r="V356" s="11">
        <f>ROUND(IF(J356=0, IF(T356=0, 0, 1), T356/J356),5)</f>
        <v>-0.60670000000000002</v>
      </c>
    </row>
    <row r="357" spans="1:22" x14ac:dyDescent="0.25">
      <c r="A357" s="1"/>
      <c r="B357" s="1"/>
      <c r="C357" s="1"/>
      <c r="D357" s="1"/>
      <c r="E357" s="1" t="s">
        <v>363</v>
      </c>
      <c r="F357" s="1"/>
      <c r="G357" s="1"/>
      <c r="H357" s="5">
        <f>ROUND(SUM(H348:H356),5)</f>
        <v>41.083329999999997</v>
      </c>
      <c r="I357" s="6"/>
      <c r="J357" s="7">
        <f>ROUND(SUM(J348:J356),5)</f>
        <v>1202.1600000000001</v>
      </c>
      <c r="K357" s="6"/>
      <c r="L357" s="8">
        <f>ROUND(IF(J3260=0, 0, J357/J3260),5)</f>
        <v>7.5000000000000002E-4</v>
      </c>
      <c r="M357" s="6"/>
      <c r="N357" s="7">
        <v>29.26</v>
      </c>
      <c r="O357" s="6"/>
      <c r="P357" s="7">
        <f>ROUND(SUM(P348:P356),5)</f>
        <v>1039.3399999999999</v>
      </c>
      <c r="Q357" s="6"/>
      <c r="R357" s="7">
        <v>25.3</v>
      </c>
      <c r="S357" s="6"/>
      <c r="T357" s="7">
        <f>ROUND(SUM(T348:T356),5)</f>
        <v>162.82</v>
      </c>
      <c r="U357" s="6"/>
      <c r="V357" s="8">
        <f>ROUND(IF(J357=0, IF(T357=0, 0, 1), T357/J357),5)</f>
        <v>0.13544</v>
      </c>
    </row>
    <row r="358" spans="1:22" x14ac:dyDescent="0.25">
      <c r="A358" s="1"/>
      <c r="B358" s="1"/>
      <c r="C358" s="1"/>
      <c r="D358" s="1"/>
      <c r="E358" s="1" t="s">
        <v>364</v>
      </c>
      <c r="F358" s="1"/>
      <c r="G358" s="1"/>
      <c r="H358" s="5"/>
      <c r="I358" s="6"/>
      <c r="J358" s="7"/>
      <c r="K358" s="6"/>
      <c r="L358" s="8"/>
      <c r="M358" s="6"/>
      <c r="N358" s="7"/>
      <c r="O358" s="6"/>
      <c r="P358" s="7"/>
      <c r="Q358" s="6"/>
      <c r="R358" s="7"/>
      <c r="S358" s="6"/>
      <c r="T358" s="7"/>
      <c r="U358" s="6"/>
      <c r="V358" s="8"/>
    </row>
    <row r="359" spans="1:22" x14ac:dyDescent="0.25">
      <c r="A359" s="1"/>
      <c r="B359" s="1"/>
      <c r="C359" s="1"/>
      <c r="D359" s="1"/>
      <c r="E359" s="1"/>
      <c r="F359" s="1" t="s">
        <v>365</v>
      </c>
      <c r="G359" s="1"/>
      <c r="H359" s="5">
        <v>52.916670000000003</v>
      </c>
      <c r="I359" s="6"/>
      <c r="J359" s="7">
        <v>1934.04</v>
      </c>
      <c r="K359" s="6"/>
      <c r="L359" s="8">
        <f>ROUND(IF(J3260=0, 0, J359/J3260),5)</f>
        <v>1.1999999999999999E-3</v>
      </c>
      <c r="M359" s="6"/>
      <c r="N359" s="7">
        <v>36.549999999999997</v>
      </c>
      <c r="O359" s="6"/>
      <c r="P359" s="7">
        <v>1302.3499999999999</v>
      </c>
      <c r="Q359" s="6"/>
      <c r="R359" s="7">
        <v>24.61</v>
      </c>
      <c r="S359" s="6"/>
      <c r="T359" s="7">
        <v>631.69000000000005</v>
      </c>
      <c r="U359" s="6"/>
      <c r="V359" s="8">
        <f>ROUND(IF(J359=0, IF(T359=0, 0, 1), T359/J359),5)</f>
        <v>0.32662000000000002</v>
      </c>
    </row>
    <row r="360" spans="1:22" x14ac:dyDescent="0.25">
      <c r="A360" s="1"/>
      <c r="B360" s="1"/>
      <c r="C360" s="1"/>
      <c r="D360" s="1"/>
      <c r="E360" s="1"/>
      <c r="F360" s="1" t="s">
        <v>366</v>
      </c>
      <c r="G360" s="1"/>
      <c r="H360" s="5">
        <v>55.416670000000003</v>
      </c>
      <c r="I360" s="6"/>
      <c r="J360" s="7">
        <v>2309.5</v>
      </c>
      <c r="K360" s="6"/>
      <c r="L360" s="8">
        <f>ROUND(IF(J3260=0, 0, J360/J3260),5)</f>
        <v>1.4400000000000001E-3</v>
      </c>
      <c r="M360" s="6"/>
      <c r="N360" s="7">
        <v>41.68</v>
      </c>
      <c r="O360" s="6"/>
      <c r="P360" s="7">
        <v>1505.64</v>
      </c>
      <c r="Q360" s="6"/>
      <c r="R360" s="7">
        <v>27.17</v>
      </c>
      <c r="S360" s="6"/>
      <c r="T360" s="7">
        <v>803.86</v>
      </c>
      <c r="U360" s="6"/>
      <c r="V360" s="8">
        <f>ROUND(IF(J360=0, IF(T360=0, 0, 1), T360/J360),5)</f>
        <v>0.34806999999999999</v>
      </c>
    </row>
    <row r="361" spans="1:22" x14ac:dyDescent="0.25">
      <c r="A361" s="1"/>
      <c r="B361" s="1"/>
      <c r="C361" s="1"/>
      <c r="D361" s="1"/>
      <c r="E361" s="1"/>
      <c r="F361" s="1" t="s">
        <v>367</v>
      </c>
      <c r="G361" s="1"/>
      <c r="H361" s="5">
        <v>25.5</v>
      </c>
      <c r="I361" s="6"/>
      <c r="J361" s="7">
        <v>1214</v>
      </c>
      <c r="K361" s="6"/>
      <c r="L361" s="8">
        <f>ROUND(IF(J3260=0, 0, J361/J3260),5)</f>
        <v>7.6000000000000004E-4</v>
      </c>
      <c r="M361" s="6"/>
      <c r="N361" s="7">
        <v>47.61</v>
      </c>
      <c r="O361" s="6"/>
      <c r="P361" s="7">
        <v>753.02</v>
      </c>
      <c r="Q361" s="6"/>
      <c r="R361" s="7">
        <v>29.53</v>
      </c>
      <c r="S361" s="6"/>
      <c r="T361" s="7">
        <v>460.98</v>
      </c>
      <c r="U361" s="6"/>
      <c r="V361" s="8">
        <f>ROUND(IF(J361=0, IF(T361=0, 0, 1), T361/J361),5)</f>
        <v>0.37972</v>
      </c>
    </row>
    <row r="362" spans="1:22" x14ac:dyDescent="0.25">
      <c r="A362" s="1"/>
      <c r="B362" s="1"/>
      <c r="C362" s="1"/>
      <c r="D362" s="1"/>
      <c r="E362" s="1"/>
      <c r="F362" s="1" t="s">
        <v>368</v>
      </c>
      <c r="G362" s="1"/>
      <c r="H362" s="5">
        <v>0</v>
      </c>
      <c r="I362" s="6"/>
      <c r="J362" s="7">
        <v>0</v>
      </c>
      <c r="K362" s="6"/>
      <c r="L362" s="8">
        <f>ROUND(IF(J3260=0, 0, J362/J3260),5)</f>
        <v>0</v>
      </c>
      <c r="M362" s="6"/>
      <c r="N362" s="7">
        <v>0</v>
      </c>
      <c r="O362" s="6"/>
      <c r="P362" s="7">
        <v>0</v>
      </c>
      <c r="Q362" s="6"/>
      <c r="R362" s="7">
        <v>0</v>
      </c>
      <c r="S362" s="6"/>
      <c r="T362" s="7">
        <v>0</v>
      </c>
      <c r="U362" s="6"/>
      <c r="V362" s="8">
        <f>ROUND(IF(J362=0, IF(T362=0, 0, 1), T362/J362),5)</f>
        <v>0</v>
      </c>
    </row>
    <row r="363" spans="1:22" x14ac:dyDescent="0.25">
      <c r="A363" s="1"/>
      <c r="B363" s="1"/>
      <c r="C363" s="1"/>
      <c r="D363" s="1"/>
      <c r="E363" s="1"/>
      <c r="F363" s="1" t="s">
        <v>369</v>
      </c>
      <c r="G363" s="1"/>
      <c r="H363" s="5">
        <v>2</v>
      </c>
      <c r="I363" s="6"/>
      <c r="J363" s="7">
        <v>118</v>
      </c>
      <c r="K363" s="6"/>
      <c r="L363" s="8">
        <f>ROUND(IF(J3260=0, 0, J363/J3260),5)</f>
        <v>6.9999999999999994E-5</v>
      </c>
      <c r="M363" s="6"/>
      <c r="N363" s="7">
        <v>59</v>
      </c>
      <c r="O363" s="6"/>
      <c r="P363" s="7">
        <v>71.06</v>
      </c>
      <c r="Q363" s="6"/>
      <c r="R363" s="7">
        <v>35.53</v>
      </c>
      <c r="S363" s="6"/>
      <c r="T363" s="7">
        <v>46.94</v>
      </c>
      <c r="U363" s="6"/>
      <c r="V363" s="8">
        <f>ROUND(IF(J363=0, IF(T363=0, 0, 1), T363/J363),5)</f>
        <v>0.39779999999999999</v>
      </c>
    </row>
    <row r="364" spans="1:22" x14ac:dyDescent="0.25">
      <c r="A364" s="1"/>
      <c r="B364" s="1"/>
      <c r="C364" s="1"/>
      <c r="D364" s="1"/>
      <c r="E364" s="1"/>
      <c r="F364" s="1" t="s">
        <v>370</v>
      </c>
      <c r="G364" s="1"/>
      <c r="H364" s="5">
        <v>33.5</v>
      </c>
      <c r="I364" s="6"/>
      <c r="J364" s="7">
        <v>944.3</v>
      </c>
      <c r="K364" s="6"/>
      <c r="L364" s="8">
        <f>ROUND(IF(J3260=0, 0, J364/J3260),5)</f>
        <v>5.9000000000000003E-4</v>
      </c>
      <c r="M364" s="6"/>
      <c r="N364" s="7">
        <v>28.19</v>
      </c>
      <c r="O364" s="6"/>
      <c r="P364" s="7">
        <v>687.08</v>
      </c>
      <c r="Q364" s="6"/>
      <c r="R364" s="7">
        <v>20.51</v>
      </c>
      <c r="S364" s="6"/>
      <c r="T364" s="7">
        <v>257.22000000000003</v>
      </c>
      <c r="U364" s="6"/>
      <c r="V364" s="8">
        <f>ROUND(IF(J364=0, IF(T364=0, 0, 1), T364/J364),5)</f>
        <v>0.27239000000000002</v>
      </c>
    </row>
    <row r="365" spans="1:22" x14ac:dyDescent="0.25">
      <c r="A365" s="1"/>
      <c r="B365" s="1"/>
      <c r="C365" s="1"/>
      <c r="D365" s="1"/>
      <c r="E365" s="1"/>
      <c r="F365" s="1" t="s">
        <v>371</v>
      </c>
      <c r="G365" s="1"/>
      <c r="H365" s="5">
        <v>46.75</v>
      </c>
      <c r="I365" s="6"/>
      <c r="J365" s="7">
        <v>1332.63</v>
      </c>
      <c r="K365" s="6"/>
      <c r="L365" s="8">
        <f>ROUND(IF(J3260=0, 0, J365/J3260),5)</f>
        <v>8.3000000000000001E-4</v>
      </c>
      <c r="M365" s="6"/>
      <c r="N365" s="7">
        <v>28.51</v>
      </c>
      <c r="O365" s="6"/>
      <c r="P365" s="7">
        <v>820.54</v>
      </c>
      <c r="Q365" s="6"/>
      <c r="R365" s="7">
        <v>17.55</v>
      </c>
      <c r="S365" s="6"/>
      <c r="T365" s="7">
        <v>512.09</v>
      </c>
      <c r="U365" s="6"/>
      <c r="V365" s="8">
        <f>ROUND(IF(J365=0, IF(T365=0, 0, 1), T365/J365),5)</f>
        <v>0.38427</v>
      </c>
    </row>
    <row r="366" spans="1:22" x14ac:dyDescent="0.25">
      <c r="A366" s="1"/>
      <c r="B366" s="1"/>
      <c r="C366" s="1"/>
      <c r="D366" s="1"/>
      <c r="E366" s="1"/>
      <c r="F366" s="1" t="s">
        <v>372</v>
      </c>
      <c r="G366" s="1"/>
      <c r="H366" s="5">
        <v>8.3333399999999997</v>
      </c>
      <c r="I366" s="6"/>
      <c r="J366" s="7">
        <v>234.21</v>
      </c>
      <c r="K366" s="6"/>
      <c r="L366" s="8">
        <f>ROUND(IF(J3260=0, 0, J366/J3260),5)</f>
        <v>1.4999999999999999E-4</v>
      </c>
      <c r="M366" s="6"/>
      <c r="N366" s="7">
        <v>28.11</v>
      </c>
      <c r="O366" s="6"/>
      <c r="P366" s="7">
        <v>131.44999999999999</v>
      </c>
      <c r="Q366" s="6"/>
      <c r="R366" s="7">
        <v>15.77</v>
      </c>
      <c r="S366" s="6"/>
      <c r="T366" s="7">
        <v>102.76</v>
      </c>
      <c r="U366" s="6"/>
      <c r="V366" s="8">
        <f>ROUND(IF(J366=0, IF(T366=0, 0, 1), T366/J366),5)</f>
        <v>0.43874999999999997</v>
      </c>
    </row>
    <row r="367" spans="1:22" ht="15.75" thickBot="1" x14ac:dyDescent="0.3">
      <c r="A367" s="1"/>
      <c r="B367" s="1"/>
      <c r="C367" s="1"/>
      <c r="D367" s="1"/>
      <c r="E367" s="1"/>
      <c r="F367" s="1" t="s">
        <v>373</v>
      </c>
      <c r="G367" s="1"/>
      <c r="H367" s="9">
        <v>45.666670000000003</v>
      </c>
      <c r="I367" s="6"/>
      <c r="J367" s="10">
        <v>1302.1500000000001</v>
      </c>
      <c r="K367" s="6"/>
      <c r="L367" s="11">
        <f>ROUND(IF(J3260=0, 0, J367/J3260),5)</f>
        <v>8.0999999999999996E-4</v>
      </c>
      <c r="M367" s="6"/>
      <c r="N367" s="10">
        <v>28.51</v>
      </c>
      <c r="O367" s="6"/>
      <c r="P367" s="10">
        <v>1004.67</v>
      </c>
      <c r="Q367" s="6"/>
      <c r="R367" s="10">
        <v>22</v>
      </c>
      <c r="S367" s="6"/>
      <c r="T367" s="10">
        <v>297.48</v>
      </c>
      <c r="U367" s="6"/>
      <c r="V367" s="11">
        <f>ROUND(IF(J367=0, IF(T367=0, 0, 1), T367/J367),5)</f>
        <v>0.22844999999999999</v>
      </c>
    </row>
    <row r="368" spans="1:22" x14ac:dyDescent="0.25">
      <c r="A368" s="1"/>
      <c r="B368" s="1"/>
      <c r="C368" s="1"/>
      <c r="D368" s="1"/>
      <c r="E368" s="1" t="s">
        <v>374</v>
      </c>
      <c r="F368" s="1"/>
      <c r="G368" s="1"/>
      <c r="H368" s="5">
        <f>ROUND(SUM(H358:H367),5)</f>
        <v>270.08335</v>
      </c>
      <c r="I368" s="6"/>
      <c r="J368" s="7">
        <f>ROUND(SUM(J358:J367),5)</f>
        <v>9388.83</v>
      </c>
      <c r="K368" s="6"/>
      <c r="L368" s="8">
        <f>ROUND(IF(J3260=0, 0, J368/J3260),5)</f>
        <v>5.8500000000000002E-3</v>
      </c>
      <c r="M368" s="6"/>
      <c r="N368" s="7">
        <v>34.76</v>
      </c>
      <c r="O368" s="6"/>
      <c r="P368" s="7">
        <f>ROUND(SUM(P358:P367),5)</f>
        <v>6275.81</v>
      </c>
      <c r="Q368" s="6"/>
      <c r="R368" s="7">
        <v>23.24</v>
      </c>
      <c r="S368" s="6"/>
      <c r="T368" s="7">
        <f>ROUND(SUM(T358:T367),5)</f>
        <v>3113.02</v>
      </c>
      <c r="U368" s="6"/>
      <c r="V368" s="8">
        <f>ROUND(IF(J368=0, IF(T368=0, 0, 1), T368/J368),5)</f>
        <v>0.33156999999999998</v>
      </c>
    </row>
    <row r="369" spans="1:22" x14ac:dyDescent="0.25">
      <c r="A369" s="1"/>
      <c r="B369" s="1"/>
      <c r="C369" s="1"/>
      <c r="D369" s="1"/>
      <c r="E369" s="1" t="s">
        <v>375</v>
      </c>
      <c r="F369" s="1"/>
      <c r="G369" s="1"/>
      <c r="H369" s="5"/>
      <c r="I369" s="6"/>
      <c r="J369" s="7"/>
      <c r="K369" s="6"/>
      <c r="L369" s="8"/>
      <c r="M369" s="6"/>
      <c r="N369" s="7"/>
      <c r="O369" s="6"/>
      <c r="P369" s="7"/>
      <c r="Q369" s="6"/>
      <c r="R369" s="7"/>
      <c r="S369" s="6"/>
      <c r="T369" s="7"/>
      <c r="U369" s="6"/>
      <c r="V369" s="8"/>
    </row>
    <row r="370" spans="1:22" x14ac:dyDescent="0.25">
      <c r="A370" s="1"/>
      <c r="B370" s="1"/>
      <c r="C370" s="1"/>
      <c r="D370" s="1"/>
      <c r="E370" s="1"/>
      <c r="F370" s="1" t="s">
        <v>376</v>
      </c>
      <c r="G370" s="1"/>
      <c r="H370" s="5">
        <v>0</v>
      </c>
      <c r="I370" s="6"/>
      <c r="J370" s="7">
        <v>0</v>
      </c>
      <c r="K370" s="6"/>
      <c r="L370" s="8">
        <f>ROUND(IF(J3260=0, 0, J370/J3260),5)</f>
        <v>0</v>
      </c>
      <c r="M370" s="6"/>
      <c r="N370" s="7">
        <v>0</v>
      </c>
      <c r="O370" s="6"/>
      <c r="P370" s="7">
        <v>0</v>
      </c>
      <c r="Q370" s="6"/>
      <c r="R370" s="7">
        <v>0</v>
      </c>
      <c r="S370" s="6"/>
      <c r="T370" s="7">
        <v>0</v>
      </c>
      <c r="U370" s="6"/>
      <c r="V370" s="8">
        <f>ROUND(IF(J370=0, IF(T370=0, 0, 1), T370/J370),5)</f>
        <v>0</v>
      </c>
    </row>
    <row r="371" spans="1:22" x14ac:dyDescent="0.25">
      <c r="A371" s="1"/>
      <c r="B371" s="1"/>
      <c r="C371" s="1"/>
      <c r="D371" s="1"/>
      <c r="E371" s="1"/>
      <c r="F371" s="1" t="s">
        <v>377</v>
      </c>
      <c r="G371" s="1"/>
      <c r="H371" s="5">
        <v>0</v>
      </c>
      <c r="I371" s="6"/>
      <c r="J371" s="7">
        <v>0</v>
      </c>
      <c r="K371" s="6"/>
      <c r="L371" s="8">
        <f>ROUND(IF(J3260=0, 0, J371/J3260),5)</f>
        <v>0</v>
      </c>
      <c r="M371" s="6"/>
      <c r="N371" s="7">
        <v>0</v>
      </c>
      <c r="O371" s="6"/>
      <c r="P371" s="7">
        <v>0</v>
      </c>
      <c r="Q371" s="6"/>
      <c r="R371" s="7">
        <v>0</v>
      </c>
      <c r="S371" s="6"/>
      <c r="T371" s="7">
        <v>0</v>
      </c>
      <c r="U371" s="6"/>
      <c r="V371" s="8">
        <f>ROUND(IF(J371=0, IF(T371=0, 0, 1), T371/J371),5)</f>
        <v>0</v>
      </c>
    </row>
    <row r="372" spans="1:22" x14ac:dyDescent="0.25">
      <c r="A372" s="1"/>
      <c r="B372" s="1"/>
      <c r="C372" s="1"/>
      <c r="D372" s="1"/>
      <c r="E372" s="1"/>
      <c r="F372" s="1" t="s">
        <v>378</v>
      </c>
      <c r="G372" s="1"/>
      <c r="H372" s="5">
        <v>0</v>
      </c>
      <c r="I372" s="6"/>
      <c r="J372" s="7">
        <v>0</v>
      </c>
      <c r="K372" s="6"/>
      <c r="L372" s="8">
        <f>ROUND(IF(J3260=0, 0, J372/J3260),5)</f>
        <v>0</v>
      </c>
      <c r="M372" s="6"/>
      <c r="N372" s="7">
        <v>0</v>
      </c>
      <c r="O372" s="6"/>
      <c r="P372" s="7">
        <v>0</v>
      </c>
      <c r="Q372" s="6"/>
      <c r="R372" s="7">
        <v>0</v>
      </c>
      <c r="S372" s="6"/>
      <c r="T372" s="7">
        <v>0</v>
      </c>
      <c r="U372" s="6"/>
      <c r="V372" s="8">
        <f>ROUND(IF(J372=0, IF(T372=0, 0, 1), T372/J372),5)</f>
        <v>0</v>
      </c>
    </row>
    <row r="373" spans="1:22" x14ac:dyDescent="0.25">
      <c r="A373" s="1"/>
      <c r="B373" s="1"/>
      <c r="C373" s="1"/>
      <c r="D373" s="1"/>
      <c r="E373" s="1"/>
      <c r="F373" s="1" t="s">
        <v>379</v>
      </c>
      <c r="G373" s="1"/>
      <c r="H373" s="5">
        <v>0</v>
      </c>
      <c r="I373" s="6"/>
      <c r="J373" s="7">
        <v>0</v>
      </c>
      <c r="K373" s="6"/>
      <c r="L373" s="8">
        <f>ROUND(IF(J3260=0, 0, J373/J3260),5)</f>
        <v>0</v>
      </c>
      <c r="M373" s="6"/>
      <c r="N373" s="7">
        <v>0</v>
      </c>
      <c r="O373" s="6"/>
      <c r="P373" s="7">
        <v>0</v>
      </c>
      <c r="Q373" s="6"/>
      <c r="R373" s="7">
        <v>0</v>
      </c>
      <c r="S373" s="6"/>
      <c r="T373" s="7">
        <v>0</v>
      </c>
      <c r="U373" s="6"/>
      <c r="V373" s="8">
        <f>ROUND(IF(J373=0, IF(T373=0, 0, 1), T373/J373),5)</f>
        <v>0</v>
      </c>
    </row>
    <row r="374" spans="1:22" ht="15.75" thickBot="1" x14ac:dyDescent="0.3">
      <c r="A374" s="1"/>
      <c r="B374" s="1"/>
      <c r="C374" s="1"/>
      <c r="D374" s="1"/>
      <c r="E374" s="1"/>
      <c r="F374" s="1" t="s">
        <v>380</v>
      </c>
      <c r="G374" s="1"/>
      <c r="H374" s="9">
        <v>0</v>
      </c>
      <c r="I374" s="6"/>
      <c r="J374" s="10">
        <v>0</v>
      </c>
      <c r="K374" s="6"/>
      <c r="L374" s="11">
        <f>ROUND(IF(J3260=0, 0, J374/J3260),5)</f>
        <v>0</v>
      </c>
      <c r="M374" s="6"/>
      <c r="N374" s="10">
        <v>0</v>
      </c>
      <c r="O374" s="6"/>
      <c r="P374" s="7">
        <v>0</v>
      </c>
      <c r="Q374" s="6"/>
      <c r="R374" s="7">
        <v>0</v>
      </c>
      <c r="S374" s="6"/>
      <c r="T374" s="7">
        <v>0</v>
      </c>
      <c r="U374" s="6"/>
      <c r="V374" s="8">
        <f>ROUND(IF(J374=0, IF(T374=0, 0, 1), T374/J374),5)</f>
        <v>0</v>
      </c>
    </row>
    <row r="375" spans="1:22" x14ac:dyDescent="0.25">
      <c r="A375" s="1"/>
      <c r="B375" s="1"/>
      <c r="C375" s="1"/>
      <c r="D375" s="1"/>
      <c r="E375" s="1" t="s">
        <v>381</v>
      </c>
      <c r="F375" s="1"/>
      <c r="G375" s="1"/>
      <c r="H375" s="5">
        <f>ROUND(SUM(H369:H374),5)</f>
        <v>0</v>
      </c>
      <c r="I375" s="6"/>
      <c r="J375" s="7">
        <f>ROUND(SUM(J369:J374),5)</f>
        <v>0</v>
      </c>
      <c r="K375" s="6"/>
      <c r="L375" s="8">
        <f>ROUND(IF(J3260=0, 0, J375/J3260),5)</f>
        <v>0</v>
      </c>
      <c r="M375" s="6"/>
      <c r="N375" s="7">
        <v>0</v>
      </c>
      <c r="O375" s="6"/>
      <c r="P375" s="7"/>
      <c r="Q375" s="6"/>
      <c r="R375" s="7"/>
      <c r="S375" s="6"/>
      <c r="T375" s="7"/>
      <c r="U375" s="6"/>
      <c r="V375" s="8"/>
    </row>
    <row r="376" spans="1:22" x14ac:dyDescent="0.25">
      <c r="A376" s="1"/>
      <c r="B376" s="1"/>
      <c r="C376" s="1"/>
      <c r="D376" s="1"/>
      <c r="E376" s="1" t="s">
        <v>382</v>
      </c>
      <c r="F376" s="1"/>
      <c r="G376" s="1"/>
      <c r="H376" s="5"/>
      <c r="I376" s="6"/>
      <c r="J376" s="7"/>
      <c r="K376" s="6"/>
      <c r="L376" s="8"/>
      <c r="M376" s="6"/>
      <c r="N376" s="7"/>
      <c r="O376" s="6"/>
      <c r="P376" s="7"/>
      <c r="Q376" s="6"/>
      <c r="R376" s="7"/>
      <c r="S376" s="6"/>
      <c r="T376" s="7"/>
      <c r="U376" s="6"/>
      <c r="V376" s="8"/>
    </row>
    <row r="377" spans="1:22" x14ac:dyDescent="0.25">
      <c r="A377" s="1"/>
      <c r="B377" s="1"/>
      <c r="C377" s="1"/>
      <c r="D377" s="1"/>
      <c r="E377" s="1"/>
      <c r="F377" s="1" t="s">
        <v>383</v>
      </c>
      <c r="G377" s="1"/>
      <c r="H377" s="5">
        <v>13.5</v>
      </c>
      <c r="I377" s="6"/>
      <c r="J377" s="7">
        <v>493.5</v>
      </c>
      <c r="K377" s="6"/>
      <c r="L377" s="8">
        <f>ROUND(IF(J3260=0, 0, J377/J3260),5)</f>
        <v>3.1E-4</v>
      </c>
      <c r="M377" s="6"/>
      <c r="N377" s="7">
        <v>36.56</v>
      </c>
      <c r="O377" s="6"/>
      <c r="P377" s="7">
        <v>332.26</v>
      </c>
      <c r="Q377" s="6"/>
      <c r="R377" s="7">
        <v>24.61</v>
      </c>
      <c r="S377" s="6"/>
      <c r="T377" s="7">
        <v>161.24</v>
      </c>
      <c r="U377" s="6"/>
      <c r="V377" s="8">
        <f>ROUND(IF(J377=0, IF(T377=0, 0, 1), T377/J377),5)</f>
        <v>0.32673000000000002</v>
      </c>
    </row>
    <row r="378" spans="1:22" x14ac:dyDescent="0.25">
      <c r="A378" s="1"/>
      <c r="B378" s="1"/>
      <c r="C378" s="1"/>
      <c r="D378" s="1"/>
      <c r="E378" s="1"/>
      <c r="F378" s="1" t="s">
        <v>384</v>
      </c>
      <c r="G378" s="1"/>
      <c r="H378" s="5">
        <v>10</v>
      </c>
      <c r="I378" s="6"/>
      <c r="J378" s="7">
        <v>414</v>
      </c>
      <c r="K378" s="6"/>
      <c r="L378" s="8">
        <f>ROUND(IF(J3260=0, 0, J378/J3260),5)</f>
        <v>2.5999999999999998E-4</v>
      </c>
      <c r="M378" s="6"/>
      <c r="N378" s="7">
        <v>41.4</v>
      </c>
      <c r="O378" s="6"/>
      <c r="P378" s="7">
        <v>269.86</v>
      </c>
      <c r="Q378" s="6"/>
      <c r="R378" s="7">
        <v>26.99</v>
      </c>
      <c r="S378" s="6"/>
      <c r="T378" s="7">
        <v>144.13999999999999</v>
      </c>
      <c r="U378" s="6"/>
      <c r="V378" s="8">
        <f>ROUND(IF(J378=0, IF(T378=0, 0, 1), T378/J378),5)</f>
        <v>0.34816000000000003</v>
      </c>
    </row>
    <row r="379" spans="1:22" x14ac:dyDescent="0.25">
      <c r="A379" s="1"/>
      <c r="B379" s="1"/>
      <c r="C379" s="1"/>
      <c r="D379" s="1"/>
      <c r="E379" s="1"/>
      <c r="F379" s="1" t="s">
        <v>385</v>
      </c>
      <c r="G379" s="1"/>
      <c r="H379" s="5">
        <v>4.0833300000000001</v>
      </c>
      <c r="I379" s="6"/>
      <c r="J379" s="7">
        <v>195.37</v>
      </c>
      <c r="K379" s="6"/>
      <c r="L379" s="8">
        <f>ROUND(IF(J3260=0, 0, J379/J3260),5)</f>
        <v>1.2E-4</v>
      </c>
      <c r="M379" s="6"/>
      <c r="N379" s="7">
        <v>47.85</v>
      </c>
      <c r="O379" s="6"/>
      <c r="P379" s="7">
        <v>120.58</v>
      </c>
      <c r="Q379" s="6"/>
      <c r="R379" s="7">
        <v>29.53</v>
      </c>
      <c r="S379" s="6"/>
      <c r="T379" s="7">
        <v>74.790000000000006</v>
      </c>
      <c r="U379" s="6"/>
      <c r="V379" s="8">
        <f>ROUND(IF(J379=0, IF(T379=0, 0, 1), T379/J379),5)</f>
        <v>0.38280999999999998</v>
      </c>
    </row>
    <row r="380" spans="1:22" x14ac:dyDescent="0.25">
      <c r="A380" s="1"/>
      <c r="B380" s="1"/>
      <c r="C380" s="1"/>
      <c r="D380" s="1"/>
      <c r="E380" s="1"/>
      <c r="F380" s="1" t="s">
        <v>386</v>
      </c>
      <c r="G380" s="1"/>
      <c r="H380" s="5">
        <v>3</v>
      </c>
      <c r="I380" s="6"/>
      <c r="J380" s="7">
        <v>156</v>
      </c>
      <c r="K380" s="6"/>
      <c r="L380" s="8">
        <f>ROUND(IF(J3260=0, 0, J380/J3260),5)</f>
        <v>1E-4</v>
      </c>
      <c r="M380" s="6"/>
      <c r="N380" s="7">
        <v>52</v>
      </c>
      <c r="O380" s="6"/>
      <c r="P380" s="7">
        <v>95.15</v>
      </c>
      <c r="Q380" s="6"/>
      <c r="R380" s="7">
        <v>31.72</v>
      </c>
      <c r="S380" s="6"/>
      <c r="T380" s="7">
        <v>60.85</v>
      </c>
      <c r="U380" s="6"/>
      <c r="V380" s="8">
        <f>ROUND(IF(J380=0, IF(T380=0, 0, 1), T380/J380),5)</f>
        <v>0.39006000000000002</v>
      </c>
    </row>
    <row r="381" spans="1:22" x14ac:dyDescent="0.25">
      <c r="A381" s="1"/>
      <c r="B381" s="1"/>
      <c r="C381" s="1"/>
      <c r="D381" s="1"/>
      <c r="E381" s="1"/>
      <c r="F381" s="1" t="s">
        <v>387</v>
      </c>
      <c r="G381" s="1"/>
      <c r="H381" s="5">
        <v>25.41667</v>
      </c>
      <c r="I381" s="6"/>
      <c r="J381" s="7">
        <v>712.64</v>
      </c>
      <c r="K381" s="6"/>
      <c r="L381" s="8">
        <f>ROUND(IF(J3260=0, 0, J381/J3260),5)</f>
        <v>4.4000000000000002E-4</v>
      </c>
      <c r="M381" s="6"/>
      <c r="N381" s="7">
        <v>28.04</v>
      </c>
      <c r="O381" s="6"/>
      <c r="P381" s="7">
        <v>521.38</v>
      </c>
      <c r="Q381" s="6"/>
      <c r="R381" s="7">
        <v>20.51</v>
      </c>
      <c r="S381" s="6"/>
      <c r="T381" s="7">
        <v>191.26</v>
      </c>
      <c r="U381" s="6"/>
      <c r="V381" s="8">
        <f>ROUND(IF(J381=0, IF(T381=0, 0, 1), T381/J381),5)</f>
        <v>0.26838000000000001</v>
      </c>
    </row>
    <row r="382" spans="1:22" x14ac:dyDescent="0.25">
      <c r="A382" s="1"/>
      <c r="B382" s="1"/>
      <c r="C382" s="1"/>
      <c r="D382" s="1"/>
      <c r="E382" s="1"/>
      <c r="F382" s="1" t="s">
        <v>388</v>
      </c>
      <c r="G382" s="1"/>
      <c r="H382" s="5">
        <v>17.58333</v>
      </c>
      <c r="I382" s="6"/>
      <c r="J382" s="7">
        <v>497.06</v>
      </c>
      <c r="K382" s="6"/>
      <c r="L382" s="8">
        <f>ROUND(IF(J3260=0, 0, J382/J3260),5)</f>
        <v>3.1E-4</v>
      </c>
      <c r="M382" s="6"/>
      <c r="N382" s="7">
        <v>28.27</v>
      </c>
      <c r="O382" s="6"/>
      <c r="P382" s="7">
        <v>308.60000000000002</v>
      </c>
      <c r="Q382" s="6"/>
      <c r="R382" s="7">
        <v>17.55</v>
      </c>
      <c r="S382" s="6"/>
      <c r="T382" s="7">
        <v>188.46</v>
      </c>
      <c r="U382" s="6"/>
      <c r="V382" s="8">
        <f>ROUND(IF(J382=0, IF(T382=0, 0, 1), T382/J382),5)</f>
        <v>0.37914999999999999</v>
      </c>
    </row>
    <row r="383" spans="1:22" x14ac:dyDescent="0.25">
      <c r="A383" s="1"/>
      <c r="B383" s="1"/>
      <c r="C383" s="1"/>
      <c r="D383" s="1"/>
      <c r="E383" s="1"/>
      <c r="F383" s="1" t="s">
        <v>389</v>
      </c>
      <c r="G383" s="1"/>
      <c r="H383" s="5">
        <v>19</v>
      </c>
      <c r="I383" s="6"/>
      <c r="J383" s="7">
        <v>535.67999999999995</v>
      </c>
      <c r="K383" s="6"/>
      <c r="L383" s="8">
        <f>ROUND(IF(J3260=0, 0, J383/J3260),5)</f>
        <v>3.3E-4</v>
      </c>
      <c r="M383" s="6"/>
      <c r="N383" s="7">
        <v>28.19</v>
      </c>
      <c r="O383" s="6"/>
      <c r="P383" s="7">
        <v>299.8</v>
      </c>
      <c r="Q383" s="6"/>
      <c r="R383" s="7">
        <v>15.78</v>
      </c>
      <c r="S383" s="6"/>
      <c r="T383" s="7">
        <v>235.88</v>
      </c>
      <c r="U383" s="6"/>
      <c r="V383" s="8">
        <f>ROUND(IF(J383=0, IF(T383=0, 0, 1), T383/J383),5)</f>
        <v>0.44034000000000001</v>
      </c>
    </row>
    <row r="384" spans="1:22" ht="15.75" thickBot="1" x14ac:dyDescent="0.3">
      <c r="A384" s="1"/>
      <c r="B384" s="1"/>
      <c r="C384" s="1"/>
      <c r="D384" s="1"/>
      <c r="E384" s="1"/>
      <c r="F384" s="1" t="s">
        <v>390</v>
      </c>
      <c r="G384" s="1"/>
      <c r="H384" s="9">
        <v>35.5</v>
      </c>
      <c r="I384" s="6"/>
      <c r="J384" s="10">
        <v>1011.5</v>
      </c>
      <c r="K384" s="6"/>
      <c r="L384" s="11">
        <f>ROUND(IF(J3260=0, 0, J384/J3260),5)</f>
        <v>6.3000000000000003E-4</v>
      </c>
      <c r="M384" s="6"/>
      <c r="N384" s="10">
        <v>28.49</v>
      </c>
      <c r="O384" s="6"/>
      <c r="P384" s="10">
        <v>780.97</v>
      </c>
      <c r="Q384" s="6"/>
      <c r="R384" s="10">
        <v>22</v>
      </c>
      <c r="S384" s="6"/>
      <c r="T384" s="10">
        <v>230.53</v>
      </c>
      <c r="U384" s="6"/>
      <c r="V384" s="11">
        <f>ROUND(IF(J384=0, IF(T384=0, 0, 1), T384/J384),5)</f>
        <v>0.22791</v>
      </c>
    </row>
    <row r="385" spans="1:22" x14ac:dyDescent="0.25">
      <c r="A385" s="1"/>
      <c r="B385" s="1"/>
      <c r="C385" s="1"/>
      <c r="D385" s="1"/>
      <c r="E385" s="1" t="s">
        <v>391</v>
      </c>
      <c r="F385" s="1"/>
      <c r="G385" s="1"/>
      <c r="H385" s="5">
        <f>ROUND(SUM(H376:H384),5)</f>
        <v>128.08332999999999</v>
      </c>
      <c r="I385" s="6"/>
      <c r="J385" s="7">
        <f>ROUND(SUM(J376:J384),5)</f>
        <v>4015.75</v>
      </c>
      <c r="K385" s="6"/>
      <c r="L385" s="8">
        <f>ROUND(IF(J3260=0, 0, J385/J3260),5)</f>
        <v>2.5000000000000001E-3</v>
      </c>
      <c r="M385" s="6"/>
      <c r="N385" s="7">
        <v>31.35</v>
      </c>
      <c r="O385" s="6"/>
      <c r="P385" s="7">
        <f>ROUND(SUM(P376:P384),5)</f>
        <v>2728.6</v>
      </c>
      <c r="Q385" s="6"/>
      <c r="R385" s="7">
        <v>21.3</v>
      </c>
      <c r="S385" s="6"/>
      <c r="T385" s="7">
        <f>ROUND(SUM(T376:T384),5)</f>
        <v>1287.1500000000001</v>
      </c>
      <c r="U385" s="6"/>
      <c r="V385" s="8">
        <f>ROUND(IF(J385=0, IF(T385=0, 0, 1), T385/J385),5)</f>
        <v>0.32052999999999998</v>
      </c>
    </row>
    <row r="386" spans="1:22" x14ac:dyDescent="0.25">
      <c r="A386" s="1"/>
      <c r="B386" s="1"/>
      <c r="C386" s="1"/>
      <c r="D386" s="1"/>
      <c r="E386" s="1" t="s">
        <v>392</v>
      </c>
      <c r="F386" s="1"/>
      <c r="G386" s="1"/>
      <c r="H386" s="5"/>
      <c r="I386" s="6"/>
      <c r="J386" s="7"/>
      <c r="K386" s="6"/>
      <c r="L386" s="8"/>
      <c r="M386" s="6"/>
      <c r="N386" s="7"/>
      <c r="O386" s="6"/>
      <c r="P386" s="7"/>
      <c r="Q386" s="6"/>
      <c r="R386" s="7"/>
      <c r="S386" s="6"/>
      <c r="T386" s="7"/>
      <c r="U386" s="6"/>
      <c r="V386" s="8"/>
    </row>
    <row r="387" spans="1:22" x14ac:dyDescent="0.25">
      <c r="A387" s="1"/>
      <c r="B387" s="1"/>
      <c r="C387" s="1"/>
      <c r="D387" s="1"/>
      <c r="E387" s="1"/>
      <c r="F387" s="1" t="s">
        <v>393</v>
      </c>
      <c r="G387" s="1"/>
      <c r="H387" s="5">
        <v>5.5</v>
      </c>
      <c r="I387" s="6"/>
      <c r="J387" s="7">
        <v>203.5</v>
      </c>
      <c r="K387" s="6"/>
      <c r="L387" s="8">
        <f>ROUND(IF(J3260=0, 0, J387/J3260),5)</f>
        <v>1.2999999999999999E-4</v>
      </c>
      <c r="M387" s="6"/>
      <c r="N387" s="7">
        <v>37</v>
      </c>
      <c r="O387" s="6"/>
      <c r="P387" s="7">
        <v>135.37</v>
      </c>
      <c r="Q387" s="6"/>
      <c r="R387" s="7">
        <v>24.61</v>
      </c>
      <c r="S387" s="6"/>
      <c r="T387" s="7">
        <v>68.13</v>
      </c>
      <c r="U387" s="6"/>
      <c r="V387" s="8">
        <f>ROUND(IF(J387=0, IF(T387=0, 0, 1), T387/J387),5)</f>
        <v>0.33478999999999998</v>
      </c>
    </row>
    <row r="388" spans="1:22" x14ac:dyDescent="0.25">
      <c r="A388" s="1"/>
      <c r="B388" s="1"/>
      <c r="C388" s="1"/>
      <c r="D388" s="1"/>
      <c r="E388" s="1"/>
      <c r="F388" s="1" t="s">
        <v>394</v>
      </c>
      <c r="G388" s="1"/>
      <c r="H388" s="5">
        <v>4</v>
      </c>
      <c r="I388" s="6"/>
      <c r="J388" s="7">
        <v>168</v>
      </c>
      <c r="K388" s="6"/>
      <c r="L388" s="8">
        <f>ROUND(IF(J3260=0, 0, J388/J3260),5)</f>
        <v>1E-4</v>
      </c>
      <c r="M388" s="6"/>
      <c r="N388" s="7">
        <v>42</v>
      </c>
      <c r="O388" s="6"/>
      <c r="P388" s="7">
        <v>107.51</v>
      </c>
      <c r="Q388" s="6"/>
      <c r="R388" s="7">
        <v>26.88</v>
      </c>
      <c r="S388" s="6"/>
      <c r="T388" s="7">
        <v>60.49</v>
      </c>
      <c r="U388" s="6"/>
      <c r="V388" s="8">
        <f>ROUND(IF(J388=0, IF(T388=0, 0, 1), T388/J388),5)</f>
        <v>0.36005999999999999</v>
      </c>
    </row>
    <row r="389" spans="1:22" x14ac:dyDescent="0.25">
      <c r="A389" s="1"/>
      <c r="B389" s="1"/>
      <c r="C389" s="1"/>
      <c r="D389" s="1"/>
      <c r="E389" s="1"/>
      <c r="F389" s="1" t="s">
        <v>395</v>
      </c>
      <c r="G389" s="1"/>
      <c r="H389" s="5">
        <v>13.5</v>
      </c>
      <c r="I389" s="6"/>
      <c r="J389" s="7">
        <v>385.5</v>
      </c>
      <c r="K389" s="6"/>
      <c r="L389" s="8">
        <f>ROUND(IF(J3260=0, 0, J389/J3260),5)</f>
        <v>2.4000000000000001E-4</v>
      </c>
      <c r="M389" s="6"/>
      <c r="N389" s="7">
        <v>28.56</v>
      </c>
      <c r="O389" s="6"/>
      <c r="P389" s="7">
        <v>276.89</v>
      </c>
      <c r="Q389" s="6"/>
      <c r="R389" s="7">
        <v>20.51</v>
      </c>
      <c r="S389" s="6"/>
      <c r="T389" s="7">
        <v>108.61</v>
      </c>
      <c r="U389" s="6"/>
      <c r="V389" s="8">
        <f>ROUND(IF(J389=0, IF(T389=0, 0, 1), T389/J389),5)</f>
        <v>0.28173999999999999</v>
      </c>
    </row>
    <row r="390" spans="1:22" x14ac:dyDescent="0.25">
      <c r="A390" s="1"/>
      <c r="B390" s="1"/>
      <c r="C390" s="1"/>
      <c r="D390" s="1"/>
      <c r="E390" s="1"/>
      <c r="F390" s="1" t="s">
        <v>396</v>
      </c>
      <c r="G390" s="1"/>
      <c r="H390" s="5">
        <v>3.5</v>
      </c>
      <c r="I390" s="6"/>
      <c r="J390" s="7">
        <v>101.5</v>
      </c>
      <c r="K390" s="6"/>
      <c r="L390" s="8">
        <f>ROUND(IF(J3260=0, 0, J390/J3260),5)</f>
        <v>6.0000000000000002E-5</v>
      </c>
      <c r="M390" s="6"/>
      <c r="N390" s="7">
        <v>29</v>
      </c>
      <c r="O390" s="6"/>
      <c r="P390" s="7">
        <v>61.44</v>
      </c>
      <c r="Q390" s="6"/>
      <c r="R390" s="7">
        <v>17.55</v>
      </c>
      <c r="S390" s="6"/>
      <c r="T390" s="7">
        <v>40.06</v>
      </c>
      <c r="U390" s="6"/>
      <c r="V390" s="8">
        <f>ROUND(IF(J390=0, IF(T390=0, 0, 1), T390/J390),5)</f>
        <v>0.39467999999999998</v>
      </c>
    </row>
    <row r="391" spans="1:22" x14ac:dyDescent="0.25">
      <c r="A391" s="1"/>
      <c r="B391" s="1"/>
      <c r="C391" s="1"/>
      <c r="D391" s="1"/>
      <c r="E391" s="1"/>
      <c r="F391" s="1" t="s">
        <v>397</v>
      </c>
      <c r="G391" s="1"/>
      <c r="H391" s="5">
        <v>6</v>
      </c>
      <c r="I391" s="6"/>
      <c r="J391" s="7">
        <v>168</v>
      </c>
      <c r="K391" s="6"/>
      <c r="L391" s="8">
        <f>ROUND(IF(J3260=0, 0, J391/J3260),5)</f>
        <v>1E-4</v>
      </c>
      <c r="M391" s="6"/>
      <c r="N391" s="7">
        <v>28</v>
      </c>
      <c r="O391" s="6"/>
      <c r="P391" s="7">
        <v>94.62</v>
      </c>
      <c r="Q391" s="6"/>
      <c r="R391" s="7">
        <v>15.77</v>
      </c>
      <c r="S391" s="6"/>
      <c r="T391" s="7">
        <v>73.38</v>
      </c>
      <c r="U391" s="6"/>
      <c r="V391" s="8">
        <f>ROUND(IF(J391=0, IF(T391=0, 0, 1), T391/J391),5)</f>
        <v>0.43679000000000001</v>
      </c>
    </row>
    <row r="392" spans="1:22" ht="15.75" thickBot="1" x14ac:dyDescent="0.3">
      <c r="A392" s="1"/>
      <c r="B392" s="1"/>
      <c r="C392" s="1"/>
      <c r="D392" s="1"/>
      <c r="E392" s="1"/>
      <c r="F392" s="1" t="s">
        <v>398</v>
      </c>
      <c r="G392" s="1"/>
      <c r="H392" s="9">
        <v>10.5</v>
      </c>
      <c r="I392" s="6"/>
      <c r="J392" s="10">
        <v>298.5</v>
      </c>
      <c r="K392" s="6"/>
      <c r="L392" s="11">
        <f>ROUND(IF(J3260=0, 0, J392/J3260),5)</f>
        <v>1.9000000000000001E-4</v>
      </c>
      <c r="M392" s="6"/>
      <c r="N392" s="10">
        <v>28.43</v>
      </c>
      <c r="O392" s="6"/>
      <c r="P392" s="10">
        <v>231</v>
      </c>
      <c r="Q392" s="6"/>
      <c r="R392" s="10">
        <v>22</v>
      </c>
      <c r="S392" s="6"/>
      <c r="T392" s="10">
        <v>67.5</v>
      </c>
      <c r="U392" s="6"/>
      <c r="V392" s="11">
        <f>ROUND(IF(J392=0, IF(T392=0, 0, 1), T392/J392),5)</f>
        <v>0.22613</v>
      </c>
    </row>
    <row r="393" spans="1:22" x14ac:dyDescent="0.25">
      <c r="A393" s="1"/>
      <c r="B393" s="1"/>
      <c r="C393" s="1"/>
      <c r="D393" s="1"/>
      <c r="E393" s="1" t="s">
        <v>399</v>
      </c>
      <c r="F393" s="1"/>
      <c r="G393" s="1"/>
      <c r="H393" s="5">
        <f>ROUND(SUM(H386:H392),5)</f>
        <v>43</v>
      </c>
      <c r="I393" s="6"/>
      <c r="J393" s="7">
        <f>ROUND(SUM(J386:J392),5)</f>
        <v>1325</v>
      </c>
      <c r="K393" s="6"/>
      <c r="L393" s="8">
        <f>ROUND(IF(J3260=0, 0, J393/J3260),5)</f>
        <v>8.3000000000000001E-4</v>
      </c>
      <c r="M393" s="6"/>
      <c r="N393" s="7">
        <v>30.81</v>
      </c>
      <c r="O393" s="6"/>
      <c r="P393" s="7">
        <f>ROUND(SUM(P386:P392),5)</f>
        <v>906.83</v>
      </c>
      <c r="Q393" s="6"/>
      <c r="R393" s="7">
        <v>21.09</v>
      </c>
      <c r="S393" s="6"/>
      <c r="T393" s="7">
        <f>ROUND(SUM(T386:T392),5)</f>
        <v>418.17</v>
      </c>
      <c r="U393" s="6"/>
      <c r="V393" s="8">
        <f>ROUND(IF(J393=0, IF(T393=0, 0, 1), T393/J393),5)</f>
        <v>0.31559999999999999</v>
      </c>
    </row>
    <row r="394" spans="1:22" x14ac:dyDescent="0.25">
      <c r="A394" s="1"/>
      <c r="B394" s="1"/>
      <c r="C394" s="1"/>
      <c r="D394" s="1"/>
      <c r="E394" s="1" t="s">
        <v>400</v>
      </c>
      <c r="F394" s="1"/>
      <c r="G394" s="1"/>
      <c r="H394" s="5"/>
      <c r="I394" s="6"/>
      <c r="J394" s="7"/>
      <c r="K394" s="6"/>
      <c r="L394" s="8"/>
      <c r="M394" s="6"/>
      <c r="N394" s="7"/>
      <c r="O394" s="6"/>
      <c r="P394" s="7"/>
      <c r="Q394" s="6"/>
      <c r="R394" s="7"/>
      <c r="S394" s="6"/>
      <c r="T394" s="7"/>
      <c r="U394" s="6"/>
      <c r="V394" s="8"/>
    </row>
    <row r="395" spans="1:22" x14ac:dyDescent="0.25">
      <c r="A395" s="1"/>
      <c r="B395" s="1"/>
      <c r="C395" s="1"/>
      <c r="D395" s="1"/>
      <c r="E395" s="1"/>
      <c r="F395" s="1" t="s">
        <v>401</v>
      </c>
      <c r="G395" s="1"/>
      <c r="H395" s="5">
        <v>8</v>
      </c>
      <c r="I395" s="6"/>
      <c r="J395" s="7">
        <v>290</v>
      </c>
      <c r="K395" s="6"/>
      <c r="L395" s="8">
        <f>ROUND(IF(J3260=0, 0, J395/J3260),5)</f>
        <v>1.8000000000000001E-4</v>
      </c>
      <c r="M395" s="6"/>
      <c r="N395" s="7">
        <v>36.25</v>
      </c>
      <c r="O395" s="6"/>
      <c r="P395" s="7">
        <v>196.91</v>
      </c>
      <c r="Q395" s="6"/>
      <c r="R395" s="7">
        <v>24.61</v>
      </c>
      <c r="S395" s="6"/>
      <c r="T395" s="7">
        <v>93.09</v>
      </c>
      <c r="U395" s="6"/>
      <c r="V395" s="8">
        <f>ROUND(IF(J395=0, IF(T395=0, 0, 1), T395/J395),5)</f>
        <v>0.32100000000000001</v>
      </c>
    </row>
    <row r="396" spans="1:22" x14ac:dyDescent="0.25">
      <c r="A396" s="1"/>
      <c r="B396" s="1"/>
      <c r="C396" s="1"/>
      <c r="D396" s="1"/>
      <c r="E396" s="1"/>
      <c r="F396" s="1" t="s">
        <v>402</v>
      </c>
      <c r="G396" s="1"/>
      <c r="H396" s="5">
        <v>0</v>
      </c>
      <c r="I396" s="6"/>
      <c r="J396" s="7">
        <v>0</v>
      </c>
      <c r="K396" s="6"/>
      <c r="L396" s="8">
        <f>ROUND(IF(J3260=0, 0, J396/J3260),5)</f>
        <v>0</v>
      </c>
      <c r="M396" s="6"/>
      <c r="N396" s="7">
        <v>0</v>
      </c>
      <c r="O396" s="6"/>
      <c r="P396" s="7">
        <v>0</v>
      </c>
      <c r="Q396" s="6"/>
      <c r="R396" s="7">
        <v>0</v>
      </c>
      <c r="S396" s="6"/>
      <c r="T396" s="7">
        <v>0</v>
      </c>
      <c r="U396" s="6"/>
      <c r="V396" s="8">
        <f>ROUND(IF(J396=0, IF(T396=0, 0, 1), T396/J396),5)</f>
        <v>0</v>
      </c>
    </row>
    <row r="397" spans="1:22" x14ac:dyDescent="0.25">
      <c r="A397" s="1"/>
      <c r="B397" s="1"/>
      <c r="C397" s="1"/>
      <c r="D397" s="1"/>
      <c r="E397" s="1"/>
      <c r="F397" s="1" t="s">
        <v>403</v>
      </c>
      <c r="G397" s="1"/>
      <c r="H397" s="5">
        <v>2</v>
      </c>
      <c r="I397" s="6"/>
      <c r="J397" s="7">
        <v>96</v>
      </c>
      <c r="K397" s="6"/>
      <c r="L397" s="8">
        <f>ROUND(IF(J3260=0, 0, J397/J3260),5)</f>
        <v>6.0000000000000002E-5</v>
      </c>
      <c r="M397" s="6"/>
      <c r="N397" s="7">
        <v>48</v>
      </c>
      <c r="O397" s="6"/>
      <c r="P397" s="7">
        <v>59.06</v>
      </c>
      <c r="Q397" s="6"/>
      <c r="R397" s="7">
        <v>29.53</v>
      </c>
      <c r="S397" s="6"/>
      <c r="T397" s="7">
        <v>36.94</v>
      </c>
      <c r="U397" s="6"/>
      <c r="V397" s="8">
        <f>ROUND(IF(J397=0, IF(T397=0, 0, 1), T397/J397),5)</f>
        <v>0.38479000000000002</v>
      </c>
    </row>
    <row r="398" spans="1:22" x14ac:dyDescent="0.25">
      <c r="A398" s="1"/>
      <c r="B398" s="1"/>
      <c r="C398" s="1"/>
      <c r="D398" s="1"/>
      <c r="E398" s="1"/>
      <c r="F398" s="1" t="s">
        <v>404</v>
      </c>
      <c r="G398" s="1"/>
      <c r="H398" s="5">
        <v>0</v>
      </c>
      <c r="I398" s="6"/>
      <c r="J398" s="7">
        <v>0</v>
      </c>
      <c r="K398" s="6"/>
      <c r="L398" s="8">
        <f>ROUND(IF(J3260=0, 0, J398/J3260),5)</f>
        <v>0</v>
      </c>
      <c r="M398" s="6"/>
      <c r="N398" s="7">
        <v>0</v>
      </c>
      <c r="O398" s="6"/>
      <c r="P398" s="7">
        <v>0</v>
      </c>
      <c r="Q398" s="6"/>
      <c r="R398" s="7">
        <v>0</v>
      </c>
      <c r="S398" s="6"/>
      <c r="T398" s="7">
        <v>0</v>
      </c>
      <c r="U398" s="6"/>
      <c r="V398" s="8">
        <f>ROUND(IF(J398=0, IF(T398=0, 0, 1), T398/J398),5)</f>
        <v>0</v>
      </c>
    </row>
    <row r="399" spans="1:22" x14ac:dyDescent="0.25">
      <c r="A399" s="1"/>
      <c r="B399" s="1"/>
      <c r="C399" s="1"/>
      <c r="D399" s="1"/>
      <c r="E399" s="1"/>
      <c r="F399" s="1" t="s">
        <v>405</v>
      </c>
      <c r="G399" s="1"/>
      <c r="H399" s="5">
        <v>19.5</v>
      </c>
      <c r="I399" s="6"/>
      <c r="J399" s="7">
        <v>556.17999999999995</v>
      </c>
      <c r="K399" s="6"/>
      <c r="L399" s="8">
        <f>ROUND(IF(J3260=0, 0, J399/J3260),5)</f>
        <v>3.5E-4</v>
      </c>
      <c r="M399" s="6"/>
      <c r="N399" s="7">
        <v>28.52</v>
      </c>
      <c r="O399" s="6"/>
      <c r="P399" s="7">
        <v>399.97</v>
      </c>
      <c r="Q399" s="6"/>
      <c r="R399" s="7">
        <v>20.51</v>
      </c>
      <c r="S399" s="6"/>
      <c r="T399" s="7">
        <v>156.21</v>
      </c>
      <c r="U399" s="6"/>
      <c r="V399" s="8">
        <f>ROUND(IF(J399=0, IF(T399=0, 0, 1), T399/J399),5)</f>
        <v>0.28086</v>
      </c>
    </row>
    <row r="400" spans="1:22" x14ac:dyDescent="0.25">
      <c r="A400" s="1"/>
      <c r="B400" s="1"/>
      <c r="C400" s="1"/>
      <c r="D400" s="1"/>
      <c r="E400" s="1"/>
      <c r="F400" s="1" t="s">
        <v>406</v>
      </c>
      <c r="G400" s="1"/>
      <c r="H400" s="5">
        <v>19.83333</v>
      </c>
      <c r="I400" s="6"/>
      <c r="J400" s="7">
        <v>569.23</v>
      </c>
      <c r="K400" s="6"/>
      <c r="L400" s="8">
        <f>ROUND(IF(J3260=0, 0, J400/J3260),5)</f>
        <v>3.5E-4</v>
      </c>
      <c r="M400" s="6"/>
      <c r="N400" s="7">
        <v>28.7</v>
      </c>
      <c r="O400" s="6"/>
      <c r="P400" s="7">
        <v>348.08</v>
      </c>
      <c r="Q400" s="6"/>
      <c r="R400" s="7">
        <v>17.55</v>
      </c>
      <c r="S400" s="6"/>
      <c r="T400" s="7">
        <v>221.15</v>
      </c>
      <c r="U400" s="6"/>
      <c r="V400" s="8">
        <f>ROUND(IF(J400=0, IF(T400=0, 0, 1), T400/J400),5)</f>
        <v>0.38851000000000002</v>
      </c>
    </row>
    <row r="401" spans="1:22" x14ac:dyDescent="0.25">
      <c r="A401" s="1"/>
      <c r="B401" s="1"/>
      <c r="C401" s="1"/>
      <c r="D401" s="1"/>
      <c r="E401" s="1"/>
      <c r="F401" s="1" t="s">
        <v>407</v>
      </c>
      <c r="G401" s="1"/>
      <c r="H401" s="5">
        <v>21</v>
      </c>
      <c r="I401" s="6"/>
      <c r="J401" s="7">
        <v>597</v>
      </c>
      <c r="K401" s="6"/>
      <c r="L401" s="8">
        <f>ROUND(IF(J3260=0, 0, J401/J3260),5)</f>
        <v>3.6999999999999999E-4</v>
      </c>
      <c r="M401" s="6"/>
      <c r="N401" s="7">
        <v>28.43</v>
      </c>
      <c r="O401" s="6"/>
      <c r="P401" s="7">
        <v>331.13</v>
      </c>
      <c r="Q401" s="6"/>
      <c r="R401" s="7">
        <v>15.77</v>
      </c>
      <c r="S401" s="6"/>
      <c r="T401" s="7">
        <v>265.87</v>
      </c>
      <c r="U401" s="6"/>
      <c r="V401" s="8">
        <f>ROUND(IF(J401=0, IF(T401=0, 0, 1), T401/J401),5)</f>
        <v>0.44534000000000001</v>
      </c>
    </row>
    <row r="402" spans="1:22" ht="15.75" thickBot="1" x14ac:dyDescent="0.3">
      <c r="A402" s="1"/>
      <c r="B402" s="1"/>
      <c r="C402" s="1"/>
      <c r="D402" s="1"/>
      <c r="E402" s="1"/>
      <c r="F402" s="1" t="s">
        <v>408</v>
      </c>
      <c r="G402" s="1"/>
      <c r="H402" s="9">
        <v>24</v>
      </c>
      <c r="I402" s="6"/>
      <c r="J402" s="10">
        <v>683.9</v>
      </c>
      <c r="K402" s="6"/>
      <c r="L402" s="11">
        <f>ROUND(IF(J3260=0, 0, J402/J3260),5)</f>
        <v>4.2999999999999999E-4</v>
      </c>
      <c r="M402" s="6"/>
      <c r="N402" s="10">
        <v>28.5</v>
      </c>
      <c r="O402" s="6"/>
      <c r="P402" s="10">
        <v>527.98</v>
      </c>
      <c r="Q402" s="6"/>
      <c r="R402" s="10">
        <v>22</v>
      </c>
      <c r="S402" s="6"/>
      <c r="T402" s="10">
        <v>155.91999999999999</v>
      </c>
      <c r="U402" s="6"/>
      <c r="V402" s="11">
        <f>ROUND(IF(J402=0, IF(T402=0, 0, 1), T402/J402),5)</f>
        <v>0.22799</v>
      </c>
    </row>
    <row r="403" spans="1:22" x14ac:dyDescent="0.25">
      <c r="A403" s="1"/>
      <c r="B403" s="1"/>
      <c r="C403" s="1"/>
      <c r="D403" s="1"/>
      <c r="E403" s="1" t="s">
        <v>409</v>
      </c>
      <c r="F403" s="1"/>
      <c r="G403" s="1"/>
      <c r="H403" s="5">
        <f>ROUND(SUM(H394:H402),5)</f>
        <v>94.333330000000004</v>
      </c>
      <c r="I403" s="6"/>
      <c r="J403" s="7">
        <f>ROUND(SUM(J394:J402),5)</f>
        <v>2792.31</v>
      </c>
      <c r="K403" s="6"/>
      <c r="L403" s="8">
        <f>ROUND(IF(J3260=0, 0, J403/J3260),5)</f>
        <v>1.74E-3</v>
      </c>
      <c r="M403" s="6"/>
      <c r="N403" s="7">
        <v>29.6</v>
      </c>
      <c r="O403" s="6"/>
      <c r="P403" s="7">
        <f>ROUND(SUM(P394:P402),5)</f>
        <v>1863.13</v>
      </c>
      <c r="Q403" s="6"/>
      <c r="R403" s="7">
        <v>19.75</v>
      </c>
      <c r="S403" s="6"/>
      <c r="T403" s="7">
        <f>ROUND(SUM(T394:T402),5)</f>
        <v>929.18</v>
      </c>
      <c r="U403" s="6"/>
      <c r="V403" s="8">
        <f>ROUND(IF(J403=0, IF(T403=0, 0, 1), T403/J403),5)</f>
        <v>0.33276</v>
      </c>
    </row>
    <row r="404" spans="1:22" x14ac:dyDescent="0.25">
      <c r="A404" s="1"/>
      <c r="B404" s="1"/>
      <c r="C404" s="1"/>
      <c r="D404" s="1"/>
      <c r="E404" s="1" t="s">
        <v>410</v>
      </c>
      <c r="F404" s="1"/>
      <c r="G404" s="1"/>
      <c r="H404" s="5"/>
      <c r="I404" s="6"/>
      <c r="J404" s="7"/>
      <c r="K404" s="6"/>
      <c r="L404" s="8"/>
      <c r="M404" s="6"/>
      <c r="N404" s="7"/>
      <c r="O404" s="6"/>
      <c r="P404" s="7"/>
      <c r="Q404" s="6"/>
      <c r="R404" s="7"/>
      <c r="S404" s="6"/>
      <c r="T404" s="7"/>
      <c r="U404" s="6"/>
      <c r="V404" s="8"/>
    </row>
    <row r="405" spans="1:22" x14ac:dyDescent="0.25">
      <c r="A405" s="1"/>
      <c r="B405" s="1"/>
      <c r="C405" s="1"/>
      <c r="D405" s="1"/>
      <c r="E405" s="1"/>
      <c r="F405" s="1" t="s">
        <v>411</v>
      </c>
      <c r="G405" s="1"/>
      <c r="H405" s="5">
        <v>86.333330000000004</v>
      </c>
      <c r="I405" s="6"/>
      <c r="J405" s="7">
        <v>3161.79</v>
      </c>
      <c r="K405" s="6"/>
      <c r="L405" s="8">
        <f>ROUND(IF(J3260=0, 0, J405/J3260),5)</f>
        <v>1.97E-3</v>
      </c>
      <c r="M405" s="6"/>
      <c r="N405" s="7">
        <v>36.619999999999997</v>
      </c>
      <c r="O405" s="6"/>
      <c r="P405" s="7">
        <v>2124.7199999999998</v>
      </c>
      <c r="Q405" s="6"/>
      <c r="R405" s="7">
        <v>24.61</v>
      </c>
      <c r="S405" s="6"/>
      <c r="T405" s="7">
        <v>1037.07</v>
      </c>
      <c r="U405" s="6"/>
      <c r="V405" s="8">
        <f>ROUND(IF(J405=0, IF(T405=0, 0, 1), T405/J405),5)</f>
        <v>0.32800000000000001</v>
      </c>
    </row>
    <row r="406" spans="1:22" x14ac:dyDescent="0.25">
      <c r="A406" s="1"/>
      <c r="B406" s="1"/>
      <c r="C406" s="1"/>
      <c r="D406" s="1"/>
      <c r="E406" s="1"/>
      <c r="F406" s="1" t="s">
        <v>412</v>
      </c>
      <c r="G406" s="1"/>
      <c r="H406" s="5">
        <v>67.416669999999996</v>
      </c>
      <c r="I406" s="6"/>
      <c r="J406" s="7">
        <v>2779.66</v>
      </c>
      <c r="K406" s="6"/>
      <c r="L406" s="8">
        <f>ROUND(IF(J3260=0, 0, J406/J3260),5)</f>
        <v>1.73E-3</v>
      </c>
      <c r="M406" s="6"/>
      <c r="N406" s="7">
        <v>41.23</v>
      </c>
      <c r="O406" s="6"/>
      <c r="P406" s="7">
        <v>1831.74</v>
      </c>
      <c r="Q406" s="6"/>
      <c r="R406" s="7">
        <v>27.17</v>
      </c>
      <c r="S406" s="6"/>
      <c r="T406" s="7">
        <v>947.92</v>
      </c>
      <c r="U406" s="6"/>
      <c r="V406" s="8">
        <f>ROUND(IF(J406=0, IF(T406=0, 0, 1), T406/J406),5)</f>
        <v>0.34101999999999999</v>
      </c>
    </row>
    <row r="407" spans="1:22" x14ac:dyDescent="0.25">
      <c r="A407" s="1"/>
      <c r="B407" s="1"/>
      <c r="C407" s="1"/>
      <c r="D407" s="1"/>
      <c r="E407" s="1"/>
      <c r="F407" s="1" t="s">
        <v>413</v>
      </c>
      <c r="G407" s="1"/>
      <c r="H407" s="5">
        <v>25.5</v>
      </c>
      <c r="I407" s="6"/>
      <c r="J407" s="7">
        <v>1196.32</v>
      </c>
      <c r="K407" s="6"/>
      <c r="L407" s="8">
        <f>ROUND(IF(J3260=0, 0, J407/J3260),5)</f>
        <v>7.5000000000000002E-4</v>
      </c>
      <c r="M407" s="6"/>
      <c r="N407" s="7">
        <v>46.91</v>
      </c>
      <c r="O407" s="6"/>
      <c r="P407" s="7">
        <v>753</v>
      </c>
      <c r="Q407" s="6"/>
      <c r="R407" s="7">
        <v>29.53</v>
      </c>
      <c r="S407" s="6"/>
      <c r="T407" s="7">
        <v>443.32</v>
      </c>
      <c r="U407" s="6"/>
      <c r="V407" s="8">
        <f>ROUND(IF(J407=0, IF(T407=0, 0, 1), T407/J407),5)</f>
        <v>0.37057000000000001</v>
      </c>
    </row>
    <row r="408" spans="1:22" x14ac:dyDescent="0.25">
      <c r="A408" s="1"/>
      <c r="B408" s="1"/>
      <c r="C408" s="1"/>
      <c r="D408" s="1"/>
      <c r="E408" s="1"/>
      <c r="F408" s="1" t="s">
        <v>414</v>
      </c>
      <c r="G408" s="1"/>
      <c r="H408" s="5">
        <v>38.416670000000003</v>
      </c>
      <c r="I408" s="6"/>
      <c r="J408" s="7">
        <v>281.91000000000003</v>
      </c>
      <c r="K408" s="6"/>
      <c r="L408" s="8">
        <f>ROUND(IF(J3260=0, 0, J408/J3260),5)</f>
        <v>1.8000000000000001E-4</v>
      </c>
      <c r="M408" s="6"/>
      <c r="N408" s="7">
        <v>7.34</v>
      </c>
      <c r="O408" s="6"/>
      <c r="P408" s="7">
        <v>1222.04</v>
      </c>
      <c r="Q408" s="6"/>
      <c r="R408" s="7">
        <v>31.81</v>
      </c>
      <c r="S408" s="6"/>
      <c r="T408" s="7">
        <v>-940.13</v>
      </c>
      <c r="U408" s="6"/>
      <c r="V408" s="8">
        <f>ROUND(IF(J408=0, IF(T408=0, 0, 1), T408/J408),5)</f>
        <v>-3.3348599999999999</v>
      </c>
    </row>
    <row r="409" spans="1:22" x14ac:dyDescent="0.25">
      <c r="A409" s="1"/>
      <c r="B409" s="1"/>
      <c r="C409" s="1"/>
      <c r="D409" s="1"/>
      <c r="E409" s="1"/>
      <c r="F409" s="1" t="s">
        <v>415</v>
      </c>
      <c r="G409" s="1"/>
      <c r="H409" s="5">
        <v>1</v>
      </c>
      <c r="I409" s="6"/>
      <c r="J409" s="7">
        <v>59</v>
      </c>
      <c r="K409" s="6"/>
      <c r="L409" s="8">
        <f>ROUND(IF(J3260=0, 0, J409/J3260),5)</f>
        <v>4.0000000000000003E-5</v>
      </c>
      <c r="M409" s="6"/>
      <c r="N409" s="7">
        <v>59</v>
      </c>
      <c r="O409" s="6"/>
      <c r="P409" s="7">
        <v>35.53</v>
      </c>
      <c r="Q409" s="6"/>
      <c r="R409" s="7">
        <v>35.53</v>
      </c>
      <c r="S409" s="6"/>
      <c r="T409" s="7">
        <v>23.47</v>
      </c>
      <c r="U409" s="6"/>
      <c r="V409" s="8">
        <f>ROUND(IF(J409=0, IF(T409=0, 0, 1), T409/J409),5)</f>
        <v>0.39779999999999999</v>
      </c>
    </row>
    <row r="410" spans="1:22" x14ac:dyDescent="0.25">
      <c r="A410" s="1"/>
      <c r="B410" s="1"/>
      <c r="C410" s="1"/>
      <c r="D410" s="1"/>
      <c r="E410" s="1"/>
      <c r="F410" s="1" t="s">
        <v>416</v>
      </c>
      <c r="G410" s="1"/>
      <c r="H410" s="5">
        <v>147.5</v>
      </c>
      <c r="I410" s="6"/>
      <c r="J410" s="7">
        <v>4226.38</v>
      </c>
      <c r="K410" s="6"/>
      <c r="L410" s="8">
        <f>ROUND(IF(J3260=0, 0, J410/J3260),5)</f>
        <v>2.63E-3</v>
      </c>
      <c r="M410" s="6"/>
      <c r="N410" s="7">
        <v>28.65</v>
      </c>
      <c r="O410" s="6"/>
      <c r="P410" s="7">
        <v>3025.31</v>
      </c>
      <c r="Q410" s="6"/>
      <c r="R410" s="7">
        <v>20.51</v>
      </c>
      <c r="S410" s="6"/>
      <c r="T410" s="7">
        <v>1201.07</v>
      </c>
      <c r="U410" s="6"/>
      <c r="V410" s="8">
        <f>ROUND(IF(J410=0, IF(T410=0, 0, 1), T410/J410),5)</f>
        <v>0.28417999999999999</v>
      </c>
    </row>
    <row r="411" spans="1:22" x14ac:dyDescent="0.25">
      <c r="A411" s="1"/>
      <c r="B411" s="1"/>
      <c r="C411" s="1"/>
      <c r="D411" s="1"/>
      <c r="E411" s="1"/>
      <c r="F411" s="1" t="s">
        <v>417</v>
      </c>
      <c r="G411" s="1"/>
      <c r="H411" s="5">
        <v>91.083330000000004</v>
      </c>
      <c r="I411" s="6"/>
      <c r="J411" s="7">
        <v>2606.86</v>
      </c>
      <c r="K411" s="6"/>
      <c r="L411" s="8">
        <f>ROUND(IF(J3260=0, 0, J411/J3260),5)</f>
        <v>1.6199999999999999E-3</v>
      </c>
      <c r="M411" s="6"/>
      <c r="N411" s="7">
        <v>28.62</v>
      </c>
      <c r="O411" s="6"/>
      <c r="P411" s="7">
        <v>1598.58</v>
      </c>
      <c r="Q411" s="6"/>
      <c r="R411" s="7">
        <v>17.55</v>
      </c>
      <c r="S411" s="6"/>
      <c r="T411" s="7">
        <v>1008.28</v>
      </c>
      <c r="U411" s="6"/>
      <c r="V411" s="8">
        <f>ROUND(IF(J411=0, IF(T411=0, 0, 1), T411/J411),5)</f>
        <v>0.38678000000000001</v>
      </c>
    </row>
    <row r="412" spans="1:22" x14ac:dyDescent="0.25">
      <c r="A412" s="1"/>
      <c r="B412" s="1"/>
      <c r="C412" s="1"/>
      <c r="D412" s="1"/>
      <c r="E412" s="1"/>
      <c r="F412" s="1" t="s">
        <v>418</v>
      </c>
      <c r="G412" s="1"/>
      <c r="H412" s="5">
        <v>68.833330000000004</v>
      </c>
      <c r="I412" s="6"/>
      <c r="J412" s="7">
        <v>1966.26</v>
      </c>
      <c r="K412" s="6"/>
      <c r="L412" s="8">
        <f>ROUND(IF(J3260=0, 0, J412/J3260),5)</f>
        <v>1.2199999999999999E-3</v>
      </c>
      <c r="M412" s="6"/>
      <c r="N412" s="7">
        <v>28.57</v>
      </c>
      <c r="O412" s="6"/>
      <c r="P412" s="7">
        <v>1085.47</v>
      </c>
      <c r="Q412" s="6"/>
      <c r="R412" s="7">
        <v>15.77</v>
      </c>
      <c r="S412" s="6"/>
      <c r="T412" s="7">
        <v>880.79</v>
      </c>
      <c r="U412" s="6"/>
      <c r="V412" s="8">
        <f>ROUND(IF(J412=0, IF(T412=0, 0, 1), T412/J412),5)</f>
        <v>0.44795000000000001</v>
      </c>
    </row>
    <row r="413" spans="1:22" ht="15.75" thickBot="1" x14ac:dyDescent="0.3">
      <c r="A413" s="1"/>
      <c r="B413" s="1"/>
      <c r="C413" s="1"/>
      <c r="D413" s="1"/>
      <c r="E413" s="1"/>
      <c r="F413" s="1" t="s">
        <v>419</v>
      </c>
      <c r="G413" s="1"/>
      <c r="H413" s="9">
        <v>138.58332999999999</v>
      </c>
      <c r="I413" s="6"/>
      <c r="J413" s="10">
        <v>3978.86</v>
      </c>
      <c r="K413" s="6"/>
      <c r="L413" s="11">
        <f>ROUND(IF(J3260=0, 0, J413/J3260),5)</f>
        <v>2.48E-3</v>
      </c>
      <c r="M413" s="6"/>
      <c r="N413" s="10">
        <v>28.71</v>
      </c>
      <c r="O413" s="6"/>
      <c r="P413" s="10">
        <v>3048.82</v>
      </c>
      <c r="Q413" s="6"/>
      <c r="R413" s="10">
        <v>22</v>
      </c>
      <c r="S413" s="6"/>
      <c r="T413" s="10">
        <v>930.04</v>
      </c>
      <c r="U413" s="6"/>
      <c r="V413" s="11">
        <f>ROUND(IF(J413=0, IF(T413=0, 0, 1), T413/J413),5)</f>
        <v>0.23375000000000001</v>
      </c>
    </row>
    <row r="414" spans="1:22" x14ac:dyDescent="0.25">
      <c r="A414" s="1"/>
      <c r="B414" s="1"/>
      <c r="C414" s="1"/>
      <c r="D414" s="1"/>
      <c r="E414" s="1" t="s">
        <v>420</v>
      </c>
      <c r="F414" s="1"/>
      <c r="G414" s="1"/>
      <c r="H414" s="5">
        <f>ROUND(SUM(H404:H413),5)</f>
        <v>664.66665999999998</v>
      </c>
      <c r="I414" s="6"/>
      <c r="J414" s="7">
        <f>ROUND(SUM(J404:J413),5)</f>
        <v>20257.04</v>
      </c>
      <c r="K414" s="6"/>
      <c r="L414" s="8">
        <f>ROUND(IF(J3260=0, 0, J414/J3260),5)</f>
        <v>1.2619999999999999E-2</v>
      </c>
      <c r="M414" s="6"/>
      <c r="N414" s="7">
        <v>30.48</v>
      </c>
      <c r="O414" s="6"/>
      <c r="P414" s="7">
        <f>ROUND(SUM(P404:P413),5)</f>
        <v>14725.21</v>
      </c>
      <c r="Q414" s="6"/>
      <c r="R414" s="7">
        <v>22.15</v>
      </c>
      <c r="S414" s="6"/>
      <c r="T414" s="7">
        <f>ROUND(SUM(T404:T413),5)</f>
        <v>5531.83</v>
      </c>
      <c r="U414" s="6"/>
      <c r="V414" s="8">
        <f>ROUND(IF(J414=0, IF(T414=0, 0, 1), T414/J414),5)</f>
        <v>0.27307999999999999</v>
      </c>
    </row>
    <row r="415" spans="1:22" x14ac:dyDescent="0.25">
      <c r="A415" s="1"/>
      <c r="B415" s="1"/>
      <c r="C415" s="1"/>
      <c r="D415" s="1"/>
      <c r="E415" s="1" t="s">
        <v>421</v>
      </c>
      <c r="F415" s="1"/>
      <c r="G415" s="1"/>
      <c r="H415" s="5"/>
      <c r="I415" s="6"/>
      <c r="J415" s="7"/>
      <c r="K415" s="6"/>
      <c r="L415" s="8"/>
      <c r="M415" s="6"/>
      <c r="N415" s="7"/>
      <c r="O415" s="6"/>
      <c r="P415" s="7"/>
      <c r="Q415" s="6"/>
      <c r="R415" s="7"/>
      <c r="S415" s="6"/>
      <c r="T415" s="7"/>
      <c r="U415" s="6"/>
      <c r="V415" s="8"/>
    </row>
    <row r="416" spans="1:22" x14ac:dyDescent="0.25">
      <c r="A416" s="1"/>
      <c r="B416" s="1"/>
      <c r="C416" s="1"/>
      <c r="D416" s="1"/>
      <c r="E416" s="1"/>
      <c r="F416" s="1" t="s">
        <v>422</v>
      </c>
      <c r="G416" s="1"/>
      <c r="H416" s="5">
        <v>85.25</v>
      </c>
      <c r="I416" s="6"/>
      <c r="J416" s="7">
        <v>2517.79</v>
      </c>
      <c r="K416" s="6"/>
      <c r="L416" s="8">
        <f>ROUND(IF(J3260=0, 0, J416/J3260),5)</f>
        <v>1.57E-3</v>
      </c>
      <c r="M416" s="6"/>
      <c r="N416" s="7">
        <v>29.53</v>
      </c>
      <c r="O416" s="6"/>
      <c r="P416" s="7">
        <v>2098.21</v>
      </c>
      <c r="Q416" s="6"/>
      <c r="R416" s="7">
        <v>24.61</v>
      </c>
      <c r="S416" s="6"/>
      <c r="T416" s="7">
        <v>419.58</v>
      </c>
      <c r="U416" s="6"/>
      <c r="V416" s="8">
        <f>ROUND(IF(J416=0, IF(T416=0, 0, 1), T416/J416),5)</f>
        <v>0.16664999999999999</v>
      </c>
    </row>
    <row r="417" spans="1:22" x14ac:dyDescent="0.25">
      <c r="A417" s="1"/>
      <c r="B417" s="1"/>
      <c r="C417" s="1"/>
      <c r="D417" s="1"/>
      <c r="E417" s="1"/>
      <c r="F417" s="1" t="s">
        <v>423</v>
      </c>
      <c r="G417" s="1"/>
      <c r="H417" s="5">
        <v>22.75</v>
      </c>
      <c r="I417" s="6"/>
      <c r="J417" s="7">
        <v>923.17</v>
      </c>
      <c r="K417" s="6"/>
      <c r="L417" s="8">
        <f>ROUND(IF(J3260=0, 0, J417/J3260),5)</f>
        <v>5.8E-4</v>
      </c>
      <c r="M417" s="6"/>
      <c r="N417" s="7">
        <v>40.58</v>
      </c>
      <c r="O417" s="6"/>
      <c r="P417" s="7">
        <v>618.11</v>
      </c>
      <c r="Q417" s="6"/>
      <c r="R417" s="7">
        <v>27.17</v>
      </c>
      <c r="S417" s="6"/>
      <c r="T417" s="7">
        <v>305.06</v>
      </c>
      <c r="U417" s="6"/>
      <c r="V417" s="8">
        <f>ROUND(IF(J417=0, IF(T417=0, 0, 1), T417/J417),5)</f>
        <v>0.33045000000000002</v>
      </c>
    </row>
    <row r="418" spans="1:22" x14ac:dyDescent="0.25">
      <c r="A418" s="1"/>
      <c r="B418" s="1"/>
      <c r="C418" s="1"/>
      <c r="D418" s="1"/>
      <c r="E418" s="1"/>
      <c r="F418" s="1" t="s">
        <v>424</v>
      </c>
      <c r="G418" s="1"/>
      <c r="H418" s="5">
        <v>13.25</v>
      </c>
      <c r="I418" s="6"/>
      <c r="J418" s="7">
        <v>631</v>
      </c>
      <c r="K418" s="6"/>
      <c r="L418" s="8">
        <f>ROUND(IF(J3260=0, 0, J418/J3260),5)</f>
        <v>3.8999999999999999E-4</v>
      </c>
      <c r="M418" s="6"/>
      <c r="N418" s="7">
        <v>47.62</v>
      </c>
      <c r="O418" s="6"/>
      <c r="P418" s="7">
        <v>391.25</v>
      </c>
      <c r="Q418" s="6"/>
      <c r="R418" s="7">
        <v>29.53</v>
      </c>
      <c r="S418" s="6"/>
      <c r="T418" s="7">
        <v>239.75</v>
      </c>
      <c r="U418" s="6"/>
      <c r="V418" s="8">
        <f>ROUND(IF(J418=0, IF(T418=0, 0, 1), T418/J418),5)</f>
        <v>0.37995000000000001</v>
      </c>
    </row>
    <row r="419" spans="1:22" x14ac:dyDescent="0.25">
      <c r="A419" s="1"/>
      <c r="B419" s="1"/>
      <c r="C419" s="1"/>
      <c r="D419" s="1"/>
      <c r="E419" s="1"/>
      <c r="F419" s="1" t="s">
        <v>425</v>
      </c>
      <c r="G419" s="1"/>
      <c r="H419" s="5">
        <v>3.6666699999999999</v>
      </c>
      <c r="I419" s="6"/>
      <c r="J419" s="7">
        <v>190.67</v>
      </c>
      <c r="K419" s="6"/>
      <c r="L419" s="8">
        <f>ROUND(IF(J3260=0, 0, J419/J3260),5)</f>
        <v>1.2E-4</v>
      </c>
      <c r="M419" s="6"/>
      <c r="N419" s="7">
        <v>52</v>
      </c>
      <c r="O419" s="6"/>
      <c r="P419" s="7">
        <v>115.49</v>
      </c>
      <c r="Q419" s="6"/>
      <c r="R419" s="7">
        <v>31.5</v>
      </c>
      <c r="S419" s="6"/>
      <c r="T419" s="7">
        <v>75.180000000000007</v>
      </c>
      <c r="U419" s="6"/>
      <c r="V419" s="8">
        <f>ROUND(IF(J419=0, IF(T419=0, 0, 1), T419/J419),5)</f>
        <v>0.39428999999999997</v>
      </c>
    </row>
    <row r="420" spans="1:22" x14ac:dyDescent="0.25">
      <c r="A420" s="1"/>
      <c r="B420" s="1"/>
      <c r="C420" s="1"/>
      <c r="D420" s="1"/>
      <c r="E420" s="1"/>
      <c r="F420" s="1" t="s">
        <v>426</v>
      </c>
      <c r="G420" s="1"/>
      <c r="H420" s="5">
        <v>127.08333</v>
      </c>
      <c r="I420" s="6"/>
      <c r="J420" s="7">
        <v>3662.44</v>
      </c>
      <c r="K420" s="6"/>
      <c r="L420" s="8">
        <f>ROUND(IF(J3260=0, 0, J420/J3260),5)</f>
        <v>2.2799999999999999E-3</v>
      </c>
      <c r="M420" s="6"/>
      <c r="N420" s="7">
        <v>28.82</v>
      </c>
      <c r="O420" s="6"/>
      <c r="P420" s="7">
        <v>2606.2600000000002</v>
      </c>
      <c r="Q420" s="6"/>
      <c r="R420" s="7">
        <v>20.51</v>
      </c>
      <c r="S420" s="6"/>
      <c r="T420" s="7">
        <v>1056.18</v>
      </c>
      <c r="U420" s="6"/>
      <c r="V420" s="8">
        <f>ROUND(IF(J420=0, IF(T420=0, 0, 1), T420/J420),5)</f>
        <v>0.28838000000000003</v>
      </c>
    </row>
    <row r="421" spans="1:22" x14ac:dyDescent="0.25">
      <c r="A421" s="1"/>
      <c r="B421" s="1"/>
      <c r="C421" s="1"/>
      <c r="D421" s="1"/>
      <c r="E421" s="1"/>
      <c r="F421" s="1" t="s">
        <v>427</v>
      </c>
      <c r="G421" s="1"/>
      <c r="H421" s="5">
        <v>79.5</v>
      </c>
      <c r="I421" s="6"/>
      <c r="J421" s="7">
        <v>2291.9</v>
      </c>
      <c r="K421" s="6"/>
      <c r="L421" s="8">
        <f>ROUND(IF(J3260=0, 0, J421/J3260),5)</f>
        <v>1.4300000000000001E-3</v>
      </c>
      <c r="M421" s="6"/>
      <c r="N421" s="7">
        <v>28.83</v>
      </c>
      <c r="O421" s="6"/>
      <c r="P421" s="7">
        <v>1395.08</v>
      </c>
      <c r="Q421" s="6"/>
      <c r="R421" s="7">
        <v>17.55</v>
      </c>
      <c r="S421" s="6"/>
      <c r="T421" s="7">
        <v>896.82</v>
      </c>
      <c r="U421" s="6"/>
      <c r="V421" s="8">
        <f>ROUND(IF(J421=0, IF(T421=0, 0, 1), T421/J421),5)</f>
        <v>0.39129999999999998</v>
      </c>
    </row>
    <row r="422" spans="1:22" x14ac:dyDescent="0.25">
      <c r="A422" s="1"/>
      <c r="B422" s="1"/>
      <c r="C422" s="1"/>
      <c r="D422" s="1"/>
      <c r="E422" s="1"/>
      <c r="F422" s="1" t="s">
        <v>428</v>
      </c>
      <c r="G422" s="1"/>
      <c r="H422" s="5">
        <v>50.25</v>
      </c>
      <c r="I422" s="6"/>
      <c r="J422" s="7">
        <v>969.59</v>
      </c>
      <c r="K422" s="6"/>
      <c r="L422" s="8">
        <f>ROUND(IF(J3260=0, 0, J422/J3260),5)</f>
        <v>5.9999999999999995E-4</v>
      </c>
      <c r="M422" s="6"/>
      <c r="N422" s="7">
        <v>19.3</v>
      </c>
      <c r="O422" s="6"/>
      <c r="P422" s="7">
        <v>792.47</v>
      </c>
      <c r="Q422" s="6"/>
      <c r="R422" s="7">
        <v>15.77</v>
      </c>
      <c r="S422" s="6"/>
      <c r="T422" s="7">
        <v>177.12</v>
      </c>
      <c r="U422" s="6"/>
      <c r="V422" s="8">
        <f>ROUND(IF(J422=0, IF(T422=0, 0, 1), T422/J422),5)</f>
        <v>0.18268000000000001</v>
      </c>
    </row>
    <row r="423" spans="1:22" ht="15.75" thickBot="1" x14ac:dyDescent="0.3">
      <c r="A423" s="1"/>
      <c r="B423" s="1"/>
      <c r="C423" s="1"/>
      <c r="D423" s="1"/>
      <c r="E423" s="1"/>
      <c r="F423" s="1" t="s">
        <v>429</v>
      </c>
      <c r="G423" s="1"/>
      <c r="H423" s="9">
        <v>89.25</v>
      </c>
      <c r="I423" s="6"/>
      <c r="J423" s="10">
        <v>2570.64</v>
      </c>
      <c r="K423" s="6"/>
      <c r="L423" s="11">
        <f>ROUND(IF(J3260=0, 0, J423/J3260),5)</f>
        <v>1.6000000000000001E-3</v>
      </c>
      <c r="M423" s="6"/>
      <c r="N423" s="10">
        <v>28.8</v>
      </c>
      <c r="O423" s="6"/>
      <c r="P423" s="10">
        <v>1963.4</v>
      </c>
      <c r="Q423" s="6"/>
      <c r="R423" s="10">
        <v>22</v>
      </c>
      <c r="S423" s="6"/>
      <c r="T423" s="10">
        <v>607.24</v>
      </c>
      <c r="U423" s="6"/>
      <c r="V423" s="11">
        <f>ROUND(IF(J423=0, IF(T423=0, 0, 1), T423/J423),5)</f>
        <v>0.23622000000000001</v>
      </c>
    </row>
    <row r="424" spans="1:22" x14ac:dyDescent="0.25">
      <c r="A424" s="1"/>
      <c r="B424" s="1"/>
      <c r="C424" s="1"/>
      <c r="D424" s="1"/>
      <c r="E424" s="1" t="s">
        <v>430</v>
      </c>
      <c r="F424" s="1"/>
      <c r="G424" s="1"/>
      <c r="H424" s="5">
        <f>ROUND(SUM(H415:H423),5)</f>
        <v>471</v>
      </c>
      <c r="I424" s="6"/>
      <c r="J424" s="7">
        <f>ROUND(SUM(J415:J423),5)</f>
        <v>13757.2</v>
      </c>
      <c r="K424" s="6"/>
      <c r="L424" s="8">
        <f>ROUND(IF(J3260=0, 0, J424/J3260),5)</f>
        <v>8.5699999999999995E-3</v>
      </c>
      <c r="M424" s="6"/>
      <c r="N424" s="7">
        <v>29.21</v>
      </c>
      <c r="O424" s="6"/>
      <c r="P424" s="7">
        <f>ROUND(SUM(P415:P423),5)</f>
        <v>9980.27</v>
      </c>
      <c r="Q424" s="6"/>
      <c r="R424" s="7">
        <v>21.19</v>
      </c>
      <c r="S424" s="6"/>
      <c r="T424" s="7">
        <f>ROUND(SUM(T415:T423),5)</f>
        <v>3776.93</v>
      </c>
      <c r="U424" s="6"/>
      <c r="V424" s="8">
        <f>ROUND(IF(J424=0, IF(T424=0, 0, 1), T424/J424),5)</f>
        <v>0.27454000000000001</v>
      </c>
    </row>
    <row r="425" spans="1:22" x14ac:dyDescent="0.25">
      <c r="A425" s="1"/>
      <c r="B425" s="1"/>
      <c r="C425" s="1"/>
      <c r="D425" s="1"/>
      <c r="E425" s="1" t="s">
        <v>431</v>
      </c>
      <c r="F425" s="1"/>
      <c r="G425" s="1"/>
      <c r="H425" s="5"/>
      <c r="I425" s="6"/>
      <c r="J425" s="7"/>
      <c r="K425" s="6"/>
      <c r="L425" s="8"/>
      <c r="M425" s="6"/>
      <c r="N425" s="7"/>
      <c r="O425" s="6"/>
      <c r="P425" s="7"/>
      <c r="Q425" s="6"/>
      <c r="R425" s="7"/>
      <c r="S425" s="6"/>
      <c r="T425" s="7"/>
      <c r="U425" s="6"/>
      <c r="V425" s="8"/>
    </row>
    <row r="426" spans="1:22" x14ac:dyDescent="0.25">
      <c r="A426" s="1"/>
      <c r="B426" s="1"/>
      <c r="C426" s="1"/>
      <c r="D426" s="1"/>
      <c r="E426" s="1"/>
      <c r="F426" s="1" t="s">
        <v>432</v>
      </c>
      <c r="G426" s="1"/>
      <c r="H426" s="5">
        <v>16.33333</v>
      </c>
      <c r="I426" s="6"/>
      <c r="J426" s="7">
        <v>585.67999999999995</v>
      </c>
      <c r="K426" s="6"/>
      <c r="L426" s="8">
        <f>ROUND(IF(J3260=0, 0, J426/J3260),5)</f>
        <v>3.6000000000000002E-4</v>
      </c>
      <c r="M426" s="6"/>
      <c r="N426" s="7">
        <v>35.86</v>
      </c>
      <c r="O426" s="6"/>
      <c r="P426" s="7">
        <v>402.21</v>
      </c>
      <c r="Q426" s="6"/>
      <c r="R426" s="7">
        <v>24.63</v>
      </c>
      <c r="S426" s="6"/>
      <c r="T426" s="7">
        <v>183.47</v>
      </c>
      <c r="U426" s="6"/>
      <c r="V426" s="8">
        <f>ROUND(IF(J426=0, IF(T426=0, 0, 1), T426/J426),5)</f>
        <v>0.31325999999999998</v>
      </c>
    </row>
    <row r="427" spans="1:22" x14ac:dyDescent="0.25">
      <c r="A427" s="1"/>
      <c r="B427" s="1"/>
      <c r="C427" s="1"/>
      <c r="D427" s="1"/>
      <c r="E427" s="1"/>
      <c r="F427" s="1" t="s">
        <v>433</v>
      </c>
      <c r="G427" s="1"/>
      <c r="H427" s="5">
        <v>3.25</v>
      </c>
      <c r="I427" s="6"/>
      <c r="J427" s="7">
        <v>126.82</v>
      </c>
      <c r="K427" s="6"/>
      <c r="L427" s="8">
        <f>ROUND(IF(J3260=0, 0, J427/J3260),5)</f>
        <v>8.0000000000000007E-5</v>
      </c>
      <c r="M427" s="6"/>
      <c r="N427" s="7">
        <v>39.020000000000003</v>
      </c>
      <c r="O427" s="6"/>
      <c r="P427" s="7">
        <v>87.53</v>
      </c>
      <c r="Q427" s="6"/>
      <c r="R427" s="7">
        <v>26.93</v>
      </c>
      <c r="S427" s="6"/>
      <c r="T427" s="7">
        <v>39.29</v>
      </c>
      <c r="U427" s="6"/>
      <c r="V427" s="8">
        <f>ROUND(IF(J427=0, IF(T427=0, 0, 1), T427/J427),5)</f>
        <v>0.30980999999999997</v>
      </c>
    </row>
    <row r="428" spans="1:22" x14ac:dyDescent="0.25">
      <c r="A428" s="1"/>
      <c r="B428" s="1"/>
      <c r="C428" s="1"/>
      <c r="D428" s="1"/>
      <c r="E428" s="1"/>
      <c r="F428" s="1" t="s">
        <v>434</v>
      </c>
      <c r="G428" s="1"/>
      <c r="H428" s="5">
        <v>25.25</v>
      </c>
      <c r="I428" s="6"/>
      <c r="J428" s="7">
        <v>712.63</v>
      </c>
      <c r="K428" s="6"/>
      <c r="L428" s="8">
        <f>ROUND(IF(J3260=0, 0, J428/J3260),5)</f>
        <v>4.4000000000000002E-4</v>
      </c>
      <c r="M428" s="6"/>
      <c r="N428" s="7">
        <v>28.22</v>
      </c>
      <c r="O428" s="6"/>
      <c r="P428" s="7">
        <v>517.87</v>
      </c>
      <c r="Q428" s="6"/>
      <c r="R428" s="7">
        <v>20.51</v>
      </c>
      <c r="S428" s="6"/>
      <c r="T428" s="7">
        <v>194.76</v>
      </c>
      <c r="U428" s="6"/>
      <c r="V428" s="8">
        <f>ROUND(IF(J428=0, IF(T428=0, 0, 1), T428/J428),5)</f>
        <v>0.27329999999999999</v>
      </c>
    </row>
    <row r="429" spans="1:22" x14ac:dyDescent="0.25">
      <c r="A429" s="1"/>
      <c r="B429" s="1"/>
      <c r="C429" s="1"/>
      <c r="D429" s="1"/>
      <c r="E429" s="1"/>
      <c r="F429" s="1" t="s">
        <v>435</v>
      </c>
      <c r="G429" s="1"/>
      <c r="H429" s="5">
        <v>7</v>
      </c>
      <c r="I429" s="6"/>
      <c r="J429" s="7">
        <v>194.66</v>
      </c>
      <c r="K429" s="6"/>
      <c r="L429" s="8">
        <f>ROUND(IF(J3260=0, 0, J429/J3260),5)</f>
        <v>1.2E-4</v>
      </c>
      <c r="M429" s="6"/>
      <c r="N429" s="7">
        <v>27.81</v>
      </c>
      <c r="O429" s="6"/>
      <c r="P429" s="7">
        <v>122.87</v>
      </c>
      <c r="Q429" s="6"/>
      <c r="R429" s="7">
        <v>17.55</v>
      </c>
      <c r="S429" s="6"/>
      <c r="T429" s="7">
        <v>71.790000000000006</v>
      </c>
      <c r="U429" s="6"/>
      <c r="V429" s="8">
        <f>ROUND(IF(J429=0, IF(T429=0, 0, 1), T429/J429),5)</f>
        <v>0.36880000000000002</v>
      </c>
    </row>
    <row r="430" spans="1:22" x14ac:dyDescent="0.25">
      <c r="A430" s="1"/>
      <c r="B430" s="1"/>
      <c r="C430" s="1"/>
      <c r="D430" s="1"/>
      <c r="E430" s="1"/>
      <c r="F430" s="1" t="s">
        <v>436</v>
      </c>
      <c r="G430" s="1"/>
      <c r="H430" s="5">
        <v>7.1666699999999999</v>
      </c>
      <c r="I430" s="6"/>
      <c r="J430" s="7">
        <v>203.98</v>
      </c>
      <c r="K430" s="6"/>
      <c r="L430" s="8">
        <f>ROUND(IF(J3260=0, 0, J430/J3260),5)</f>
        <v>1.2999999999999999E-4</v>
      </c>
      <c r="M430" s="6"/>
      <c r="N430" s="7">
        <v>28.46</v>
      </c>
      <c r="O430" s="6"/>
      <c r="P430" s="7">
        <v>113.32</v>
      </c>
      <c r="Q430" s="6"/>
      <c r="R430" s="7">
        <v>15.81</v>
      </c>
      <c r="S430" s="6"/>
      <c r="T430" s="7">
        <v>90.66</v>
      </c>
      <c r="U430" s="6"/>
      <c r="V430" s="8">
        <f>ROUND(IF(J430=0, IF(T430=0, 0, 1), T430/J430),5)</f>
        <v>0.44446000000000002</v>
      </c>
    </row>
    <row r="431" spans="1:22" ht="15.75" thickBot="1" x14ac:dyDescent="0.3">
      <c r="A431" s="1"/>
      <c r="B431" s="1"/>
      <c r="C431" s="1"/>
      <c r="D431" s="1"/>
      <c r="E431" s="1"/>
      <c r="F431" s="1" t="s">
        <v>437</v>
      </c>
      <c r="G431" s="1"/>
      <c r="H431" s="9">
        <v>17.91667</v>
      </c>
      <c r="I431" s="6"/>
      <c r="J431" s="10">
        <v>502.71</v>
      </c>
      <c r="K431" s="6"/>
      <c r="L431" s="11">
        <f>ROUND(IF(J3260=0, 0, J431/J3260),5)</f>
        <v>3.1E-4</v>
      </c>
      <c r="M431" s="6"/>
      <c r="N431" s="10">
        <v>28.06</v>
      </c>
      <c r="O431" s="6"/>
      <c r="P431" s="10">
        <v>393.92</v>
      </c>
      <c r="Q431" s="6"/>
      <c r="R431" s="10">
        <v>21.99</v>
      </c>
      <c r="S431" s="6"/>
      <c r="T431" s="10">
        <v>108.79</v>
      </c>
      <c r="U431" s="6"/>
      <c r="V431" s="11">
        <f>ROUND(IF(J431=0, IF(T431=0, 0, 1), T431/J431),5)</f>
        <v>0.21640999999999999</v>
      </c>
    </row>
    <row r="432" spans="1:22" x14ac:dyDescent="0.25">
      <c r="A432" s="1"/>
      <c r="B432" s="1"/>
      <c r="C432" s="1"/>
      <c r="D432" s="1"/>
      <c r="E432" s="1" t="s">
        <v>438</v>
      </c>
      <c r="F432" s="1"/>
      <c r="G432" s="1"/>
      <c r="H432" s="5">
        <f>ROUND(SUM(H425:H431),5)</f>
        <v>76.916669999999996</v>
      </c>
      <c r="I432" s="6"/>
      <c r="J432" s="7">
        <f>ROUND(SUM(J425:J431),5)</f>
        <v>2326.48</v>
      </c>
      <c r="K432" s="6"/>
      <c r="L432" s="8">
        <f>ROUND(IF(J3260=0, 0, J432/J3260),5)</f>
        <v>1.4499999999999999E-3</v>
      </c>
      <c r="M432" s="6"/>
      <c r="N432" s="7">
        <v>30.25</v>
      </c>
      <c r="O432" s="6"/>
      <c r="P432" s="7">
        <f>ROUND(SUM(P425:P431),5)</f>
        <v>1637.72</v>
      </c>
      <c r="Q432" s="6"/>
      <c r="R432" s="7">
        <v>21.29</v>
      </c>
      <c r="S432" s="6"/>
      <c r="T432" s="7">
        <f>ROUND(SUM(T425:T431),5)</f>
        <v>688.76</v>
      </c>
      <c r="U432" s="6"/>
      <c r="V432" s="8">
        <f>ROUND(IF(J432=0, IF(T432=0, 0, 1), T432/J432),5)</f>
        <v>0.29604999999999998</v>
      </c>
    </row>
    <row r="433" spans="1:22" x14ac:dyDescent="0.25">
      <c r="A433" s="1"/>
      <c r="B433" s="1"/>
      <c r="C433" s="1"/>
      <c r="D433" s="1"/>
      <c r="E433" s="1" t="s">
        <v>439</v>
      </c>
      <c r="F433" s="1"/>
      <c r="G433" s="1"/>
      <c r="H433" s="5"/>
      <c r="I433" s="6"/>
      <c r="J433" s="7"/>
      <c r="K433" s="6"/>
      <c r="L433" s="8"/>
      <c r="M433" s="6"/>
      <c r="N433" s="7"/>
      <c r="O433" s="6"/>
      <c r="P433" s="7"/>
      <c r="Q433" s="6"/>
      <c r="R433" s="7"/>
      <c r="S433" s="6"/>
      <c r="T433" s="7"/>
      <c r="U433" s="6"/>
      <c r="V433" s="8"/>
    </row>
    <row r="434" spans="1:22" x14ac:dyDescent="0.25">
      <c r="A434" s="1"/>
      <c r="B434" s="1"/>
      <c r="C434" s="1"/>
      <c r="D434" s="1"/>
      <c r="E434" s="1"/>
      <c r="F434" s="1" t="s">
        <v>440</v>
      </c>
      <c r="G434" s="1"/>
      <c r="H434" s="5">
        <v>7.5</v>
      </c>
      <c r="I434" s="6"/>
      <c r="J434" s="7">
        <v>277.58</v>
      </c>
      <c r="K434" s="6"/>
      <c r="L434" s="8">
        <f>ROUND(IF(J3260=0, 0, J434/J3260),5)</f>
        <v>1.7000000000000001E-4</v>
      </c>
      <c r="M434" s="6"/>
      <c r="N434" s="7">
        <v>37.01</v>
      </c>
      <c r="O434" s="6"/>
      <c r="P434" s="7">
        <v>201.6</v>
      </c>
      <c r="Q434" s="6"/>
      <c r="R434" s="7">
        <v>26.88</v>
      </c>
      <c r="S434" s="6"/>
      <c r="T434" s="7">
        <v>75.98</v>
      </c>
      <c r="U434" s="6"/>
      <c r="V434" s="8">
        <f>ROUND(IF(J434=0, IF(T434=0, 0, 1), T434/J434),5)</f>
        <v>0.27372000000000002</v>
      </c>
    </row>
    <row r="435" spans="1:22" x14ac:dyDescent="0.25">
      <c r="A435" s="1"/>
      <c r="B435" s="1"/>
      <c r="C435" s="1"/>
      <c r="D435" s="1"/>
      <c r="E435" s="1"/>
      <c r="F435" s="1" t="s">
        <v>441</v>
      </c>
      <c r="G435" s="1"/>
      <c r="H435" s="5">
        <v>5.5</v>
      </c>
      <c r="I435" s="6"/>
      <c r="J435" s="7">
        <v>231</v>
      </c>
      <c r="K435" s="6"/>
      <c r="L435" s="8">
        <f>ROUND(IF(J3260=0, 0, J435/J3260),5)</f>
        <v>1.3999999999999999E-4</v>
      </c>
      <c r="M435" s="6"/>
      <c r="N435" s="7">
        <v>42</v>
      </c>
      <c r="O435" s="6"/>
      <c r="P435" s="7">
        <v>160.76</v>
      </c>
      <c r="Q435" s="6"/>
      <c r="R435" s="7">
        <v>29.23</v>
      </c>
      <c r="S435" s="6"/>
      <c r="T435" s="7">
        <v>70.239999999999995</v>
      </c>
      <c r="U435" s="6"/>
      <c r="V435" s="8">
        <f>ROUND(IF(J435=0, IF(T435=0, 0, 1), T435/J435),5)</f>
        <v>0.30407000000000001</v>
      </c>
    </row>
    <row r="436" spans="1:22" x14ac:dyDescent="0.25">
      <c r="A436" s="1"/>
      <c r="B436" s="1"/>
      <c r="C436" s="1"/>
      <c r="D436" s="1"/>
      <c r="E436" s="1"/>
      <c r="F436" s="1" t="s">
        <v>442</v>
      </c>
      <c r="G436" s="1"/>
      <c r="H436" s="5">
        <v>2.5</v>
      </c>
      <c r="I436" s="6"/>
      <c r="J436" s="7">
        <v>120</v>
      </c>
      <c r="K436" s="6"/>
      <c r="L436" s="8">
        <f>ROUND(IF(J3260=0, 0, J436/J3260),5)</f>
        <v>6.9999999999999994E-5</v>
      </c>
      <c r="M436" s="6"/>
      <c r="N436" s="7">
        <v>48</v>
      </c>
      <c r="O436" s="6"/>
      <c r="P436" s="7">
        <v>79.19</v>
      </c>
      <c r="Q436" s="6"/>
      <c r="R436" s="7">
        <v>31.68</v>
      </c>
      <c r="S436" s="6"/>
      <c r="T436" s="7">
        <v>40.81</v>
      </c>
      <c r="U436" s="6"/>
      <c r="V436" s="8">
        <f>ROUND(IF(J436=0, IF(T436=0, 0, 1), T436/J436),5)</f>
        <v>0.34007999999999999</v>
      </c>
    </row>
    <row r="437" spans="1:22" x14ac:dyDescent="0.25">
      <c r="A437" s="1"/>
      <c r="B437" s="1"/>
      <c r="C437" s="1"/>
      <c r="D437" s="1"/>
      <c r="E437" s="1"/>
      <c r="F437" s="1" t="s">
        <v>443</v>
      </c>
      <c r="G437" s="1"/>
      <c r="H437" s="5">
        <v>3.5</v>
      </c>
      <c r="I437" s="6"/>
      <c r="J437" s="7">
        <v>182</v>
      </c>
      <c r="K437" s="6"/>
      <c r="L437" s="8">
        <f>ROUND(IF(J3260=0, 0, J437/J3260),5)</f>
        <v>1.1E-4</v>
      </c>
      <c r="M437" s="6"/>
      <c r="N437" s="7">
        <v>52</v>
      </c>
      <c r="O437" s="6"/>
      <c r="P437" s="7">
        <v>87.73</v>
      </c>
      <c r="Q437" s="6"/>
      <c r="R437" s="7">
        <v>25.07</v>
      </c>
      <c r="S437" s="6"/>
      <c r="T437" s="7">
        <v>94.27</v>
      </c>
      <c r="U437" s="6"/>
      <c r="V437" s="8">
        <f>ROUND(IF(J437=0, IF(T437=0, 0, 1), T437/J437),5)</f>
        <v>0.51797000000000004</v>
      </c>
    </row>
    <row r="438" spans="1:22" x14ac:dyDescent="0.25">
      <c r="A438" s="1"/>
      <c r="B438" s="1"/>
      <c r="C438" s="1"/>
      <c r="D438" s="1"/>
      <c r="E438" s="1"/>
      <c r="F438" s="1" t="s">
        <v>444</v>
      </c>
      <c r="G438" s="1"/>
      <c r="H438" s="5">
        <v>0</v>
      </c>
      <c r="I438" s="6"/>
      <c r="J438" s="7">
        <v>0</v>
      </c>
      <c r="K438" s="6"/>
      <c r="L438" s="8">
        <f>ROUND(IF(J3260=0, 0, J438/J3260),5)</f>
        <v>0</v>
      </c>
      <c r="M438" s="6"/>
      <c r="N438" s="7">
        <v>0</v>
      </c>
      <c r="O438" s="6"/>
      <c r="P438" s="7">
        <v>0</v>
      </c>
      <c r="Q438" s="6"/>
      <c r="R438" s="7">
        <v>0</v>
      </c>
      <c r="S438" s="6"/>
      <c r="T438" s="7">
        <v>0</v>
      </c>
      <c r="U438" s="6"/>
      <c r="V438" s="8">
        <f>ROUND(IF(J438=0, IF(T438=0, 0, 1), T438/J438),5)</f>
        <v>0</v>
      </c>
    </row>
    <row r="439" spans="1:22" x14ac:dyDescent="0.25">
      <c r="A439" s="1"/>
      <c r="B439" s="1"/>
      <c r="C439" s="1"/>
      <c r="D439" s="1"/>
      <c r="E439" s="1"/>
      <c r="F439" s="1" t="s">
        <v>445</v>
      </c>
      <c r="G439" s="1"/>
      <c r="H439" s="5">
        <v>5.5</v>
      </c>
      <c r="I439" s="6"/>
      <c r="J439" s="7">
        <v>156.30000000000001</v>
      </c>
      <c r="K439" s="6"/>
      <c r="L439" s="8">
        <f>ROUND(IF(J3260=0, 0, J439/J3260),5)</f>
        <v>1E-4</v>
      </c>
      <c r="M439" s="6"/>
      <c r="N439" s="7">
        <v>28.42</v>
      </c>
      <c r="O439" s="6"/>
      <c r="P439" s="7">
        <v>110.48</v>
      </c>
      <c r="Q439" s="6"/>
      <c r="R439" s="7">
        <v>20.09</v>
      </c>
      <c r="S439" s="6"/>
      <c r="T439" s="7">
        <v>45.82</v>
      </c>
      <c r="U439" s="6"/>
      <c r="V439" s="8">
        <f>ROUND(IF(J439=0, IF(T439=0, 0, 1), T439/J439),5)</f>
        <v>0.29315000000000002</v>
      </c>
    </row>
    <row r="440" spans="1:22" x14ac:dyDescent="0.25">
      <c r="A440" s="1"/>
      <c r="B440" s="1"/>
      <c r="C440" s="1"/>
      <c r="D440" s="1"/>
      <c r="E440" s="1"/>
      <c r="F440" s="1" t="s">
        <v>446</v>
      </c>
      <c r="G440" s="1"/>
      <c r="H440" s="5">
        <v>5.5</v>
      </c>
      <c r="I440" s="6"/>
      <c r="J440" s="7">
        <v>156.28</v>
      </c>
      <c r="K440" s="6"/>
      <c r="L440" s="8">
        <f>ROUND(IF(J3260=0, 0, J440/J3260),5)</f>
        <v>1E-4</v>
      </c>
      <c r="M440" s="6"/>
      <c r="N440" s="7">
        <v>28.41</v>
      </c>
      <c r="O440" s="6"/>
      <c r="P440" s="7">
        <v>91.96</v>
      </c>
      <c r="Q440" s="6"/>
      <c r="R440" s="7">
        <v>16.72</v>
      </c>
      <c r="S440" s="6"/>
      <c r="T440" s="7">
        <v>64.319999999999993</v>
      </c>
      <c r="U440" s="6"/>
      <c r="V440" s="8">
        <f>ROUND(IF(J440=0, IF(T440=0, 0, 1), T440/J440),5)</f>
        <v>0.41156999999999999</v>
      </c>
    </row>
    <row r="441" spans="1:22" ht="15.75" thickBot="1" x14ac:dyDescent="0.3">
      <c r="A441" s="1"/>
      <c r="B441" s="1"/>
      <c r="C441" s="1"/>
      <c r="D441" s="1"/>
      <c r="E441" s="1"/>
      <c r="F441" s="1" t="s">
        <v>447</v>
      </c>
      <c r="G441" s="1"/>
      <c r="H441" s="9">
        <v>17.5</v>
      </c>
      <c r="I441" s="6"/>
      <c r="J441" s="10">
        <v>504.32</v>
      </c>
      <c r="K441" s="6"/>
      <c r="L441" s="11">
        <f>ROUND(IF(J3260=0, 0, J441/J3260),5)</f>
        <v>3.1E-4</v>
      </c>
      <c r="M441" s="6"/>
      <c r="N441" s="10">
        <v>28.82</v>
      </c>
      <c r="O441" s="6"/>
      <c r="P441" s="10">
        <v>424.68</v>
      </c>
      <c r="Q441" s="6"/>
      <c r="R441" s="10">
        <v>24.27</v>
      </c>
      <c r="S441" s="6"/>
      <c r="T441" s="10">
        <v>79.64</v>
      </c>
      <c r="U441" s="6"/>
      <c r="V441" s="11">
        <f>ROUND(IF(J441=0, IF(T441=0, 0, 1), T441/J441),5)</f>
        <v>0.15792</v>
      </c>
    </row>
    <row r="442" spans="1:22" x14ac:dyDescent="0.25">
      <c r="A442" s="1"/>
      <c r="B442" s="1"/>
      <c r="C442" s="1"/>
      <c r="D442" s="1"/>
      <c r="E442" s="1" t="s">
        <v>448</v>
      </c>
      <c r="F442" s="1"/>
      <c r="G442" s="1"/>
      <c r="H442" s="5">
        <f>ROUND(SUM(H433:H441),5)</f>
        <v>47.5</v>
      </c>
      <c r="I442" s="6"/>
      <c r="J442" s="7">
        <f>ROUND(SUM(J433:J441),5)</f>
        <v>1627.48</v>
      </c>
      <c r="K442" s="6"/>
      <c r="L442" s="8">
        <f>ROUND(IF(J3260=0, 0, J442/J3260),5)</f>
        <v>1.01E-3</v>
      </c>
      <c r="M442" s="6"/>
      <c r="N442" s="7">
        <v>34.26</v>
      </c>
      <c r="O442" s="6"/>
      <c r="P442" s="7">
        <f>ROUND(SUM(P433:P441),5)</f>
        <v>1156.4000000000001</v>
      </c>
      <c r="Q442" s="6"/>
      <c r="R442" s="7">
        <v>24.35</v>
      </c>
      <c r="S442" s="6"/>
      <c r="T442" s="7">
        <f>ROUND(SUM(T433:T441),5)</f>
        <v>471.08</v>
      </c>
      <c r="U442" s="6"/>
      <c r="V442" s="8">
        <f>ROUND(IF(J442=0, IF(T442=0, 0, 1), T442/J442),5)</f>
        <v>0.28944999999999999</v>
      </c>
    </row>
    <row r="443" spans="1:22" x14ac:dyDescent="0.25">
      <c r="A443" s="1"/>
      <c r="B443" s="1"/>
      <c r="C443" s="1"/>
      <c r="D443" s="1"/>
      <c r="E443" s="1" t="s">
        <v>449</v>
      </c>
      <c r="F443" s="1"/>
      <c r="G443" s="1"/>
      <c r="H443" s="5"/>
      <c r="I443" s="6"/>
      <c r="J443" s="7"/>
      <c r="K443" s="6"/>
      <c r="L443" s="8"/>
      <c r="M443" s="6"/>
      <c r="N443" s="7"/>
      <c r="O443" s="6"/>
      <c r="P443" s="7"/>
      <c r="Q443" s="6"/>
      <c r="R443" s="7"/>
      <c r="S443" s="6"/>
      <c r="T443" s="7"/>
      <c r="U443" s="6"/>
      <c r="V443" s="8"/>
    </row>
    <row r="444" spans="1:22" x14ac:dyDescent="0.25">
      <c r="A444" s="1"/>
      <c r="B444" s="1"/>
      <c r="C444" s="1"/>
      <c r="D444" s="1"/>
      <c r="E444" s="1"/>
      <c r="F444" s="1" t="s">
        <v>450</v>
      </c>
      <c r="G444" s="1"/>
      <c r="H444" s="5">
        <v>0.5</v>
      </c>
      <c r="I444" s="6"/>
      <c r="J444" s="7">
        <v>18.5</v>
      </c>
      <c r="K444" s="6"/>
      <c r="L444" s="8">
        <f>ROUND(IF(J3260=0, 0, J444/J3260),5)</f>
        <v>1.0000000000000001E-5</v>
      </c>
      <c r="M444" s="6"/>
      <c r="N444" s="7">
        <v>37</v>
      </c>
      <c r="O444" s="6"/>
      <c r="P444" s="7">
        <v>12.3</v>
      </c>
      <c r="Q444" s="6"/>
      <c r="R444" s="7">
        <v>24.6</v>
      </c>
      <c r="S444" s="6"/>
      <c r="T444" s="7">
        <v>6.2</v>
      </c>
      <c r="U444" s="6"/>
      <c r="V444" s="8">
        <f>ROUND(IF(J444=0, IF(T444=0, 0, 1), T444/J444),5)</f>
        <v>0.33513999999999999</v>
      </c>
    </row>
    <row r="445" spans="1:22" x14ac:dyDescent="0.25">
      <c r="A445" s="1"/>
      <c r="B445" s="1"/>
      <c r="C445" s="1"/>
      <c r="D445" s="1"/>
      <c r="E445" s="1"/>
      <c r="F445" s="1" t="s">
        <v>451</v>
      </c>
      <c r="G445" s="1"/>
      <c r="H445" s="5">
        <v>0.5</v>
      </c>
      <c r="I445" s="6"/>
      <c r="J445" s="7">
        <v>21</v>
      </c>
      <c r="K445" s="6"/>
      <c r="L445" s="8">
        <f>ROUND(IF(J3260=0, 0, J445/J3260),5)</f>
        <v>1.0000000000000001E-5</v>
      </c>
      <c r="M445" s="6"/>
      <c r="N445" s="7">
        <v>42</v>
      </c>
      <c r="O445" s="6"/>
      <c r="P445" s="7">
        <v>13.58</v>
      </c>
      <c r="Q445" s="6"/>
      <c r="R445" s="7">
        <v>27.16</v>
      </c>
      <c r="S445" s="6"/>
      <c r="T445" s="7">
        <v>7.42</v>
      </c>
      <c r="U445" s="6"/>
      <c r="V445" s="8">
        <f>ROUND(IF(J445=0, IF(T445=0, 0, 1), T445/J445),5)</f>
        <v>0.35332999999999998</v>
      </c>
    </row>
    <row r="446" spans="1:22" ht="15.75" thickBot="1" x14ac:dyDescent="0.3">
      <c r="A446" s="1"/>
      <c r="B446" s="1"/>
      <c r="C446" s="1"/>
      <c r="D446" s="1"/>
      <c r="E446" s="1"/>
      <c r="F446" s="1" t="s">
        <v>452</v>
      </c>
      <c r="G446" s="1"/>
      <c r="H446" s="9">
        <v>0.5</v>
      </c>
      <c r="I446" s="6"/>
      <c r="J446" s="10">
        <v>14.5</v>
      </c>
      <c r="K446" s="6"/>
      <c r="L446" s="11">
        <f>ROUND(IF(J3260=0, 0, J446/J3260),5)</f>
        <v>1.0000000000000001E-5</v>
      </c>
      <c r="M446" s="6"/>
      <c r="N446" s="10">
        <v>29</v>
      </c>
      <c r="O446" s="6"/>
      <c r="P446" s="10">
        <v>7.88</v>
      </c>
      <c r="Q446" s="6"/>
      <c r="R446" s="10">
        <v>15.76</v>
      </c>
      <c r="S446" s="6"/>
      <c r="T446" s="10">
        <v>6.62</v>
      </c>
      <c r="U446" s="6"/>
      <c r="V446" s="11">
        <f>ROUND(IF(J446=0, IF(T446=0, 0, 1), T446/J446),5)</f>
        <v>0.45655000000000001</v>
      </c>
    </row>
    <row r="447" spans="1:22" x14ac:dyDescent="0.25">
      <c r="A447" s="1"/>
      <c r="B447" s="1"/>
      <c r="C447" s="1"/>
      <c r="D447" s="1"/>
      <c r="E447" s="1" t="s">
        <v>453</v>
      </c>
      <c r="F447" s="1"/>
      <c r="G447" s="1"/>
      <c r="H447" s="5">
        <f>ROUND(SUM(H443:H446),5)</f>
        <v>1.5</v>
      </c>
      <c r="I447" s="6"/>
      <c r="J447" s="7">
        <f>ROUND(SUM(J443:J446),5)</f>
        <v>54</v>
      </c>
      <c r="K447" s="6"/>
      <c r="L447" s="8">
        <f>ROUND(IF(J3260=0, 0, J447/J3260),5)</f>
        <v>3.0000000000000001E-5</v>
      </c>
      <c r="M447" s="6"/>
      <c r="N447" s="7">
        <v>36</v>
      </c>
      <c r="O447" s="6"/>
      <c r="P447" s="7">
        <f>ROUND(SUM(P443:P446),5)</f>
        <v>33.76</v>
      </c>
      <c r="Q447" s="6"/>
      <c r="R447" s="7">
        <v>22.51</v>
      </c>
      <c r="S447" s="6"/>
      <c r="T447" s="7">
        <f>ROUND(SUM(T443:T446),5)</f>
        <v>20.239999999999998</v>
      </c>
      <c r="U447" s="6"/>
      <c r="V447" s="8">
        <f>ROUND(IF(J447=0, IF(T447=0, 0, 1), T447/J447),5)</f>
        <v>0.37480999999999998</v>
      </c>
    </row>
    <row r="448" spans="1:22" x14ac:dyDescent="0.25">
      <c r="A448" s="1"/>
      <c r="B448" s="1"/>
      <c r="C448" s="1"/>
      <c r="D448" s="1"/>
      <c r="E448" s="1" t="s">
        <v>454</v>
      </c>
      <c r="F448" s="1"/>
      <c r="G448" s="1"/>
      <c r="H448" s="5"/>
      <c r="I448" s="6"/>
      <c r="J448" s="7"/>
      <c r="K448" s="6"/>
      <c r="L448" s="8"/>
      <c r="M448" s="6"/>
      <c r="N448" s="7"/>
      <c r="O448" s="6"/>
      <c r="P448" s="7"/>
      <c r="Q448" s="6"/>
      <c r="R448" s="7"/>
      <c r="S448" s="6"/>
      <c r="T448" s="7"/>
      <c r="U448" s="6"/>
      <c r="V448" s="8"/>
    </row>
    <row r="449" spans="1:22" x14ac:dyDescent="0.25">
      <c r="A449" s="1"/>
      <c r="B449" s="1"/>
      <c r="C449" s="1"/>
      <c r="D449" s="1"/>
      <c r="E449" s="1"/>
      <c r="F449" s="1" t="s">
        <v>455</v>
      </c>
      <c r="G449" s="1"/>
      <c r="H449" s="5">
        <v>12.5</v>
      </c>
      <c r="I449" s="6"/>
      <c r="J449" s="7">
        <v>455.52</v>
      </c>
      <c r="K449" s="6"/>
      <c r="L449" s="8">
        <f>ROUND(IF(J3260=0, 0, J449/J3260),5)</f>
        <v>2.7999999999999998E-4</v>
      </c>
      <c r="M449" s="6"/>
      <c r="N449" s="7">
        <v>36.44</v>
      </c>
      <c r="O449" s="6"/>
      <c r="P449" s="7">
        <v>307.74</v>
      </c>
      <c r="Q449" s="6"/>
      <c r="R449" s="7">
        <v>24.62</v>
      </c>
      <c r="S449" s="6"/>
      <c r="T449" s="7">
        <v>147.78</v>
      </c>
      <c r="U449" s="6"/>
      <c r="V449" s="8">
        <f>ROUND(IF(J449=0, IF(T449=0, 0, 1), T449/J449),5)</f>
        <v>0.32441999999999999</v>
      </c>
    </row>
    <row r="450" spans="1:22" x14ac:dyDescent="0.25">
      <c r="A450" s="1"/>
      <c r="B450" s="1"/>
      <c r="C450" s="1"/>
      <c r="D450" s="1"/>
      <c r="E450" s="1"/>
      <c r="F450" s="1" t="s">
        <v>456</v>
      </c>
      <c r="G450" s="1"/>
      <c r="H450" s="5">
        <v>11.5</v>
      </c>
      <c r="I450" s="6"/>
      <c r="J450" s="7">
        <v>477</v>
      </c>
      <c r="K450" s="6"/>
      <c r="L450" s="8">
        <f>ROUND(IF(J3260=0, 0, J450/J3260),5)</f>
        <v>2.9999999999999997E-4</v>
      </c>
      <c r="M450" s="6"/>
      <c r="N450" s="7">
        <v>41.48</v>
      </c>
      <c r="O450" s="6"/>
      <c r="P450" s="7">
        <v>305.25</v>
      </c>
      <c r="Q450" s="6"/>
      <c r="R450" s="7">
        <v>26.54</v>
      </c>
      <c r="S450" s="6"/>
      <c r="T450" s="7">
        <v>171.75</v>
      </c>
      <c r="U450" s="6"/>
      <c r="V450" s="8">
        <f>ROUND(IF(J450=0, IF(T450=0, 0, 1), T450/J450),5)</f>
        <v>0.36005999999999999</v>
      </c>
    </row>
    <row r="451" spans="1:22" x14ac:dyDescent="0.25">
      <c r="A451" s="1"/>
      <c r="B451" s="1"/>
      <c r="C451" s="1"/>
      <c r="D451" s="1"/>
      <c r="E451" s="1"/>
      <c r="F451" s="1" t="s">
        <v>457</v>
      </c>
      <c r="G451" s="1"/>
      <c r="H451" s="5">
        <v>15.5</v>
      </c>
      <c r="I451" s="6"/>
      <c r="J451" s="7">
        <v>440.18</v>
      </c>
      <c r="K451" s="6"/>
      <c r="L451" s="8">
        <f>ROUND(IF(J3260=0, 0, J451/J3260),5)</f>
        <v>2.7E-4</v>
      </c>
      <c r="M451" s="6"/>
      <c r="N451" s="7">
        <v>28.4</v>
      </c>
      <c r="O451" s="6"/>
      <c r="P451" s="7">
        <v>317.83999999999997</v>
      </c>
      <c r="Q451" s="6"/>
      <c r="R451" s="7">
        <v>20.51</v>
      </c>
      <c r="S451" s="6"/>
      <c r="T451" s="7">
        <v>122.34</v>
      </c>
      <c r="U451" s="6"/>
      <c r="V451" s="8">
        <f>ROUND(IF(J451=0, IF(T451=0, 0, 1), T451/J451),5)</f>
        <v>0.27793000000000001</v>
      </c>
    </row>
    <row r="452" spans="1:22" x14ac:dyDescent="0.25">
      <c r="A452" s="1"/>
      <c r="B452" s="1"/>
      <c r="C452" s="1"/>
      <c r="D452" s="1"/>
      <c r="E452" s="1"/>
      <c r="F452" s="1" t="s">
        <v>458</v>
      </c>
      <c r="G452" s="1"/>
      <c r="H452" s="5">
        <v>20.5</v>
      </c>
      <c r="I452" s="6"/>
      <c r="J452" s="7">
        <v>579.17999999999995</v>
      </c>
      <c r="K452" s="6"/>
      <c r="L452" s="8">
        <f>ROUND(IF(J3260=0, 0, J452/J3260),5)</f>
        <v>3.6000000000000002E-4</v>
      </c>
      <c r="M452" s="6"/>
      <c r="N452" s="7">
        <v>28.25</v>
      </c>
      <c r="O452" s="6"/>
      <c r="P452" s="7">
        <v>359.98</v>
      </c>
      <c r="Q452" s="6"/>
      <c r="R452" s="7">
        <v>17.559999999999999</v>
      </c>
      <c r="S452" s="6"/>
      <c r="T452" s="7">
        <v>219.2</v>
      </c>
      <c r="U452" s="6"/>
      <c r="V452" s="8">
        <f>ROUND(IF(J452=0, IF(T452=0, 0, 1), T452/J452),5)</f>
        <v>0.37846999999999997</v>
      </c>
    </row>
    <row r="453" spans="1:22" x14ac:dyDescent="0.25">
      <c r="A453" s="1"/>
      <c r="B453" s="1"/>
      <c r="C453" s="1"/>
      <c r="D453" s="1"/>
      <c r="E453" s="1"/>
      <c r="F453" s="1" t="s">
        <v>459</v>
      </c>
      <c r="G453" s="1"/>
      <c r="H453" s="5">
        <v>12.5</v>
      </c>
      <c r="I453" s="6"/>
      <c r="J453" s="7">
        <v>350.06</v>
      </c>
      <c r="K453" s="6"/>
      <c r="L453" s="8">
        <f>ROUND(IF(J3260=0, 0, J453/J3260),5)</f>
        <v>2.2000000000000001E-4</v>
      </c>
      <c r="M453" s="6"/>
      <c r="N453" s="7">
        <v>28</v>
      </c>
      <c r="O453" s="6"/>
      <c r="P453" s="7">
        <v>199</v>
      </c>
      <c r="Q453" s="6"/>
      <c r="R453" s="7">
        <v>15.92</v>
      </c>
      <c r="S453" s="6"/>
      <c r="T453" s="7">
        <v>151.06</v>
      </c>
      <c r="U453" s="6"/>
      <c r="V453" s="8">
        <f>ROUND(IF(J453=0, IF(T453=0, 0, 1), T453/J453),5)</f>
        <v>0.43153000000000002</v>
      </c>
    </row>
    <row r="454" spans="1:22" ht="15.75" thickBot="1" x14ac:dyDescent="0.3">
      <c r="A454" s="1"/>
      <c r="B454" s="1"/>
      <c r="C454" s="1"/>
      <c r="D454" s="1"/>
      <c r="E454" s="1"/>
      <c r="F454" s="1" t="s">
        <v>460</v>
      </c>
      <c r="G454" s="1"/>
      <c r="H454" s="9">
        <v>21</v>
      </c>
      <c r="I454" s="6"/>
      <c r="J454" s="10">
        <v>440.2</v>
      </c>
      <c r="K454" s="6"/>
      <c r="L454" s="11">
        <f>ROUND(IF(J3260=0, 0, J454/J3260),5)</f>
        <v>2.7E-4</v>
      </c>
      <c r="M454" s="6"/>
      <c r="N454" s="10">
        <v>20.96</v>
      </c>
      <c r="O454" s="6"/>
      <c r="P454" s="10">
        <v>461.9</v>
      </c>
      <c r="Q454" s="6"/>
      <c r="R454" s="10">
        <v>22</v>
      </c>
      <c r="S454" s="6"/>
      <c r="T454" s="10">
        <v>-21.7</v>
      </c>
      <c r="U454" s="6"/>
      <c r="V454" s="11">
        <f>ROUND(IF(J454=0, IF(T454=0, 0, 1), T454/J454),5)</f>
        <v>-4.9299999999999997E-2</v>
      </c>
    </row>
    <row r="455" spans="1:22" x14ac:dyDescent="0.25">
      <c r="A455" s="1"/>
      <c r="B455" s="1"/>
      <c r="C455" s="1"/>
      <c r="D455" s="1"/>
      <c r="E455" s="1" t="s">
        <v>461</v>
      </c>
      <c r="F455" s="1"/>
      <c r="G455" s="1"/>
      <c r="H455" s="5">
        <f>ROUND(SUM(H448:H454),5)</f>
        <v>93.5</v>
      </c>
      <c r="I455" s="6"/>
      <c r="J455" s="7">
        <f>ROUND(SUM(J448:J454),5)</f>
        <v>2742.14</v>
      </c>
      <c r="K455" s="6"/>
      <c r="L455" s="8">
        <f>ROUND(IF(J3260=0, 0, J455/J3260),5)</f>
        <v>1.7099999999999999E-3</v>
      </c>
      <c r="M455" s="6"/>
      <c r="N455" s="7">
        <v>29.33</v>
      </c>
      <c r="O455" s="6"/>
      <c r="P455" s="7">
        <f>ROUND(SUM(P448:P454),5)</f>
        <v>1951.71</v>
      </c>
      <c r="Q455" s="6"/>
      <c r="R455" s="7">
        <v>20.87</v>
      </c>
      <c r="S455" s="6"/>
      <c r="T455" s="7">
        <f>ROUND(SUM(T448:T454),5)</f>
        <v>790.43</v>
      </c>
      <c r="U455" s="6"/>
      <c r="V455" s="8">
        <f>ROUND(IF(J455=0, IF(T455=0, 0, 1), T455/J455),5)</f>
        <v>0.28825000000000001</v>
      </c>
    </row>
    <row r="456" spans="1:22" x14ac:dyDescent="0.25">
      <c r="A456" s="1"/>
      <c r="B456" s="1"/>
      <c r="C456" s="1"/>
      <c r="D456" s="1"/>
      <c r="E456" s="1" t="s">
        <v>462</v>
      </c>
      <c r="F456" s="1"/>
      <c r="G456" s="1"/>
      <c r="H456" s="5"/>
      <c r="I456" s="6"/>
      <c r="J456" s="7"/>
      <c r="K456" s="6"/>
      <c r="L456" s="8"/>
      <c r="M456" s="6"/>
      <c r="N456" s="7"/>
      <c r="O456" s="6"/>
      <c r="P456" s="7"/>
      <c r="Q456" s="6"/>
      <c r="R456" s="7"/>
      <c r="S456" s="6"/>
      <c r="T456" s="7"/>
      <c r="U456" s="6"/>
      <c r="V456" s="8"/>
    </row>
    <row r="457" spans="1:22" x14ac:dyDescent="0.25">
      <c r="A457" s="1"/>
      <c r="B457" s="1"/>
      <c r="C457" s="1"/>
      <c r="D457" s="1"/>
      <c r="E457" s="1"/>
      <c r="F457" s="1" t="s">
        <v>463</v>
      </c>
      <c r="G457" s="1"/>
      <c r="H457" s="5">
        <v>128.25001</v>
      </c>
      <c r="I457" s="6"/>
      <c r="J457" s="7">
        <v>4014.28</v>
      </c>
      <c r="K457" s="6"/>
      <c r="L457" s="8">
        <f>ROUND(IF(J3260=0, 0, J457/J3260),5)</f>
        <v>2.5000000000000001E-3</v>
      </c>
      <c r="M457" s="6"/>
      <c r="N457" s="7">
        <v>31.3</v>
      </c>
      <c r="O457" s="6"/>
      <c r="P457" s="7">
        <v>2518.8200000000002</v>
      </c>
      <c r="Q457" s="6"/>
      <c r="R457" s="7">
        <v>19.64</v>
      </c>
      <c r="S457" s="6"/>
      <c r="T457" s="7">
        <v>1495.46</v>
      </c>
      <c r="U457" s="6"/>
      <c r="V457" s="8">
        <f>ROUND(IF(J457=0, IF(T457=0, 0, 1), T457/J457),5)</f>
        <v>0.37253999999999998</v>
      </c>
    </row>
    <row r="458" spans="1:22" x14ac:dyDescent="0.25">
      <c r="A458" s="1"/>
      <c r="B458" s="1"/>
      <c r="C458" s="1"/>
      <c r="D458" s="1"/>
      <c r="E458" s="1"/>
      <c r="F458" s="1" t="s">
        <v>464</v>
      </c>
      <c r="G458" s="1"/>
      <c r="H458" s="5">
        <v>179.49999</v>
      </c>
      <c r="I458" s="6"/>
      <c r="J458" s="7">
        <v>6065.28</v>
      </c>
      <c r="K458" s="6"/>
      <c r="L458" s="8">
        <f>ROUND(IF(J3260=0, 0, J458/J3260),5)</f>
        <v>3.7799999999999999E-3</v>
      </c>
      <c r="M458" s="6"/>
      <c r="N458" s="7">
        <v>33.79</v>
      </c>
      <c r="O458" s="6"/>
      <c r="P458" s="7">
        <v>3916.45</v>
      </c>
      <c r="Q458" s="6"/>
      <c r="R458" s="7">
        <v>21.82</v>
      </c>
      <c r="S458" s="6"/>
      <c r="T458" s="7">
        <v>2148.83</v>
      </c>
      <c r="U458" s="6"/>
      <c r="V458" s="8">
        <f>ROUND(IF(J458=0, IF(T458=0, 0, 1), T458/J458),5)</f>
        <v>0.35427999999999998</v>
      </c>
    </row>
    <row r="459" spans="1:22" x14ac:dyDescent="0.25">
      <c r="A459" s="1"/>
      <c r="B459" s="1"/>
      <c r="C459" s="1"/>
      <c r="D459" s="1"/>
      <c r="E459" s="1"/>
      <c r="F459" s="1" t="s">
        <v>465</v>
      </c>
      <c r="G459" s="1"/>
      <c r="H459" s="5">
        <v>195.83332999999999</v>
      </c>
      <c r="I459" s="6"/>
      <c r="J459" s="7">
        <v>7252.7</v>
      </c>
      <c r="K459" s="6"/>
      <c r="L459" s="8">
        <f>ROUND(IF(J3260=0, 0, J459/J3260),5)</f>
        <v>4.5199999999999997E-3</v>
      </c>
      <c r="M459" s="6"/>
      <c r="N459" s="7">
        <v>37.04</v>
      </c>
      <c r="O459" s="6"/>
      <c r="P459" s="7">
        <v>4692.71</v>
      </c>
      <c r="Q459" s="6"/>
      <c r="R459" s="7">
        <v>23.96</v>
      </c>
      <c r="S459" s="6"/>
      <c r="T459" s="7">
        <v>2559.9899999999998</v>
      </c>
      <c r="U459" s="6"/>
      <c r="V459" s="8">
        <f>ROUND(IF(J459=0, IF(T459=0, 0, 1), T459/J459),5)</f>
        <v>0.35297000000000001</v>
      </c>
    </row>
    <row r="460" spans="1:22" x14ac:dyDescent="0.25">
      <c r="A460" s="1"/>
      <c r="B460" s="1"/>
      <c r="C460" s="1"/>
      <c r="D460" s="1"/>
      <c r="E460" s="1"/>
      <c r="F460" s="1" t="s">
        <v>466</v>
      </c>
      <c r="G460" s="1"/>
      <c r="H460" s="5">
        <v>167.33332999999999</v>
      </c>
      <c r="I460" s="6"/>
      <c r="J460" s="7">
        <v>6218.04</v>
      </c>
      <c r="K460" s="6"/>
      <c r="L460" s="8">
        <f>ROUND(IF(J3260=0, 0, J460/J3260),5)</f>
        <v>3.8700000000000002E-3</v>
      </c>
      <c r="M460" s="6"/>
      <c r="N460" s="7">
        <v>37.159999999999997</v>
      </c>
      <c r="O460" s="6"/>
      <c r="P460" s="7">
        <v>4284.8</v>
      </c>
      <c r="Q460" s="6"/>
      <c r="R460" s="7">
        <v>25.61</v>
      </c>
      <c r="S460" s="6"/>
      <c r="T460" s="7">
        <v>1933.24</v>
      </c>
      <c r="U460" s="6"/>
      <c r="V460" s="8">
        <f>ROUND(IF(J460=0, IF(T460=0, 0, 1), T460/J460),5)</f>
        <v>0.31091000000000002</v>
      </c>
    </row>
    <row r="461" spans="1:22" x14ac:dyDescent="0.25">
      <c r="A461" s="1"/>
      <c r="B461" s="1"/>
      <c r="C461" s="1"/>
      <c r="D461" s="1"/>
      <c r="E461" s="1"/>
      <c r="F461" s="1" t="s">
        <v>467</v>
      </c>
      <c r="G461" s="1"/>
      <c r="H461" s="5">
        <v>5.5</v>
      </c>
      <c r="I461" s="6"/>
      <c r="J461" s="7">
        <v>264</v>
      </c>
      <c r="K461" s="6"/>
      <c r="L461" s="8">
        <f>ROUND(IF(J3260=0, 0, J461/J3260),5)</f>
        <v>1.6000000000000001E-4</v>
      </c>
      <c r="M461" s="6"/>
      <c r="N461" s="7">
        <v>48</v>
      </c>
      <c r="O461" s="6"/>
      <c r="P461" s="7">
        <v>174.95</v>
      </c>
      <c r="Q461" s="6"/>
      <c r="R461" s="7">
        <v>31.81</v>
      </c>
      <c r="S461" s="6"/>
      <c r="T461" s="7">
        <v>89.05</v>
      </c>
      <c r="U461" s="6"/>
      <c r="V461" s="8">
        <f>ROUND(IF(J461=0, IF(T461=0, 0, 1), T461/J461),5)</f>
        <v>0.33731</v>
      </c>
    </row>
    <row r="462" spans="1:22" x14ac:dyDescent="0.25">
      <c r="A462" s="1"/>
      <c r="B462" s="1"/>
      <c r="C462" s="1"/>
      <c r="D462" s="1"/>
      <c r="E462" s="1"/>
      <c r="F462" s="1" t="s">
        <v>468</v>
      </c>
      <c r="G462" s="1"/>
      <c r="H462" s="5">
        <v>394.41667000000001</v>
      </c>
      <c r="I462" s="6"/>
      <c r="J462" s="7">
        <v>9938.68</v>
      </c>
      <c r="K462" s="6"/>
      <c r="L462" s="8">
        <f>ROUND(IF(J3260=0, 0, J462/J3260),5)</f>
        <v>6.1900000000000002E-3</v>
      </c>
      <c r="M462" s="6"/>
      <c r="N462" s="7">
        <v>25.2</v>
      </c>
      <c r="O462" s="6"/>
      <c r="P462" s="7">
        <v>6440.79</v>
      </c>
      <c r="Q462" s="6"/>
      <c r="R462" s="7">
        <v>16.329999999999998</v>
      </c>
      <c r="S462" s="6"/>
      <c r="T462" s="7">
        <v>3497.89</v>
      </c>
      <c r="U462" s="6"/>
      <c r="V462" s="8">
        <f>ROUND(IF(J462=0, IF(T462=0, 0, 1), T462/J462),5)</f>
        <v>0.35194999999999999</v>
      </c>
    </row>
    <row r="463" spans="1:22" x14ac:dyDescent="0.25">
      <c r="A463" s="1"/>
      <c r="B463" s="1"/>
      <c r="C463" s="1"/>
      <c r="D463" s="1"/>
      <c r="E463" s="1"/>
      <c r="F463" s="1" t="s">
        <v>469</v>
      </c>
      <c r="G463" s="1"/>
      <c r="H463" s="5">
        <v>262.5</v>
      </c>
      <c r="I463" s="6"/>
      <c r="J463" s="7">
        <v>6572</v>
      </c>
      <c r="K463" s="6"/>
      <c r="L463" s="8">
        <f>ROUND(IF(J3260=0, 0, J463/J3260),5)</f>
        <v>4.0899999999999999E-3</v>
      </c>
      <c r="M463" s="6"/>
      <c r="N463" s="7">
        <v>25.04</v>
      </c>
      <c r="O463" s="6"/>
      <c r="P463" s="7">
        <v>3829.93</v>
      </c>
      <c r="Q463" s="6"/>
      <c r="R463" s="7">
        <v>14.59</v>
      </c>
      <c r="S463" s="6"/>
      <c r="T463" s="7">
        <v>2742.07</v>
      </c>
      <c r="U463" s="6"/>
      <c r="V463" s="8">
        <f>ROUND(IF(J463=0, IF(T463=0, 0, 1), T463/J463),5)</f>
        <v>0.41724</v>
      </c>
    </row>
    <row r="464" spans="1:22" x14ac:dyDescent="0.25">
      <c r="A464" s="1"/>
      <c r="B464" s="1"/>
      <c r="C464" s="1"/>
      <c r="D464" s="1"/>
      <c r="E464" s="1"/>
      <c r="F464" s="1" t="s">
        <v>470</v>
      </c>
      <c r="G464" s="1"/>
      <c r="H464" s="5">
        <v>173.75</v>
      </c>
      <c r="I464" s="6"/>
      <c r="J464" s="7">
        <v>4416.54</v>
      </c>
      <c r="K464" s="6"/>
      <c r="L464" s="8">
        <f>ROUND(IF(J3260=0, 0, J464/J3260),5)</f>
        <v>2.7499999999999998E-3</v>
      </c>
      <c r="M464" s="6"/>
      <c r="N464" s="7">
        <v>25.42</v>
      </c>
      <c r="O464" s="6"/>
      <c r="P464" s="7">
        <v>2258.75</v>
      </c>
      <c r="Q464" s="6"/>
      <c r="R464" s="7">
        <v>13</v>
      </c>
      <c r="S464" s="6"/>
      <c r="T464" s="7">
        <v>2157.79</v>
      </c>
      <c r="U464" s="6"/>
      <c r="V464" s="8">
        <f>ROUND(IF(J464=0, IF(T464=0, 0, 1), T464/J464),5)</f>
        <v>0.48857</v>
      </c>
    </row>
    <row r="465" spans="1:22" ht="15.75" thickBot="1" x14ac:dyDescent="0.3">
      <c r="A465" s="1"/>
      <c r="B465" s="1"/>
      <c r="C465" s="1"/>
      <c r="D465" s="1"/>
      <c r="E465" s="1"/>
      <c r="F465" s="1" t="s">
        <v>471</v>
      </c>
      <c r="G465" s="1"/>
      <c r="H465" s="9">
        <v>293.00002000000001</v>
      </c>
      <c r="I465" s="6"/>
      <c r="J465" s="10">
        <v>7433.99</v>
      </c>
      <c r="K465" s="6"/>
      <c r="L465" s="11">
        <f>ROUND(IF(J3260=0, 0, J465/J3260),5)</f>
        <v>4.6299999999999996E-3</v>
      </c>
      <c r="M465" s="6"/>
      <c r="N465" s="10">
        <v>25.37</v>
      </c>
      <c r="O465" s="6"/>
      <c r="P465" s="10">
        <v>5250.58</v>
      </c>
      <c r="Q465" s="6"/>
      <c r="R465" s="10">
        <v>17.920000000000002</v>
      </c>
      <c r="S465" s="6"/>
      <c r="T465" s="10">
        <v>2183.41</v>
      </c>
      <c r="U465" s="6"/>
      <c r="V465" s="11">
        <f>ROUND(IF(J465=0, IF(T465=0, 0, 1), T465/J465),5)</f>
        <v>0.29371000000000003</v>
      </c>
    </row>
    <row r="466" spans="1:22" x14ac:dyDescent="0.25">
      <c r="A466" s="1"/>
      <c r="B466" s="1"/>
      <c r="C466" s="1"/>
      <c r="D466" s="1"/>
      <c r="E466" s="1" t="s">
        <v>472</v>
      </c>
      <c r="F466" s="1"/>
      <c r="G466" s="1"/>
      <c r="H466" s="5">
        <f>ROUND(SUM(H456:H465),5)</f>
        <v>1800.0833500000001</v>
      </c>
      <c r="I466" s="6"/>
      <c r="J466" s="7">
        <f>ROUND(SUM(J456:J465),5)</f>
        <v>52175.51</v>
      </c>
      <c r="K466" s="6"/>
      <c r="L466" s="8">
        <f>ROUND(IF(J3260=0, 0, J466/J3260),5)</f>
        <v>3.2500000000000001E-2</v>
      </c>
      <c r="M466" s="6"/>
      <c r="N466" s="7">
        <v>28.99</v>
      </c>
      <c r="O466" s="6"/>
      <c r="P466" s="7">
        <f>ROUND(SUM(P456:P465),5)</f>
        <v>33367.78</v>
      </c>
      <c r="Q466" s="6"/>
      <c r="R466" s="7">
        <v>18.54</v>
      </c>
      <c r="S466" s="6"/>
      <c r="T466" s="7">
        <f>ROUND(SUM(T456:T465),5)</f>
        <v>18807.73</v>
      </c>
      <c r="U466" s="6"/>
      <c r="V466" s="8">
        <f>ROUND(IF(J466=0, IF(T466=0, 0, 1), T466/J466),5)</f>
        <v>0.36047000000000001</v>
      </c>
    </row>
    <row r="467" spans="1:22" x14ac:dyDescent="0.25">
      <c r="A467" s="1"/>
      <c r="B467" s="1"/>
      <c r="C467" s="1"/>
      <c r="D467" s="1"/>
      <c r="E467" s="1" t="s">
        <v>473</v>
      </c>
      <c r="F467" s="1"/>
      <c r="G467" s="1"/>
      <c r="H467" s="5"/>
      <c r="I467" s="6"/>
      <c r="J467" s="7"/>
      <c r="K467" s="6"/>
      <c r="L467" s="8"/>
      <c r="M467" s="6"/>
      <c r="N467" s="7"/>
      <c r="O467" s="6"/>
      <c r="P467" s="7"/>
      <c r="Q467" s="6"/>
      <c r="R467" s="7"/>
      <c r="S467" s="6"/>
      <c r="T467" s="7"/>
      <c r="U467" s="6"/>
      <c r="V467" s="8"/>
    </row>
    <row r="468" spans="1:22" x14ac:dyDescent="0.25">
      <c r="A468" s="1"/>
      <c r="B468" s="1"/>
      <c r="C468" s="1"/>
      <c r="D468" s="1"/>
      <c r="E468" s="1"/>
      <c r="F468" s="1" t="s">
        <v>474</v>
      </c>
      <c r="G468" s="1"/>
      <c r="H468" s="5">
        <v>7</v>
      </c>
      <c r="I468" s="6"/>
      <c r="J468" s="7">
        <v>259</v>
      </c>
      <c r="K468" s="6"/>
      <c r="L468" s="8">
        <f>ROUND(IF(J3260=0, 0, J468/J3260),5)</f>
        <v>1.6000000000000001E-4</v>
      </c>
      <c r="M468" s="6"/>
      <c r="N468" s="7">
        <v>37</v>
      </c>
      <c r="O468" s="6"/>
      <c r="P468" s="7">
        <v>172.3</v>
      </c>
      <c r="Q468" s="6"/>
      <c r="R468" s="7">
        <v>24.61</v>
      </c>
      <c r="S468" s="6"/>
      <c r="T468" s="7">
        <v>86.7</v>
      </c>
      <c r="U468" s="6"/>
      <c r="V468" s="8">
        <f>ROUND(IF(J468=0, IF(T468=0, 0, 1), T468/J468),5)</f>
        <v>0.33474999999999999</v>
      </c>
    </row>
    <row r="469" spans="1:22" x14ac:dyDescent="0.25">
      <c r="A469" s="1"/>
      <c r="B469" s="1"/>
      <c r="C469" s="1"/>
      <c r="D469" s="1"/>
      <c r="E469" s="1"/>
      <c r="F469" s="1" t="s">
        <v>475</v>
      </c>
      <c r="G469" s="1"/>
      <c r="H469" s="5">
        <v>2</v>
      </c>
      <c r="I469" s="6"/>
      <c r="J469" s="7">
        <v>84</v>
      </c>
      <c r="K469" s="6"/>
      <c r="L469" s="8">
        <f>ROUND(IF(J3260=0, 0, J469/J3260),5)</f>
        <v>5.0000000000000002E-5</v>
      </c>
      <c r="M469" s="6"/>
      <c r="N469" s="7">
        <v>42</v>
      </c>
      <c r="O469" s="6"/>
      <c r="P469" s="7">
        <v>53.78</v>
      </c>
      <c r="Q469" s="6"/>
      <c r="R469" s="7">
        <v>26.89</v>
      </c>
      <c r="S469" s="6"/>
      <c r="T469" s="7">
        <v>30.22</v>
      </c>
      <c r="U469" s="6"/>
      <c r="V469" s="8">
        <f>ROUND(IF(J469=0, IF(T469=0, 0, 1), T469/J469),5)</f>
        <v>0.35976000000000002</v>
      </c>
    </row>
    <row r="470" spans="1:22" x14ac:dyDescent="0.25">
      <c r="A470" s="1"/>
      <c r="B470" s="1"/>
      <c r="C470" s="1"/>
      <c r="D470" s="1"/>
      <c r="E470" s="1"/>
      <c r="F470" s="1" t="s">
        <v>476</v>
      </c>
      <c r="G470" s="1"/>
      <c r="H470" s="5">
        <v>13.5</v>
      </c>
      <c r="I470" s="6"/>
      <c r="J470" s="7">
        <v>391.4</v>
      </c>
      <c r="K470" s="6"/>
      <c r="L470" s="8">
        <f>ROUND(IF(J3260=0, 0, J470/J3260),5)</f>
        <v>2.4000000000000001E-4</v>
      </c>
      <c r="M470" s="6"/>
      <c r="N470" s="7">
        <v>28.99</v>
      </c>
      <c r="O470" s="6"/>
      <c r="P470" s="7">
        <v>276.88</v>
      </c>
      <c r="Q470" s="6"/>
      <c r="R470" s="7">
        <v>20.51</v>
      </c>
      <c r="S470" s="6"/>
      <c r="T470" s="7">
        <v>114.52</v>
      </c>
      <c r="U470" s="6"/>
      <c r="V470" s="8">
        <f>ROUND(IF(J470=0, IF(T470=0, 0, 1), T470/J470),5)</f>
        <v>0.29259000000000002</v>
      </c>
    </row>
    <row r="471" spans="1:22" x14ac:dyDescent="0.25">
      <c r="A471" s="1"/>
      <c r="B471" s="1"/>
      <c r="C471" s="1"/>
      <c r="D471" s="1"/>
      <c r="E471" s="1"/>
      <c r="F471" s="1" t="s">
        <v>477</v>
      </c>
      <c r="G471" s="1"/>
      <c r="H471" s="5">
        <v>12</v>
      </c>
      <c r="I471" s="6"/>
      <c r="J471" s="7">
        <v>342</v>
      </c>
      <c r="K471" s="6"/>
      <c r="L471" s="8">
        <f>ROUND(IF(J3260=0, 0, J471/J3260),5)</f>
        <v>2.1000000000000001E-4</v>
      </c>
      <c r="M471" s="6"/>
      <c r="N471" s="7">
        <v>28.5</v>
      </c>
      <c r="O471" s="6"/>
      <c r="P471" s="7">
        <v>210.6</v>
      </c>
      <c r="Q471" s="6"/>
      <c r="R471" s="7">
        <v>17.55</v>
      </c>
      <c r="S471" s="6"/>
      <c r="T471" s="7">
        <v>131.4</v>
      </c>
      <c r="U471" s="6"/>
      <c r="V471" s="8">
        <f>ROUND(IF(J471=0, IF(T471=0, 0, 1), T471/J471),5)</f>
        <v>0.38421</v>
      </c>
    </row>
    <row r="472" spans="1:22" x14ac:dyDescent="0.25">
      <c r="A472" s="1"/>
      <c r="B472" s="1"/>
      <c r="C472" s="1"/>
      <c r="D472" s="1"/>
      <c r="E472" s="1"/>
      <c r="F472" s="1" t="s">
        <v>478</v>
      </c>
      <c r="G472" s="1"/>
      <c r="H472" s="5">
        <v>20</v>
      </c>
      <c r="I472" s="6"/>
      <c r="J472" s="7">
        <v>568</v>
      </c>
      <c r="K472" s="6"/>
      <c r="L472" s="8">
        <f>ROUND(IF(J3260=0, 0, J472/J3260),5)</f>
        <v>3.5E-4</v>
      </c>
      <c r="M472" s="6"/>
      <c r="N472" s="7">
        <v>28.4</v>
      </c>
      <c r="O472" s="6"/>
      <c r="P472" s="7">
        <v>315.41000000000003</v>
      </c>
      <c r="Q472" s="6"/>
      <c r="R472" s="7">
        <v>15.77</v>
      </c>
      <c r="S472" s="6"/>
      <c r="T472" s="7">
        <v>252.59</v>
      </c>
      <c r="U472" s="6"/>
      <c r="V472" s="8">
        <f>ROUND(IF(J472=0, IF(T472=0, 0, 1), T472/J472),5)</f>
        <v>0.44469999999999998</v>
      </c>
    </row>
    <row r="473" spans="1:22" ht="15.75" thickBot="1" x14ac:dyDescent="0.3">
      <c r="A473" s="1"/>
      <c r="B473" s="1"/>
      <c r="C473" s="1"/>
      <c r="D473" s="1"/>
      <c r="E473" s="1"/>
      <c r="F473" s="1" t="s">
        <v>479</v>
      </c>
      <c r="G473" s="1"/>
      <c r="H473" s="12">
        <v>22</v>
      </c>
      <c r="I473" s="6"/>
      <c r="J473" s="13">
        <v>625.9</v>
      </c>
      <c r="K473" s="6"/>
      <c r="L473" s="14">
        <f>ROUND(IF(J3260=0, 0, J473/J3260),5)</f>
        <v>3.8999999999999999E-4</v>
      </c>
      <c r="M473" s="6"/>
      <c r="N473" s="13">
        <v>28.45</v>
      </c>
      <c r="O473" s="6"/>
      <c r="P473" s="13">
        <v>483.97</v>
      </c>
      <c r="Q473" s="6"/>
      <c r="R473" s="13">
        <v>22</v>
      </c>
      <c r="S473" s="6"/>
      <c r="T473" s="13">
        <v>141.93</v>
      </c>
      <c r="U473" s="6"/>
      <c r="V473" s="14">
        <f>ROUND(IF(J473=0, IF(T473=0, 0, 1), T473/J473),5)</f>
        <v>0.22675999999999999</v>
      </c>
    </row>
    <row r="474" spans="1:22" ht="15.75" thickBot="1" x14ac:dyDescent="0.3">
      <c r="A474" s="1"/>
      <c r="B474" s="1"/>
      <c r="C474" s="1"/>
      <c r="D474" s="1"/>
      <c r="E474" s="1" t="s">
        <v>480</v>
      </c>
      <c r="F474" s="1"/>
      <c r="G474" s="1"/>
      <c r="H474" s="18">
        <f>ROUND(SUM(H467:H473),5)</f>
        <v>76.5</v>
      </c>
      <c r="I474" s="6"/>
      <c r="J474" s="19">
        <f>ROUND(SUM(J467:J473),5)</f>
        <v>2270.3000000000002</v>
      </c>
      <c r="K474" s="6"/>
      <c r="L474" s="20">
        <f>ROUND(IF(J3260=0, 0, J474/J3260),5)</f>
        <v>1.41E-3</v>
      </c>
      <c r="M474" s="6"/>
      <c r="N474" s="19">
        <v>29.68</v>
      </c>
      <c r="O474" s="6"/>
      <c r="P474" s="19">
        <f>ROUND(SUM(P467:P473),5)</f>
        <v>1512.94</v>
      </c>
      <c r="Q474" s="6"/>
      <c r="R474" s="19">
        <v>19.78</v>
      </c>
      <c r="S474" s="6"/>
      <c r="T474" s="19">
        <f>ROUND(SUM(T467:T473),5)</f>
        <v>757.36</v>
      </c>
      <c r="U474" s="6"/>
      <c r="V474" s="20">
        <f>ROUND(IF(J474=0, IF(T474=0, 0, 1), T474/J474),5)</f>
        <v>0.33359</v>
      </c>
    </row>
    <row r="475" spans="1:22" ht="15.75" thickBot="1" x14ac:dyDescent="0.3">
      <c r="A475" s="1"/>
      <c r="B475" s="1"/>
      <c r="C475" s="1"/>
      <c r="D475" s="1" t="s">
        <v>481</v>
      </c>
      <c r="E475" s="1"/>
      <c r="F475" s="1"/>
      <c r="G475" s="1"/>
      <c r="H475" s="15">
        <f>ROUND(H224+H235+H239+H249+H259+H269+H278+H285+H290+H300+H308+H319+H327+H337+H347+H357+H368+H375+H385+H393+H403+H414+H424+H432+H442+H447+H455+H466+H474,5)</f>
        <v>8406.33338</v>
      </c>
      <c r="I475" s="6"/>
      <c r="J475" s="16">
        <f>ROUND(J224+J235+J239+J249+J259+J269+J278+J285+J290+J300+J308+J319+J327+J337+J347+J357+J368+J375+J385+J393+J403+J414+J424+J432+J442+J447+J455+J466+J474,5)</f>
        <v>256043.51999999999</v>
      </c>
      <c r="K475" s="6"/>
      <c r="L475" s="17">
        <f>ROUND(IF(J3260=0, 0, J475/J3260),5)</f>
        <v>0.15948000000000001</v>
      </c>
      <c r="M475" s="6"/>
      <c r="N475" s="16">
        <v>30.46</v>
      </c>
      <c r="O475" s="6"/>
      <c r="P475" s="16">
        <f>ROUND(P224+P235+P239+P249+P259+P269+P278+P285+P290+P300+P308+P319+P327+P337+P347+P357+P368+P375+P385+P393+P403+P414+P424+P432+P442+P447+P455+P466+P474,5)</f>
        <v>177823.82</v>
      </c>
      <c r="Q475" s="6"/>
      <c r="R475" s="16">
        <v>21.15</v>
      </c>
      <c r="S475" s="6"/>
      <c r="T475" s="16">
        <f>ROUND(T224+T235+T239+T249+T259+T269+T278+T285+T290+T300+T308+T319+T327+T337+T347+T357+T368+T375+T385+T393+T403+T414+T424+T432+T442+T447+T455+T466+T474,5)</f>
        <v>78219.7</v>
      </c>
      <c r="U475" s="6"/>
      <c r="V475" s="17">
        <f>ROUND(IF(J475=0, IF(T475=0, 0, 1), T475/J475),5)</f>
        <v>0.30548999999999998</v>
      </c>
    </row>
    <row r="476" spans="1:22" x14ac:dyDescent="0.25">
      <c r="A476" s="1"/>
      <c r="B476" s="1"/>
      <c r="C476" s="1" t="s">
        <v>482</v>
      </c>
      <c r="D476" s="1"/>
      <c r="E476" s="1"/>
      <c r="F476" s="1"/>
      <c r="G476" s="1"/>
      <c r="H476" s="5">
        <f>ROUND(H4+H51+H108+H130+H223+H475,5)</f>
        <v>9956.3334099999993</v>
      </c>
      <c r="I476" s="6"/>
      <c r="J476" s="7">
        <f>ROUND(J4+J51+J108+J130+J223+J475,5)</f>
        <v>313869.81</v>
      </c>
      <c r="K476" s="6"/>
      <c r="L476" s="8">
        <f>ROUND(IF(J3260=0, 0, J476/J3260),5)</f>
        <v>0.19550000000000001</v>
      </c>
      <c r="M476" s="6"/>
      <c r="N476" s="7">
        <v>31.52</v>
      </c>
      <c r="O476" s="6"/>
      <c r="P476" s="7">
        <f>ROUND(P4+P51+P108+P130+P223+P475,5)</f>
        <v>214943.48</v>
      </c>
      <c r="Q476" s="6"/>
      <c r="R476" s="7">
        <v>21.59</v>
      </c>
      <c r="S476" s="6"/>
      <c r="T476" s="7">
        <f>ROUND(T4+T51+T108+T130+T223+T475,5)</f>
        <v>98926.33</v>
      </c>
      <c r="U476" s="6"/>
      <c r="V476" s="8">
        <f>ROUND(IF(J476=0, IF(T476=0, 0, 1), T476/J476),5)</f>
        <v>0.31518000000000002</v>
      </c>
    </row>
    <row r="477" spans="1:22" x14ac:dyDescent="0.25">
      <c r="A477" s="1"/>
      <c r="B477" s="1"/>
      <c r="C477" s="1" t="s">
        <v>483</v>
      </c>
      <c r="D477" s="1"/>
      <c r="E477" s="1"/>
      <c r="F477" s="1"/>
      <c r="G477" s="1"/>
      <c r="H477" s="5"/>
      <c r="I477" s="6"/>
      <c r="J477" s="7"/>
      <c r="K477" s="6"/>
      <c r="L477" s="8"/>
      <c r="M477" s="6"/>
      <c r="N477" s="7"/>
      <c r="O477" s="6"/>
      <c r="P477" s="7"/>
      <c r="Q477" s="6"/>
      <c r="R477" s="7"/>
      <c r="S477" s="6"/>
      <c r="T477" s="7"/>
      <c r="U477" s="6"/>
      <c r="V477" s="8"/>
    </row>
    <row r="478" spans="1:22" x14ac:dyDescent="0.25">
      <c r="A478" s="1"/>
      <c r="B478" s="1"/>
      <c r="C478" s="1"/>
      <c r="D478" s="1" t="s">
        <v>484</v>
      </c>
      <c r="E478" s="1"/>
      <c r="F478" s="1"/>
      <c r="G478" s="1"/>
      <c r="H478" s="5"/>
      <c r="I478" s="6"/>
      <c r="J478" s="7"/>
      <c r="K478" s="6"/>
      <c r="L478" s="8"/>
      <c r="M478" s="6"/>
      <c r="N478" s="7"/>
      <c r="O478" s="6"/>
      <c r="P478" s="7"/>
      <c r="Q478" s="6"/>
      <c r="R478" s="7"/>
      <c r="S478" s="6"/>
      <c r="T478" s="7"/>
      <c r="U478" s="6"/>
      <c r="V478" s="8"/>
    </row>
    <row r="479" spans="1:22" x14ac:dyDescent="0.25">
      <c r="A479" s="1"/>
      <c r="B479" s="1"/>
      <c r="C479" s="1"/>
      <c r="D479" s="1"/>
      <c r="E479" s="1" t="s">
        <v>485</v>
      </c>
      <c r="F479" s="1"/>
      <c r="G479" s="1"/>
      <c r="H479" s="5"/>
      <c r="I479" s="6"/>
      <c r="J479" s="7"/>
      <c r="K479" s="6"/>
      <c r="L479" s="8"/>
      <c r="M479" s="6"/>
      <c r="N479" s="7"/>
      <c r="O479" s="6"/>
      <c r="P479" s="7"/>
      <c r="Q479" s="6"/>
      <c r="R479" s="7"/>
      <c r="S479" s="6"/>
      <c r="T479" s="7"/>
      <c r="U479" s="6"/>
      <c r="V479" s="8"/>
    </row>
    <row r="480" spans="1:22" x14ac:dyDescent="0.25">
      <c r="A480" s="1"/>
      <c r="B480" s="1"/>
      <c r="C480" s="1"/>
      <c r="D480" s="1"/>
      <c r="E480" s="1"/>
      <c r="F480" s="1" t="s">
        <v>486</v>
      </c>
      <c r="G480" s="1"/>
      <c r="H480" s="5">
        <v>39</v>
      </c>
      <c r="I480" s="6"/>
      <c r="J480" s="7">
        <v>468</v>
      </c>
      <c r="K480" s="6"/>
      <c r="L480" s="8">
        <f>ROUND(IF(J3260=0, 0, J480/J3260),5)</f>
        <v>2.9E-4</v>
      </c>
      <c r="M480" s="6"/>
      <c r="N480" s="7">
        <v>12</v>
      </c>
      <c r="O480" s="6"/>
      <c r="P480" s="7">
        <v>234</v>
      </c>
      <c r="Q480" s="6"/>
      <c r="R480" s="7">
        <v>6</v>
      </c>
      <c r="S480" s="6"/>
      <c r="T480" s="7">
        <v>234</v>
      </c>
      <c r="U480" s="6"/>
      <c r="V480" s="8">
        <f>ROUND(IF(J480=0, IF(T480=0, 0, 1), T480/J480),5)</f>
        <v>0.5</v>
      </c>
    </row>
    <row r="481" spans="1:22" x14ac:dyDescent="0.25">
      <c r="A481" s="1"/>
      <c r="B481" s="1"/>
      <c r="C481" s="1"/>
      <c r="D481" s="1"/>
      <c r="E481" s="1"/>
      <c r="F481" s="1" t="s">
        <v>487</v>
      </c>
      <c r="G481" s="1"/>
      <c r="H481" s="5">
        <v>24</v>
      </c>
      <c r="I481" s="6"/>
      <c r="J481" s="7">
        <v>312</v>
      </c>
      <c r="K481" s="6"/>
      <c r="L481" s="8">
        <f>ROUND(IF(J3260=0, 0, J481/J3260),5)</f>
        <v>1.9000000000000001E-4</v>
      </c>
      <c r="M481" s="6"/>
      <c r="N481" s="7">
        <v>13</v>
      </c>
      <c r="O481" s="6"/>
      <c r="P481" s="7">
        <v>144</v>
      </c>
      <c r="Q481" s="6"/>
      <c r="R481" s="7">
        <v>6</v>
      </c>
      <c r="S481" s="6"/>
      <c r="T481" s="7">
        <v>168</v>
      </c>
      <c r="U481" s="6"/>
      <c r="V481" s="8">
        <f>ROUND(IF(J481=0, IF(T481=0, 0, 1), T481/J481),5)</f>
        <v>0.53846000000000005</v>
      </c>
    </row>
    <row r="482" spans="1:22" x14ac:dyDescent="0.25">
      <c r="A482" s="1"/>
      <c r="B482" s="1"/>
      <c r="C482" s="1"/>
      <c r="D482" s="1"/>
      <c r="E482" s="1"/>
      <c r="F482" s="1" t="s">
        <v>488</v>
      </c>
      <c r="G482" s="1"/>
      <c r="H482" s="5">
        <v>87</v>
      </c>
      <c r="I482" s="6"/>
      <c r="J482" s="7">
        <v>876.36</v>
      </c>
      <c r="K482" s="6"/>
      <c r="L482" s="8">
        <f>ROUND(IF(J3260=0, 0, J482/J3260),5)</f>
        <v>5.5000000000000003E-4</v>
      </c>
      <c r="M482" s="6"/>
      <c r="N482" s="7">
        <v>10.07</v>
      </c>
      <c r="O482" s="6"/>
      <c r="P482" s="7">
        <v>495.9</v>
      </c>
      <c r="Q482" s="6"/>
      <c r="R482" s="7">
        <v>5.7</v>
      </c>
      <c r="S482" s="6"/>
      <c r="T482" s="7">
        <v>380.46</v>
      </c>
      <c r="U482" s="6"/>
      <c r="V482" s="8">
        <f>ROUND(IF(J482=0, IF(T482=0, 0, 1), T482/J482),5)</f>
        <v>0.43414000000000003</v>
      </c>
    </row>
    <row r="483" spans="1:22" x14ac:dyDescent="0.25">
      <c r="A483" s="1"/>
      <c r="B483" s="1"/>
      <c r="C483" s="1"/>
      <c r="D483" s="1"/>
      <c r="E483" s="1"/>
      <c r="F483" s="1" t="s">
        <v>489</v>
      </c>
      <c r="G483" s="1"/>
      <c r="H483" s="5">
        <v>29</v>
      </c>
      <c r="I483" s="6"/>
      <c r="J483" s="7">
        <v>281.94</v>
      </c>
      <c r="K483" s="6"/>
      <c r="L483" s="8">
        <f>ROUND(IF(J3260=0, 0, J483/J3260),5)</f>
        <v>1.8000000000000001E-4</v>
      </c>
      <c r="M483" s="6"/>
      <c r="N483" s="7">
        <v>9.7200000000000006</v>
      </c>
      <c r="O483" s="6"/>
      <c r="P483" s="7">
        <v>165.3</v>
      </c>
      <c r="Q483" s="6"/>
      <c r="R483" s="7">
        <v>5.7</v>
      </c>
      <c r="S483" s="6"/>
      <c r="T483" s="7">
        <v>116.64</v>
      </c>
      <c r="U483" s="6"/>
      <c r="V483" s="8">
        <f>ROUND(IF(J483=0, IF(T483=0, 0, 1), T483/J483),5)</f>
        <v>0.41371000000000002</v>
      </c>
    </row>
    <row r="484" spans="1:22" x14ac:dyDescent="0.25">
      <c r="A484" s="1"/>
      <c r="B484" s="1"/>
      <c r="C484" s="1"/>
      <c r="D484" s="1"/>
      <c r="E484" s="1"/>
      <c r="F484" s="1" t="s">
        <v>490</v>
      </c>
      <c r="G484" s="1"/>
      <c r="H484" s="5">
        <v>16</v>
      </c>
      <c r="I484" s="6"/>
      <c r="J484" s="7">
        <v>173.76</v>
      </c>
      <c r="K484" s="6"/>
      <c r="L484" s="8">
        <f>ROUND(IF(J3260=0, 0, J484/J3260),5)</f>
        <v>1.1E-4</v>
      </c>
      <c r="M484" s="6"/>
      <c r="N484" s="7">
        <v>10.86</v>
      </c>
      <c r="O484" s="6"/>
      <c r="P484" s="7">
        <v>91.2</v>
      </c>
      <c r="Q484" s="6"/>
      <c r="R484" s="7">
        <v>5.7</v>
      </c>
      <c r="S484" s="6"/>
      <c r="T484" s="7">
        <v>82.56</v>
      </c>
      <c r="U484" s="6"/>
      <c r="V484" s="8">
        <f>ROUND(IF(J484=0, IF(T484=0, 0, 1), T484/J484),5)</f>
        <v>0.47514000000000001</v>
      </c>
    </row>
    <row r="485" spans="1:22" ht="15.75" thickBot="1" x14ac:dyDescent="0.3">
      <c r="A485" s="1"/>
      <c r="B485" s="1"/>
      <c r="C485" s="1"/>
      <c r="D485" s="1"/>
      <c r="E485" s="1"/>
      <c r="F485" s="1" t="s">
        <v>491</v>
      </c>
      <c r="G485" s="1"/>
      <c r="H485" s="9">
        <v>48</v>
      </c>
      <c r="I485" s="6"/>
      <c r="J485" s="10">
        <v>501.12</v>
      </c>
      <c r="K485" s="6"/>
      <c r="L485" s="11">
        <f>ROUND(IF(J3260=0, 0, J485/J3260),5)</f>
        <v>3.1E-4</v>
      </c>
      <c r="M485" s="6"/>
      <c r="N485" s="10">
        <v>10.44</v>
      </c>
      <c r="O485" s="6"/>
      <c r="P485" s="10">
        <v>273.60000000000002</v>
      </c>
      <c r="Q485" s="6"/>
      <c r="R485" s="10">
        <v>5.7</v>
      </c>
      <c r="S485" s="6"/>
      <c r="T485" s="10">
        <v>227.52</v>
      </c>
      <c r="U485" s="6"/>
      <c r="V485" s="11">
        <f>ROUND(IF(J485=0, IF(T485=0, 0, 1), T485/J485),5)</f>
        <v>0.45401999999999998</v>
      </c>
    </row>
    <row r="486" spans="1:22" x14ac:dyDescent="0.25">
      <c r="A486" s="1"/>
      <c r="B486" s="1"/>
      <c r="C486" s="1"/>
      <c r="D486" s="1"/>
      <c r="E486" s="1" t="s">
        <v>492</v>
      </c>
      <c r="F486" s="1"/>
      <c r="G486" s="1"/>
      <c r="H486" s="5">
        <f>ROUND(SUM(H479:H485),5)</f>
        <v>243</v>
      </c>
      <c r="I486" s="6"/>
      <c r="J486" s="7">
        <f>ROUND(SUM(J479:J485),5)</f>
        <v>2613.1799999999998</v>
      </c>
      <c r="K486" s="6"/>
      <c r="L486" s="8">
        <f>ROUND(IF(J3260=0, 0, J486/J3260),5)</f>
        <v>1.6299999999999999E-3</v>
      </c>
      <c r="M486" s="6"/>
      <c r="N486" s="7">
        <v>10.75</v>
      </c>
      <c r="O486" s="6"/>
      <c r="P486" s="7">
        <f>ROUND(SUM(P479:P485),5)</f>
        <v>1404</v>
      </c>
      <c r="Q486" s="6"/>
      <c r="R486" s="7">
        <v>5.78</v>
      </c>
      <c r="S486" s="6"/>
      <c r="T486" s="7">
        <f>ROUND(SUM(T479:T485),5)</f>
        <v>1209.18</v>
      </c>
      <c r="U486" s="6"/>
      <c r="V486" s="8">
        <f>ROUND(IF(J486=0, IF(T486=0, 0, 1), T486/J486),5)</f>
        <v>0.46272000000000002</v>
      </c>
    </row>
    <row r="487" spans="1:22" x14ac:dyDescent="0.25">
      <c r="A487" s="1"/>
      <c r="B487" s="1"/>
      <c r="C487" s="1"/>
      <c r="D487" s="1"/>
      <c r="E487" s="1" t="s">
        <v>493</v>
      </c>
      <c r="F487" s="1"/>
      <c r="G487" s="1"/>
      <c r="H487" s="5"/>
      <c r="I487" s="6"/>
      <c r="J487" s="7"/>
      <c r="K487" s="6"/>
      <c r="L487" s="8"/>
      <c r="M487" s="6"/>
      <c r="N487" s="7"/>
      <c r="O487" s="6"/>
      <c r="P487" s="7"/>
      <c r="Q487" s="6"/>
      <c r="R487" s="7"/>
      <c r="S487" s="6"/>
      <c r="T487" s="7"/>
      <c r="U487" s="6"/>
      <c r="V487" s="8"/>
    </row>
    <row r="488" spans="1:22" x14ac:dyDescent="0.25">
      <c r="A488" s="1"/>
      <c r="B488" s="1"/>
      <c r="C488" s="1"/>
      <c r="D488" s="1"/>
      <c r="E488" s="1"/>
      <c r="F488" s="1" t="s">
        <v>494</v>
      </c>
      <c r="G488" s="1"/>
      <c r="H488" s="5">
        <v>12</v>
      </c>
      <c r="I488" s="6"/>
      <c r="J488" s="7">
        <v>144</v>
      </c>
      <c r="K488" s="6"/>
      <c r="L488" s="8">
        <f>ROUND(IF(J3260=0, 0, J488/J3260),5)</f>
        <v>9.0000000000000006E-5</v>
      </c>
      <c r="M488" s="6"/>
      <c r="N488" s="7">
        <v>12</v>
      </c>
      <c r="O488" s="6"/>
      <c r="P488" s="7">
        <v>72</v>
      </c>
      <c r="Q488" s="6"/>
      <c r="R488" s="7">
        <v>6</v>
      </c>
      <c r="S488" s="6"/>
      <c r="T488" s="7">
        <v>72</v>
      </c>
      <c r="U488" s="6"/>
      <c r="V488" s="8">
        <f>ROUND(IF(J488=0, IF(T488=0, 0, 1), T488/J488),5)</f>
        <v>0.5</v>
      </c>
    </row>
    <row r="489" spans="1:22" x14ac:dyDescent="0.25">
      <c r="A489" s="1"/>
      <c r="B489" s="1"/>
      <c r="C489" s="1"/>
      <c r="D489" s="1"/>
      <c r="E489" s="1"/>
      <c r="F489" s="1" t="s">
        <v>495</v>
      </c>
      <c r="G489" s="1"/>
      <c r="H489" s="5">
        <v>15</v>
      </c>
      <c r="I489" s="6"/>
      <c r="J489" s="7">
        <v>195</v>
      </c>
      <c r="K489" s="6"/>
      <c r="L489" s="8">
        <f>ROUND(IF(J3260=0, 0, J489/J3260),5)</f>
        <v>1.2E-4</v>
      </c>
      <c r="M489" s="6"/>
      <c r="N489" s="7">
        <v>13</v>
      </c>
      <c r="O489" s="6"/>
      <c r="P489" s="7">
        <v>90</v>
      </c>
      <c r="Q489" s="6"/>
      <c r="R489" s="7">
        <v>6</v>
      </c>
      <c r="S489" s="6"/>
      <c r="T489" s="7">
        <v>105</v>
      </c>
      <c r="U489" s="6"/>
      <c r="V489" s="8">
        <f>ROUND(IF(J489=0, IF(T489=0, 0, 1), T489/J489),5)</f>
        <v>0.53846000000000005</v>
      </c>
    </row>
    <row r="490" spans="1:22" x14ac:dyDescent="0.25">
      <c r="A490" s="1"/>
      <c r="B490" s="1"/>
      <c r="C490" s="1"/>
      <c r="D490" s="1"/>
      <c r="E490" s="1"/>
      <c r="F490" s="1" t="s">
        <v>496</v>
      </c>
      <c r="G490" s="1"/>
      <c r="H490" s="5">
        <v>42</v>
      </c>
      <c r="I490" s="6"/>
      <c r="J490" s="7">
        <v>421.68</v>
      </c>
      <c r="K490" s="6"/>
      <c r="L490" s="8">
        <f>ROUND(IF(J3260=0, 0, J490/J3260),5)</f>
        <v>2.5999999999999998E-4</v>
      </c>
      <c r="M490" s="6"/>
      <c r="N490" s="7">
        <v>10.039999999999999</v>
      </c>
      <c r="O490" s="6"/>
      <c r="P490" s="7">
        <v>239.4</v>
      </c>
      <c r="Q490" s="6"/>
      <c r="R490" s="7">
        <v>5.7</v>
      </c>
      <c r="S490" s="6"/>
      <c r="T490" s="7">
        <v>182.28</v>
      </c>
      <c r="U490" s="6"/>
      <c r="V490" s="8">
        <f>ROUND(IF(J490=0, IF(T490=0, 0, 1), T490/J490),5)</f>
        <v>0.43226999999999999</v>
      </c>
    </row>
    <row r="491" spans="1:22" x14ac:dyDescent="0.25">
      <c r="A491" s="1"/>
      <c r="B491" s="1"/>
      <c r="C491" s="1"/>
      <c r="D491" s="1"/>
      <c r="E491" s="1"/>
      <c r="F491" s="1" t="s">
        <v>497</v>
      </c>
      <c r="G491" s="1"/>
      <c r="H491" s="5">
        <v>2</v>
      </c>
      <c r="I491" s="6"/>
      <c r="J491" s="7">
        <v>22</v>
      </c>
      <c r="K491" s="6"/>
      <c r="L491" s="8">
        <f>ROUND(IF(J3260=0, 0, J491/J3260),5)</f>
        <v>1.0000000000000001E-5</v>
      </c>
      <c r="M491" s="6"/>
      <c r="N491" s="7">
        <v>11</v>
      </c>
      <c r="O491" s="6"/>
      <c r="P491" s="7">
        <v>11.4</v>
      </c>
      <c r="Q491" s="6"/>
      <c r="R491" s="7">
        <v>5.7</v>
      </c>
      <c r="S491" s="6"/>
      <c r="T491" s="7">
        <v>10.6</v>
      </c>
      <c r="U491" s="6"/>
      <c r="V491" s="8">
        <f>ROUND(IF(J491=0, IF(T491=0, 0, 1), T491/J491),5)</f>
        <v>0.48182000000000003</v>
      </c>
    </row>
    <row r="492" spans="1:22" x14ac:dyDescent="0.25">
      <c r="A492" s="1"/>
      <c r="B492" s="1"/>
      <c r="C492" s="1"/>
      <c r="D492" s="1"/>
      <c r="E492" s="1"/>
      <c r="F492" s="1" t="s">
        <v>498</v>
      </c>
      <c r="G492" s="1"/>
      <c r="H492" s="5">
        <v>0</v>
      </c>
      <c r="I492" s="6"/>
      <c r="J492" s="7">
        <v>0</v>
      </c>
      <c r="K492" s="6"/>
      <c r="L492" s="8">
        <f>ROUND(IF(J3260=0, 0, J492/J3260),5)</f>
        <v>0</v>
      </c>
      <c r="M492" s="6"/>
      <c r="N492" s="7">
        <v>0</v>
      </c>
      <c r="O492" s="6"/>
      <c r="P492" s="7">
        <v>0</v>
      </c>
      <c r="Q492" s="6"/>
      <c r="R492" s="7">
        <v>0</v>
      </c>
      <c r="S492" s="6"/>
      <c r="T492" s="7">
        <v>0</v>
      </c>
      <c r="U492" s="6"/>
      <c r="V492" s="8">
        <f>ROUND(IF(J492=0, IF(T492=0, 0, 1), T492/J492),5)</f>
        <v>0</v>
      </c>
    </row>
    <row r="493" spans="1:22" ht="15.75" thickBot="1" x14ac:dyDescent="0.3">
      <c r="A493" s="1"/>
      <c r="B493" s="1"/>
      <c r="C493" s="1"/>
      <c r="D493" s="1"/>
      <c r="E493" s="1"/>
      <c r="F493" s="1" t="s">
        <v>499</v>
      </c>
      <c r="G493" s="1"/>
      <c r="H493" s="9">
        <v>24</v>
      </c>
      <c r="I493" s="6"/>
      <c r="J493" s="10">
        <v>250.56</v>
      </c>
      <c r="K493" s="6"/>
      <c r="L493" s="11">
        <f>ROUND(IF(J3260=0, 0, J493/J3260),5)</f>
        <v>1.6000000000000001E-4</v>
      </c>
      <c r="M493" s="6"/>
      <c r="N493" s="10">
        <v>10.44</v>
      </c>
      <c r="O493" s="6"/>
      <c r="P493" s="10">
        <v>136.80000000000001</v>
      </c>
      <c r="Q493" s="6"/>
      <c r="R493" s="10">
        <v>5.7</v>
      </c>
      <c r="S493" s="6"/>
      <c r="T493" s="10">
        <v>113.76</v>
      </c>
      <c r="U493" s="6"/>
      <c r="V493" s="11">
        <f>ROUND(IF(J493=0, IF(T493=0, 0, 1), T493/J493),5)</f>
        <v>0.45401999999999998</v>
      </c>
    </row>
    <row r="494" spans="1:22" x14ac:dyDescent="0.25">
      <c r="A494" s="1"/>
      <c r="B494" s="1"/>
      <c r="C494" s="1"/>
      <c r="D494" s="1"/>
      <c r="E494" s="1" t="s">
        <v>500</v>
      </c>
      <c r="F494" s="1"/>
      <c r="G494" s="1"/>
      <c r="H494" s="5">
        <f>ROUND(SUM(H487:H493),5)</f>
        <v>95</v>
      </c>
      <c r="I494" s="6"/>
      <c r="J494" s="7">
        <f>ROUND(SUM(J487:J493),5)</f>
        <v>1033.24</v>
      </c>
      <c r="K494" s="6"/>
      <c r="L494" s="8">
        <f>ROUND(IF(J3260=0, 0, J494/J3260),5)</f>
        <v>6.4000000000000005E-4</v>
      </c>
      <c r="M494" s="6"/>
      <c r="N494" s="7">
        <v>10.88</v>
      </c>
      <c r="O494" s="6"/>
      <c r="P494" s="7">
        <f>ROUND(SUM(P487:P493),5)</f>
        <v>549.6</v>
      </c>
      <c r="Q494" s="6"/>
      <c r="R494" s="7">
        <v>5.79</v>
      </c>
      <c r="S494" s="6"/>
      <c r="T494" s="7">
        <f>ROUND(SUM(T487:T493),5)</f>
        <v>483.64</v>
      </c>
      <c r="U494" s="6"/>
      <c r="V494" s="8">
        <f>ROUND(IF(J494=0, IF(T494=0, 0, 1), T494/J494),5)</f>
        <v>0.46808</v>
      </c>
    </row>
    <row r="495" spans="1:22" x14ac:dyDescent="0.25">
      <c r="A495" s="1"/>
      <c r="B495" s="1"/>
      <c r="C495" s="1"/>
      <c r="D495" s="1"/>
      <c r="E495" s="1" t="s">
        <v>501</v>
      </c>
      <c r="F495" s="1"/>
      <c r="G495" s="1"/>
      <c r="H495" s="5"/>
      <c r="I495" s="6"/>
      <c r="J495" s="7"/>
      <c r="K495" s="6"/>
      <c r="L495" s="8"/>
      <c r="M495" s="6"/>
      <c r="N495" s="7"/>
      <c r="O495" s="6"/>
      <c r="P495" s="7"/>
      <c r="Q495" s="6"/>
      <c r="R495" s="7"/>
      <c r="S495" s="6"/>
      <c r="T495" s="7"/>
      <c r="U495" s="6"/>
      <c r="V495" s="8"/>
    </row>
    <row r="496" spans="1:22" x14ac:dyDescent="0.25">
      <c r="A496" s="1"/>
      <c r="B496" s="1"/>
      <c r="C496" s="1"/>
      <c r="D496" s="1"/>
      <c r="E496" s="1"/>
      <c r="F496" s="1" t="s">
        <v>502</v>
      </c>
      <c r="G496" s="1"/>
      <c r="H496" s="5">
        <v>6</v>
      </c>
      <c r="I496" s="6"/>
      <c r="J496" s="7">
        <v>72</v>
      </c>
      <c r="K496" s="6"/>
      <c r="L496" s="8">
        <f>ROUND(IF(J3260=0, 0, J496/J3260),5)</f>
        <v>4.0000000000000003E-5</v>
      </c>
      <c r="M496" s="6"/>
      <c r="N496" s="7">
        <v>12</v>
      </c>
      <c r="O496" s="6"/>
      <c r="P496" s="7">
        <v>36</v>
      </c>
      <c r="Q496" s="6"/>
      <c r="R496" s="7">
        <v>6</v>
      </c>
      <c r="S496" s="6"/>
      <c r="T496" s="7">
        <v>36</v>
      </c>
      <c r="U496" s="6"/>
      <c r="V496" s="8">
        <f>ROUND(IF(J496=0, IF(T496=0, 0, 1), T496/J496),5)</f>
        <v>0.5</v>
      </c>
    </row>
    <row r="497" spans="1:22" x14ac:dyDescent="0.25">
      <c r="A497" s="1"/>
      <c r="B497" s="1"/>
      <c r="C497" s="1"/>
      <c r="D497" s="1"/>
      <c r="E497" s="1"/>
      <c r="F497" s="1" t="s">
        <v>503</v>
      </c>
      <c r="G497" s="1"/>
      <c r="H497" s="5">
        <v>6</v>
      </c>
      <c r="I497" s="6"/>
      <c r="J497" s="7">
        <v>78</v>
      </c>
      <c r="K497" s="6"/>
      <c r="L497" s="8">
        <f>ROUND(IF(J3260=0, 0, J497/J3260),5)</f>
        <v>5.0000000000000002E-5</v>
      </c>
      <c r="M497" s="6"/>
      <c r="N497" s="7">
        <v>13</v>
      </c>
      <c r="O497" s="6"/>
      <c r="P497" s="7">
        <v>36</v>
      </c>
      <c r="Q497" s="6"/>
      <c r="R497" s="7">
        <v>6</v>
      </c>
      <c r="S497" s="6"/>
      <c r="T497" s="7">
        <v>42</v>
      </c>
      <c r="U497" s="6"/>
      <c r="V497" s="8">
        <f>ROUND(IF(J497=0, IF(T497=0, 0, 1), T497/J497),5)</f>
        <v>0.53846000000000005</v>
      </c>
    </row>
    <row r="498" spans="1:22" x14ac:dyDescent="0.25">
      <c r="A498" s="1"/>
      <c r="B498" s="1"/>
      <c r="C498" s="1"/>
      <c r="D498" s="1"/>
      <c r="E498" s="1"/>
      <c r="F498" s="1" t="s">
        <v>504</v>
      </c>
      <c r="G498" s="1"/>
      <c r="H498" s="5">
        <v>12</v>
      </c>
      <c r="I498" s="6"/>
      <c r="J498" s="7">
        <v>128.34</v>
      </c>
      <c r="K498" s="6"/>
      <c r="L498" s="8">
        <f>ROUND(IF(J3260=0, 0, J498/J3260),5)</f>
        <v>8.0000000000000007E-5</v>
      </c>
      <c r="M498" s="6"/>
      <c r="N498" s="7">
        <v>10.7</v>
      </c>
      <c r="O498" s="6"/>
      <c r="P498" s="7">
        <v>68.400000000000006</v>
      </c>
      <c r="Q498" s="6"/>
      <c r="R498" s="7">
        <v>5.7</v>
      </c>
      <c r="S498" s="6"/>
      <c r="T498" s="7">
        <v>59.94</v>
      </c>
      <c r="U498" s="6"/>
      <c r="V498" s="8">
        <f>ROUND(IF(J498=0, IF(T498=0, 0, 1), T498/J498),5)</f>
        <v>0.46704000000000001</v>
      </c>
    </row>
    <row r="499" spans="1:22" x14ac:dyDescent="0.25">
      <c r="A499" s="1"/>
      <c r="B499" s="1"/>
      <c r="C499" s="1"/>
      <c r="D499" s="1"/>
      <c r="E499" s="1"/>
      <c r="F499" s="1" t="s">
        <v>505</v>
      </c>
      <c r="G499" s="1"/>
      <c r="H499" s="5">
        <v>12</v>
      </c>
      <c r="I499" s="6"/>
      <c r="J499" s="7">
        <v>113.68</v>
      </c>
      <c r="K499" s="6"/>
      <c r="L499" s="8">
        <f>ROUND(IF(J3260=0, 0, J499/J3260),5)</f>
        <v>6.9999999999999994E-5</v>
      </c>
      <c r="M499" s="6"/>
      <c r="N499" s="7">
        <v>9.4700000000000006</v>
      </c>
      <c r="O499" s="6"/>
      <c r="P499" s="7">
        <v>68.400000000000006</v>
      </c>
      <c r="Q499" s="6"/>
      <c r="R499" s="7">
        <v>5.7</v>
      </c>
      <c r="S499" s="6"/>
      <c r="T499" s="7">
        <v>45.28</v>
      </c>
      <c r="U499" s="6"/>
      <c r="V499" s="8">
        <f>ROUND(IF(J499=0, IF(T499=0, 0, 1), T499/J499),5)</f>
        <v>0.39831</v>
      </c>
    </row>
    <row r="500" spans="1:22" x14ac:dyDescent="0.25">
      <c r="A500" s="1"/>
      <c r="B500" s="1"/>
      <c r="C500" s="1"/>
      <c r="D500" s="1"/>
      <c r="E500" s="1"/>
      <c r="F500" s="1" t="s">
        <v>506</v>
      </c>
      <c r="G500" s="1"/>
      <c r="H500" s="5">
        <v>1</v>
      </c>
      <c r="I500" s="6"/>
      <c r="J500" s="7">
        <v>9.7799999999999994</v>
      </c>
      <c r="K500" s="6"/>
      <c r="L500" s="8">
        <f>ROUND(IF(J3260=0, 0, J500/J3260),5)</f>
        <v>1.0000000000000001E-5</v>
      </c>
      <c r="M500" s="6"/>
      <c r="N500" s="7">
        <v>9.7799999999999994</v>
      </c>
      <c r="O500" s="6"/>
      <c r="P500" s="7">
        <v>5.7</v>
      </c>
      <c r="Q500" s="6"/>
      <c r="R500" s="7">
        <v>5.7</v>
      </c>
      <c r="S500" s="6"/>
      <c r="T500" s="7">
        <v>4.08</v>
      </c>
      <c r="U500" s="6"/>
      <c r="V500" s="8">
        <f>ROUND(IF(J500=0, IF(T500=0, 0, 1), T500/J500),5)</f>
        <v>0.41718</v>
      </c>
    </row>
    <row r="501" spans="1:22" ht="15.75" thickBot="1" x14ac:dyDescent="0.3">
      <c r="A501" s="1"/>
      <c r="B501" s="1"/>
      <c r="C501" s="1"/>
      <c r="D501" s="1"/>
      <c r="E501" s="1"/>
      <c r="F501" s="1" t="s">
        <v>507</v>
      </c>
      <c r="G501" s="1"/>
      <c r="H501" s="9">
        <v>12</v>
      </c>
      <c r="I501" s="6"/>
      <c r="J501" s="10">
        <v>129.56</v>
      </c>
      <c r="K501" s="6"/>
      <c r="L501" s="11">
        <f>ROUND(IF(J3260=0, 0, J501/J3260),5)</f>
        <v>8.0000000000000007E-5</v>
      </c>
      <c r="M501" s="6"/>
      <c r="N501" s="10">
        <v>10.8</v>
      </c>
      <c r="O501" s="6"/>
      <c r="P501" s="10">
        <v>68.400000000000006</v>
      </c>
      <c r="Q501" s="6"/>
      <c r="R501" s="10">
        <v>5.7</v>
      </c>
      <c r="S501" s="6"/>
      <c r="T501" s="10">
        <v>61.16</v>
      </c>
      <c r="U501" s="6"/>
      <c r="V501" s="11">
        <f>ROUND(IF(J501=0, IF(T501=0, 0, 1), T501/J501),5)</f>
        <v>0.47205999999999998</v>
      </c>
    </row>
    <row r="502" spans="1:22" x14ac:dyDescent="0.25">
      <c r="A502" s="1"/>
      <c r="B502" s="1"/>
      <c r="C502" s="1"/>
      <c r="D502" s="1"/>
      <c r="E502" s="1" t="s">
        <v>508</v>
      </c>
      <c r="F502" s="1"/>
      <c r="G502" s="1"/>
      <c r="H502" s="5">
        <f>ROUND(SUM(H495:H501),5)</f>
        <v>49</v>
      </c>
      <c r="I502" s="6"/>
      <c r="J502" s="7">
        <f>ROUND(SUM(J495:J501),5)</f>
        <v>531.36</v>
      </c>
      <c r="K502" s="6"/>
      <c r="L502" s="8">
        <f>ROUND(IF(J3260=0, 0, J502/J3260),5)</f>
        <v>3.3E-4</v>
      </c>
      <c r="M502" s="6"/>
      <c r="N502" s="7">
        <v>10.84</v>
      </c>
      <c r="O502" s="6"/>
      <c r="P502" s="7">
        <f>ROUND(SUM(P495:P501),5)</f>
        <v>282.89999999999998</v>
      </c>
      <c r="Q502" s="6"/>
      <c r="R502" s="7">
        <v>5.77</v>
      </c>
      <c r="S502" s="6"/>
      <c r="T502" s="7">
        <f>ROUND(SUM(T495:T501),5)</f>
        <v>248.46</v>
      </c>
      <c r="U502" s="6"/>
      <c r="V502" s="8">
        <f>ROUND(IF(J502=0, IF(T502=0, 0, 1), T502/J502),5)</f>
        <v>0.46759000000000001</v>
      </c>
    </row>
    <row r="503" spans="1:22" x14ac:dyDescent="0.25">
      <c r="A503" s="1"/>
      <c r="B503" s="1"/>
      <c r="C503" s="1"/>
      <c r="D503" s="1"/>
      <c r="E503" s="1" t="s">
        <v>509</v>
      </c>
      <c r="F503" s="1"/>
      <c r="G503" s="1"/>
      <c r="H503" s="5"/>
      <c r="I503" s="6"/>
      <c r="J503" s="7"/>
      <c r="K503" s="6"/>
      <c r="L503" s="8"/>
      <c r="M503" s="6"/>
      <c r="N503" s="7"/>
      <c r="O503" s="6"/>
      <c r="P503" s="7"/>
      <c r="Q503" s="6"/>
      <c r="R503" s="7"/>
      <c r="S503" s="6"/>
      <c r="T503" s="7"/>
      <c r="U503" s="6"/>
      <c r="V503" s="8"/>
    </row>
    <row r="504" spans="1:22" x14ac:dyDescent="0.25">
      <c r="A504" s="1"/>
      <c r="B504" s="1"/>
      <c r="C504" s="1"/>
      <c r="D504" s="1"/>
      <c r="E504" s="1"/>
      <c r="F504" s="1" t="s">
        <v>510</v>
      </c>
      <c r="G504" s="1"/>
      <c r="H504" s="5">
        <v>12</v>
      </c>
      <c r="I504" s="6"/>
      <c r="J504" s="7">
        <v>144</v>
      </c>
      <c r="K504" s="6"/>
      <c r="L504" s="8">
        <f>ROUND(IF(J3260=0, 0, J504/J3260),5)</f>
        <v>9.0000000000000006E-5</v>
      </c>
      <c r="M504" s="6"/>
      <c r="N504" s="7">
        <v>12</v>
      </c>
      <c r="O504" s="6"/>
      <c r="P504" s="7">
        <v>72</v>
      </c>
      <c r="Q504" s="6"/>
      <c r="R504" s="7">
        <v>6</v>
      </c>
      <c r="S504" s="6"/>
      <c r="T504" s="7">
        <v>72</v>
      </c>
      <c r="U504" s="6"/>
      <c r="V504" s="8">
        <f>ROUND(IF(J504=0, IF(T504=0, 0, 1), T504/J504),5)</f>
        <v>0.5</v>
      </c>
    </row>
    <row r="505" spans="1:22" x14ac:dyDescent="0.25">
      <c r="A505" s="1"/>
      <c r="B505" s="1"/>
      <c r="C505" s="1"/>
      <c r="D505" s="1"/>
      <c r="E505" s="1"/>
      <c r="F505" s="1" t="s">
        <v>511</v>
      </c>
      <c r="G505" s="1"/>
      <c r="H505" s="5">
        <v>9</v>
      </c>
      <c r="I505" s="6"/>
      <c r="J505" s="7">
        <v>117</v>
      </c>
      <c r="K505" s="6"/>
      <c r="L505" s="8">
        <f>ROUND(IF(J3260=0, 0, J505/J3260),5)</f>
        <v>6.9999999999999994E-5</v>
      </c>
      <c r="M505" s="6"/>
      <c r="N505" s="7">
        <v>13</v>
      </c>
      <c r="O505" s="6"/>
      <c r="P505" s="7">
        <v>54</v>
      </c>
      <c r="Q505" s="6"/>
      <c r="R505" s="7">
        <v>6</v>
      </c>
      <c r="S505" s="6"/>
      <c r="T505" s="7">
        <v>63</v>
      </c>
      <c r="U505" s="6"/>
      <c r="V505" s="8">
        <f>ROUND(IF(J505=0, IF(T505=0, 0, 1), T505/J505),5)</f>
        <v>0.53846000000000005</v>
      </c>
    </row>
    <row r="506" spans="1:22" x14ac:dyDescent="0.25">
      <c r="A506" s="1"/>
      <c r="B506" s="1"/>
      <c r="C506" s="1"/>
      <c r="D506" s="1"/>
      <c r="E506" s="1"/>
      <c r="F506" s="1" t="s">
        <v>512</v>
      </c>
      <c r="G506" s="1"/>
      <c r="H506" s="5">
        <v>23</v>
      </c>
      <c r="I506" s="6"/>
      <c r="J506" s="7">
        <v>237.12</v>
      </c>
      <c r="K506" s="6"/>
      <c r="L506" s="8">
        <f>ROUND(IF(J3260=0, 0, J506/J3260),5)</f>
        <v>1.4999999999999999E-4</v>
      </c>
      <c r="M506" s="6"/>
      <c r="N506" s="7">
        <v>10.31</v>
      </c>
      <c r="O506" s="6"/>
      <c r="P506" s="7">
        <v>131.1</v>
      </c>
      <c r="Q506" s="6"/>
      <c r="R506" s="7">
        <v>5.7</v>
      </c>
      <c r="S506" s="6"/>
      <c r="T506" s="7">
        <v>106.02</v>
      </c>
      <c r="U506" s="6"/>
      <c r="V506" s="8">
        <f>ROUND(IF(J506=0, IF(T506=0, 0, 1), T506/J506),5)</f>
        <v>0.44712000000000002</v>
      </c>
    </row>
    <row r="507" spans="1:22" x14ac:dyDescent="0.25">
      <c r="A507" s="1"/>
      <c r="B507" s="1"/>
      <c r="C507" s="1"/>
      <c r="D507" s="1"/>
      <c r="E507" s="1"/>
      <c r="F507" s="1" t="s">
        <v>513</v>
      </c>
      <c r="G507" s="1"/>
      <c r="H507" s="5">
        <v>24</v>
      </c>
      <c r="I507" s="6"/>
      <c r="J507" s="7">
        <v>246.9</v>
      </c>
      <c r="K507" s="6"/>
      <c r="L507" s="8">
        <f>ROUND(IF(J3260=0, 0, J507/J3260),5)</f>
        <v>1.4999999999999999E-4</v>
      </c>
      <c r="M507" s="6"/>
      <c r="N507" s="7">
        <v>10.29</v>
      </c>
      <c r="O507" s="6"/>
      <c r="P507" s="7">
        <v>136.80000000000001</v>
      </c>
      <c r="Q507" s="6"/>
      <c r="R507" s="7">
        <v>5.7</v>
      </c>
      <c r="S507" s="6"/>
      <c r="T507" s="7">
        <v>110.1</v>
      </c>
      <c r="U507" s="6"/>
      <c r="V507" s="8">
        <f>ROUND(IF(J507=0, IF(T507=0, 0, 1), T507/J507),5)</f>
        <v>0.44592999999999999</v>
      </c>
    </row>
    <row r="508" spans="1:22" x14ac:dyDescent="0.25">
      <c r="A508" s="1"/>
      <c r="B508" s="1"/>
      <c r="C508" s="1"/>
      <c r="D508" s="1"/>
      <c r="E508" s="1"/>
      <c r="F508" s="1" t="s">
        <v>514</v>
      </c>
      <c r="G508" s="1"/>
      <c r="H508" s="5">
        <v>17</v>
      </c>
      <c r="I508" s="6"/>
      <c r="J508" s="7">
        <v>171.12</v>
      </c>
      <c r="K508" s="6"/>
      <c r="L508" s="8">
        <f>ROUND(IF(J3260=0, 0, J508/J3260),5)</f>
        <v>1.1E-4</v>
      </c>
      <c r="M508" s="6"/>
      <c r="N508" s="7">
        <v>10.07</v>
      </c>
      <c r="O508" s="6"/>
      <c r="P508" s="7">
        <v>96.9</v>
      </c>
      <c r="Q508" s="6"/>
      <c r="R508" s="7">
        <v>5.7</v>
      </c>
      <c r="S508" s="6"/>
      <c r="T508" s="7">
        <v>74.22</v>
      </c>
      <c r="U508" s="6"/>
      <c r="V508" s="8">
        <f>ROUND(IF(J508=0, IF(T508=0, 0, 1), T508/J508),5)</f>
        <v>0.43373</v>
      </c>
    </row>
    <row r="509" spans="1:22" ht="15.75" thickBot="1" x14ac:dyDescent="0.3">
      <c r="A509" s="1"/>
      <c r="B509" s="1"/>
      <c r="C509" s="1"/>
      <c r="D509" s="1"/>
      <c r="E509" s="1"/>
      <c r="F509" s="1" t="s">
        <v>515</v>
      </c>
      <c r="G509" s="1"/>
      <c r="H509" s="9">
        <v>10</v>
      </c>
      <c r="I509" s="6"/>
      <c r="J509" s="10">
        <v>95.34</v>
      </c>
      <c r="K509" s="6"/>
      <c r="L509" s="11">
        <f>ROUND(IF(J3260=0, 0, J509/J3260),5)</f>
        <v>6.0000000000000002E-5</v>
      </c>
      <c r="M509" s="6"/>
      <c r="N509" s="10">
        <v>9.5299999999999994</v>
      </c>
      <c r="O509" s="6"/>
      <c r="P509" s="10">
        <v>57</v>
      </c>
      <c r="Q509" s="6"/>
      <c r="R509" s="10">
        <v>5.7</v>
      </c>
      <c r="S509" s="6"/>
      <c r="T509" s="10">
        <v>38.340000000000003</v>
      </c>
      <c r="U509" s="6"/>
      <c r="V509" s="11">
        <f>ROUND(IF(J509=0, IF(T509=0, 0, 1), T509/J509),5)</f>
        <v>0.40214</v>
      </c>
    </row>
    <row r="510" spans="1:22" x14ac:dyDescent="0.25">
      <c r="A510" s="1"/>
      <c r="B510" s="1"/>
      <c r="C510" s="1"/>
      <c r="D510" s="1"/>
      <c r="E510" s="1" t="s">
        <v>516</v>
      </c>
      <c r="F510" s="1"/>
      <c r="G510" s="1"/>
      <c r="H510" s="5">
        <f>ROUND(SUM(H503:H509),5)</f>
        <v>95</v>
      </c>
      <c r="I510" s="6"/>
      <c r="J510" s="7">
        <f>ROUND(SUM(J503:J509),5)</f>
        <v>1011.48</v>
      </c>
      <c r="K510" s="6"/>
      <c r="L510" s="8">
        <f>ROUND(IF(J3260=0, 0, J510/J3260),5)</f>
        <v>6.3000000000000003E-4</v>
      </c>
      <c r="M510" s="6"/>
      <c r="N510" s="7">
        <v>10.65</v>
      </c>
      <c r="O510" s="6"/>
      <c r="P510" s="7">
        <f>ROUND(SUM(P503:P509),5)</f>
        <v>547.79999999999995</v>
      </c>
      <c r="Q510" s="6"/>
      <c r="R510" s="7">
        <v>5.77</v>
      </c>
      <c r="S510" s="6"/>
      <c r="T510" s="7">
        <f>ROUND(SUM(T503:T509),5)</f>
        <v>463.68</v>
      </c>
      <c r="U510" s="6"/>
      <c r="V510" s="8">
        <f>ROUND(IF(J510=0, IF(T510=0, 0, 1), T510/J510),5)</f>
        <v>0.45841999999999999</v>
      </c>
    </row>
    <row r="511" spans="1:22" x14ac:dyDescent="0.25">
      <c r="A511" s="1"/>
      <c r="B511" s="1"/>
      <c r="C511" s="1"/>
      <c r="D511" s="1"/>
      <c r="E511" s="1" t="s">
        <v>517</v>
      </c>
      <c r="F511" s="1"/>
      <c r="G511" s="1"/>
      <c r="H511" s="5"/>
      <c r="I511" s="6"/>
      <c r="J511" s="7"/>
      <c r="K511" s="6"/>
      <c r="L511" s="8"/>
      <c r="M511" s="6"/>
      <c r="N511" s="7"/>
      <c r="O511" s="6"/>
      <c r="P511" s="7"/>
      <c r="Q511" s="6"/>
      <c r="R511" s="7"/>
      <c r="S511" s="6"/>
      <c r="T511" s="7"/>
      <c r="U511" s="6"/>
      <c r="V511" s="8"/>
    </row>
    <row r="512" spans="1:22" x14ac:dyDescent="0.25">
      <c r="A512" s="1"/>
      <c r="B512" s="1"/>
      <c r="C512" s="1"/>
      <c r="D512" s="1"/>
      <c r="E512" s="1"/>
      <c r="F512" s="1" t="s">
        <v>518</v>
      </c>
      <c r="G512" s="1"/>
      <c r="H512" s="5">
        <v>15</v>
      </c>
      <c r="I512" s="6"/>
      <c r="J512" s="7">
        <v>180</v>
      </c>
      <c r="K512" s="6"/>
      <c r="L512" s="8">
        <f>ROUND(IF(J3260=0, 0, J512/J3260),5)</f>
        <v>1.1E-4</v>
      </c>
      <c r="M512" s="6"/>
      <c r="N512" s="7">
        <v>12</v>
      </c>
      <c r="O512" s="6"/>
      <c r="P512" s="7">
        <v>90</v>
      </c>
      <c r="Q512" s="6"/>
      <c r="R512" s="7">
        <v>6</v>
      </c>
      <c r="S512" s="6"/>
      <c r="T512" s="7">
        <v>90</v>
      </c>
      <c r="U512" s="6"/>
      <c r="V512" s="8">
        <f>ROUND(IF(J512=0, IF(T512=0, 0, 1), T512/J512),5)</f>
        <v>0.5</v>
      </c>
    </row>
    <row r="513" spans="1:22" x14ac:dyDescent="0.25">
      <c r="A513" s="1"/>
      <c r="B513" s="1"/>
      <c r="C513" s="1"/>
      <c r="D513" s="1"/>
      <c r="E513" s="1"/>
      <c r="F513" s="1" t="s">
        <v>519</v>
      </c>
      <c r="G513" s="1"/>
      <c r="H513" s="5">
        <v>6</v>
      </c>
      <c r="I513" s="6"/>
      <c r="J513" s="7">
        <v>78</v>
      </c>
      <c r="K513" s="6"/>
      <c r="L513" s="8">
        <f>ROUND(IF(J3260=0, 0, J513/J3260),5)</f>
        <v>5.0000000000000002E-5</v>
      </c>
      <c r="M513" s="6"/>
      <c r="N513" s="7">
        <v>13</v>
      </c>
      <c r="O513" s="6"/>
      <c r="P513" s="7">
        <v>36</v>
      </c>
      <c r="Q513" s="6"/>
      <c r="R513" s="7">
        <v>6</v>
      </c>
      <c r="S513" s="6"/>
      <c r="T513" s="7">
        <v>42</v>
      </c>
      <c r="U513" s="6"/>
      <c r="V513" s="8">
        <f>ROUND(IF(J513=0, IF(T513=0, 0, 1), T513/J513),5)</f>
        <v>0.53846000000000005</v>
      </c>
    </row>
    <row r="514" spans="1:22" x14ac:dyDescent="0.25">
      <c r="A514" s="1"/>
      <c r="B514" s="1"/>
      <c r="C514" s="1"/>
      <c r="D514" s="1"/>
      <c r="E514" s="1"/>
      <c r="F514" s="1" t="s">
        <v>520</v>
      </c>
      <c r="G514" s="1"/>
      <c r="H514" s="5">
        <v>3</v>
      </c>
      <c r="I514" s="6"/>
      <c r="J514" s="7">
        <v>33</v>
      </c>
      <c r="K514" s="6"/>
      <c r="L514" s="8">
        <f>ROUND(IF(J3260=0, 0, J514/J3260),5)</f>
        <v>2.0000000000000002E-5</v>
      </c>
      <c r="M514" s="6"/>
      <c r="N514" s="7">
        <v>11</v>
      </c>
      <c r="O514" s="6"/>
      <c r="P514" s="7">
        <v>17.100000000000001</v>
      </c>
      <c r="Q514" s="6"/>
      <c r="R514" s="7">
        <v>5.7</v>
      </c>
      <c r="S514" s="6"/>
      <c r="T514" s="7">
        <v>15.9</v>
      </c>
      <c r="U514" s="6"/>
      <c r="V514" s="8">
        <f>ROUND(IF(J514=0, IF(T514=0, 0, 1), T514/J514),5)</f>
        <v>0.48182000000000003</v>
      </c>
    </row>
    <row r="515" spans="1:22" x14ac:dyDescent="0.25">
      <c r="A515" s="1"/>
      <c r="B515" s="1"/>
      <c r="C515" s="1"/>
      <c r="D515" s="1"/>
      <c r="E515" s="1"/>
      <c r="F515" s="1" t="s">
        <v>521</v>
      </c>
      <c r="G515" s="1"/>
      <c r="H515" s="5">
        <v>3</v>
      </c>
      <c r="I515" s="6"/>
      <c r="J515" s="7">
        <v>33</v>
      </c>
      <c r="K515" s="6"/>
      <c r="L515" s="8">
        <f>ROUND(IF(J3260=0, 0, J515/J3260),5)</f>
        <v>2.0000000000000002E-5</v>
      </c>
      <c r="M515" s="6"/>
      <c r="N515" s="7">
        <v>11</v>
      </c>
      <c r="O515" s="6"/>
      <c r="P515" s="7">
        <v>17.100000000000001</v>
      </c>
      <c r="Q515" s="6"/>
      <c r="R515" s="7">
        <v>5.7</v>
      </c>
      <c r="S515" s="6"/>
      <c r="T515" s="7">
        <v>15.9</v>
      </c>
      <c r="U515" s="6"/>
      <c r="V515" s="8">
        <f>ROUND(IF(J515=0, IF(T515=0, 0, 1), T515/J515),5)</f>
        <v>0.48182000000000003</v>
      </c>
    </row>
    <row r="516" spans="1:22" x14ac:dyDescent="0.25">
      <c r="A516" s="1"/>
      <c r="B516" s="1"/>
      <c r="C516" s="1"/>
      <c r="D516" s="1"/>
      <c r="E516" s="1"/>
      <c r="F516" s="1" t="s">
        <v>522</v>
      </c>
      <c r="G516" s="1"/>
      <c r="H516" s="5">
        <v>0</v>
      </c>
      <c r="I516" s="6"/>
      <c r="J516" s="7">
        <v>0</v>
      </c>
      <c r="K516" s="6"/>
      <c r="L516" s="8">
        <f>ROUND(IF(J3260=0, 0, J516/J3260),5)</f>
        <v>0</v>
      </c>
      <c r="M516" s="6"/>
      <c r="N516" s="7">
        <v>0</v>
      </c>
      <c r="O516" s="6"/>
      <c r="P516" s="7">
        <v>0</v>
      </c>
      <c r="Q516" s="6"/>
      <c r="R516" s="7">
        <v>0</v>
      </c>
      <c r="S516" s="6"/>
      <c r="T516" s="7">
        <v>0</v>
      </c>
      <c r="U516" s="6"/>
      <c r="V516" s="8">
        <f>ROUND(IF(J516=0, IF(T516=0, 0, 1), T516/J516),5)</f>
        <v>0</v>
      </c>
    </row>
    <row r="517" spans="1:22" ht="15.75" thickBot="1" x14ac:dyDescent="0.3">
      <c r="A517" s="1"/>
      <c r="B517" s="1"/>
      <c r="C517" s="1"/>
      <c r="D517" s="1"/>
      <c r="E517" s="1"/>
      <c r="F517" s="1" t="s">
        <v>523</v>
      </c>
      <c r="G517" s="1"/>
      <c r="H517" s="9">
        <v>21</v>
      </c>
      <c r="I517" s="6"/>
      <c r="J517" s="10">
        <v>231</v>
      </c>
      <c r="K517" s="6"/>
      <c r="L517" s="11">
        <f>ROUND(IF(J3260=0, 0, J517/J3260),5)</f>
        <v>1.3999999999999999E-4</v>
      </c>
      <c r="M517" s="6"/>
      <c r="N517" s="10">
        <v>11</v>
      </c>
      <c r="O517" s="6"/>
      <c r="P517" s="10">
        <v>119.7</v>
      </c>
      <c r="Q517" s="6"/>
      <c r="R517" s="10">
        <v>5.7</v>
      </c>
      <c r="S517" s="6"/>
      <c r="T517" s="10">
        <v>111.3</v>
      </c>
      <c r="U517" s="6"/>
      <c r="V517" s="11">
        <f>ROUND(IF(J517=0, IF(T517=0, 0, 1), T517/J517),5)</f>
        <v>0.48182000000000003</v>
      </c>
    </row>
    <row r="518" spans="1:22" x14ac:dyDescent="0.25">
      <c r="A518" s="1"/>
      <c r="B518" s="1"/>
      <c r="C518" s="1"/>
      <c r="D518" s="1"/>
      <c r="E518" s="1" t="s">
        <v>524</v>
      </c>
      <c r="F518" s="1"/>
      <c r="G518" s="1"/>
      <c r="H518" s="5">
        <f>ROUND(SUM(H511:H517),5)</f>
        <v>48</v>
      </c>
      <c r="I518" s="6"/>
      <c r="J518" s="7">
        <f>ROUND(SUM(J511:J517),5)</f>
        <v>555</v>
      </c>
      <c r="K518" s="6"/>
      <c r="L518" s="8">
        <f>ROUND(IF(J3260=0, 0, J518/J3260),5)</f>
        <v>3.5E-4</v>
      </c>
      <c r="M518" s="6"/>
      <c r="N518" s="7">
        <v>11.56</v>
      </c>
      <c r="O518" s="6"/>
      <c r="P518" s="7">
        <f>ROUND(SUM(P511:P517),5)</f>
        <v>279.89999999999998</v>
      </c>
      <c r="Q518" s="6"/>
      <c r="R518" s="7">
        <v>5.83</v>
      </c>
      <c r="S518" s="6"/>
      <c r="T518" s="7">
        <f>ROUND(SUM(T511:T517),5)</f>
        <v>275.10000000000002</v>
      </c>
      <c r="U518" s="6"/>
      <c r="V518" s="8">
        <f>ROUND(IF(J518=0, IF(T518=0, 0, 1), T518/J518),5)</f>
        <v>0.49568000000000001</v>
      </c>
    </row>
    <row r="519" spans="1:22" x14ac:dyDescent="0.25">
      <c r="A519" s="1"/>
      <c r="B519" s="1"/>
      <c r="C519" s="1"/>
      <c r="D519" s="1"/>
      <c r="E519" s="1" t="s">
        <v>525</v>
      </c>
      <c r="F519" s="1"/>
      <c r="G519" s="1"/>
      <c r="H519" s="5"/>
      <c r="I519" s="6"/>
      <c r="J519" s="7"/>
      <c r="K519" s="6"/>
      <c r="L519" s="8"/>
      <c r="M519" s="6"/>
      <c r="N519" s="7"/>
      <c r="O519" s="6"/>
      <c r="P519" s="7"/>
      <c r="Q519" s="6"/>
      <c r="R519" s="7"/>
      <c r="S519" s="6"/>
      <c r="T519" s="7"/>
      <c r="U519" s="6"/>
      <c r="V519" s="8"/>
    </row>
    <row r="520" spans="1:22" x14ac:dyDescent="0.25">
      <c r="A520" s="1"/>
      <c r="B520" s="1"/>
      <c r="C520" s="1"/>
      <c r="D520" s="1"/>
      <c r="E520" s="1"/>
      <c r="F520" s="1" t="s">
        <v>526</v>
      </c>
      <c r="G520" s="1"/>
      <c r="H520" s="5">
        <v>21</v>
      </c>
      <c r="I520" s="6"/>
      <c r="J520" s="7">
        <v>252</v>
      </c>
      <c r="K520" s="6"/>
      <c r="L520" s="8">
        <f>ROUND(IF(J3260=0, 0, J520/J3260),5)</f>
        <v>1.6000000000000001E-4</v>
      </c>
      <c r="M520" s="6"/>
      <c r="N520" s="7">
        <v>12</v>
      </c>
      <c r="O520" s="6"/>
      <c r="P520" s="7">
        <v>126</v>
      </c>
      <c r="Q520" s="6"/>
      <c r="R520" s="7">
        <v>6</v>
      </c>
      <c r="S520" s="6"/>
      <c r="T520" s="7">
        <v>126</v>
      </c>
      <c r="U520" s="6"/>
      <c r="V520" s="8">
        <f>ROUND(IF(J520=0, IF(T520=0, 0, 1), T520/J520),5)</f>
        <v>0.5</v>
      </c>
    </row>
    <row r="521" spans="1:22" x14ac:dyDescent="0.25">
      <c r="A521" s="1"/>
      <c r="B521" s="1"/>
      <c r="C521" s="1"/>
      <c r="D521" s="1"/>
      <c r="E521" s="1"/>
      <c r="F521" s="1" t="s">
        <v>527</v>
      </c>
      <c r="G521" s="1"/>
      <c r="H521" s="5">
        <v>18</v>
      </c>
      <c r="I521" s="6"/>
      <c r="J521" s="7">
        <v>234</v>
      </c>
      <c r="K521" s="6"/>
      <c r="L521" s="8">
        <f>ROUND(IF(J3260=0, 0, J521/J3260),5)</f>
        <v>1.4999999999999999E-4</v>
      </c>
      <c r="M521" s="6"/>
      <c r="N521" s="7">
        <v>13</v>
      </c>
      <c r="O521" s="6"/>
      <c r="P521" s="7">
        <v>108</v>
      </c>
      <c r="Q521" s="6"/>
      <c r="R521" s="7">
        <v>6</v>
      </c>
      <c r="S521" s="6"/>
      <c r="T521" s="7">
        <v>126</v>
      </c>
      <c r="U521" s="6"/>
      <c r="V521" s="8">
        <f>ROUND(IF(J521=0, IF(T521=0, 0, 1), T521/J521),5)</f>
        <v>0.53846000000000005</v>
      </c>
    </row>
    <row r="522" spans="1:22" x14ac:dyDescent="0.25">
      <c r="A522" s="1"/>
      <c r="B522" s="1"/>
      <c r="C522" s="1"/>
      <c r="D522" s="1"/>
      <c r="E522" s="1"/>
      <c r="F522" s="1" t="s">
        <v>528</v>
      </c>
      <c r="G522" s="1"/>
      <c r="H522" s="5">
        <v>45</v>
      </c>
      <c r="I522" s="6"/>
      <c r="J522" s="7">
        <v>468.12</v>
      </c>
      <c r="K522" s="6"/>
      <c r="L522" s="8">
        <f>ROUND(IF(J3260=0, 0, J522/J3260),5)</f>
        <v>2.9E-4</v>
      </c>
      <c r="M522" s="6"/>
      <c r="N522" s="7">
        <v>10.4</v>
      </c>
      <c r="O522" s="6"/>
      <c r="P522" s="7">
        <v>256.5</v>
      </c>
      <c r="Q522" s="6"/>
      <c r="R522" s="7">
        <v>5.7</v>
      </c>
      <c r="S522" s="6"/>
      <c r="T522" s="7">
        <v>211.62</v>
      </c>
      <c r="U522" s="6"/>
      <c r="V522" s="8">
        <f>ROUND(IF(J522=0, IF(T522=0, 0, 1), T522/J522),5)</f>
        <v>0.45206000000000002</v>
      </c>
    </row>
    <row r="523" spans="1:22" x14ac:dyDescent="0.25">
      <c r="A523" s="1"/>
      <c r="B523" s="1"/>
      <c r="C523" s="1"/>
      <c r="D523" s="1"/>
      <c r="E523" s="1"/>
      <c r="F523" s="1" t="s">
        <v>529</v>
      </c>
      <c r="G523" s="1"/>
      <c r="H523" s="5">
        <v>19</v>
      </c>
      <c r="I523" s="6"/>
      <c r="J523" s="7">
        <v>193.32</v>
      </c>
      <c r="K523" s="6"/>
      <c r="L523" s="8">
        <f>ROUND(IF(J3260=0, 0, J523/J3260),5)</f>
        <v>1.2E-4</v>
      </c>
      <c r="M523" s="6"/>
      <c r="N523" s="7">
        <v>10.17</v>
      </c>
      <c r="O523" s="6"/>
      <c r="P523" s="7">
        <v>108.3</v>
      </c>
      <c r="Q523" s="6"/>
      <c r="R523" s="7">
        <v>5.7</v>
      </c>
      <c r="S523" s="6"/>
      <c r="T523" s="7">
        <v>85.02</v>
      </c>
      <c r="U523" s="6"/>
      <c r="V523" s="8">
        <f>ROUND(IF(J523=0, IF(T523=0, 0, 1), T523/J523),5)</f>
        <v>0.43979000000000001</v>
      </c>
    </row>
    <row r="524" spans="1:22" x14ac:dyDescent="0.25">
      <c r="A524" s="1"/>
      <c r="B524" s="1"/>
      <c r="C524" s="1"/>
      <c r="D524" s="1"/>
      <c r="E524" s="1"/>
      <c r="F524" s="1" t="s">
        <v>530</v>
      </c>
      <c r="G524" s="1"/>
      <c r="H524" s="5">
        <v>5</v>
      </c>
      <c r="I524" s="6"/>
      <c r="J524" s="7">
        <v>43.8</v>
      </c>
      <c r="K524" s="6"/>
      <c r="L524" s="8">
        <f>ROUND(IF(J3260=0, 0, J524/J3260),5)</f>
        <v>3.0000000000000001E-5</v>
      </c>
      <c r="M524" s="6"/>
      <c r="N524" s="7">
        <v>8.76</v>
      </c>
      <c r="O524" s="6"/>
      <c r="P524" s="7">
        <v>28.5</v>
      </c>
      <c r="Q524" s="6"/>
      <c r="R524" s="7">
        <v>5.7</v>
      </c>
      <c r="S524" s="6"/>
      <c r="T524" s="7">
        <v>15.3</v>
      </c>
      <c r="U524" s="6"/>
      <c r="V524" s="8">
        <f>ROUND(IF(J524=0, IF(T524=0, 0, 1), T524/J524),5)</f>
        <v>0.34932000000000002</v>
      </c>
    </row>
    <row r="525" spans="1:22" ht="15.75" thickBot="1" x14ac:dyDescent="0.3">
      <c r="A525" s="1"/>
      <c r="B525" s="1"/>
      <c r="C525" s="1"/>
      <c r="D525" s="1"/>
      <c r="E525" s="1"/>
      <c r="F525" s="1" t="s">
        <v>531</v>
      </c>
      <c r="G525" s="1"/>
      <c r="H525" s="12">
        <v>36</v>
      </c>
      <c r="I525" s="6"/>
      <c r="J525" s="13">
        <v>382.56</v>
      </c>
      <c r="K525" s="6"/>
      <c r="L525" s="14">
        <f>ROUND(IF(J3260=0, 0, J525/J3260),5)</f>
        <v>2.4000000000000001E-4</v>
      </c>
      <c r="M525" s="6"/>
      <c r="N525" s="13">
        <v>10.63</v>
      </c>
      <c r="O525" s="6"/>
      <c r="P525" s="13">
        <v>205.2</v>
      </c>
      <c r="Q525" s="6"/>
      <c r="R525" s="13">
        <v>5.7</v>
      </c>
      <c r="S525" s="6"/>
      <c r="T525" s="13">
        <v>177.36</v>
      </c>
      <c r="U525" s="6"/>
      <c r="V525" s="14">
        <f>ROUND(IF(J525=0, IF(T525=0, 0, 1), T525/J525),5)</f>
        <v>0.46361000000000002</v>
      </c>
    </row>
    <row r="526" spans="1:22" ht="15.75" thickBot="1" x14ac:dyDescent="0.3">
      <c r="A526" s="1"/>
      <c r="B526" s="1"/>
      <c r="C526" s="1"/>
      <c r="D526" s="1"/>
      <c r="E526" s="1" t="s">
        <v>532</v>
      </c>
      <c r="F526" s="1"/>
      <c r="G526" s="1"/>
      <c r="H526" s="18">
        <f>ROUND(SUM(H519:H525),5)</f>
        <v>144</v>
      </c>
      <c r="I526" s="6"/>
      <c r="J526" s="19">
        <f>ROUND(SUM(J519:J525),5)</f>
        <v>1573.8</v>
      </c>
      <c r="K526" s="6"/>
      <c r="L526" s="20">
        <f>ROUND(IF(J3260=0, 0, J526/J3260),5)</f>
        <v>9.7999999999999997E-4</v>
      </c>
      <c r="M526" s="6"/>
      <c r="N526" s="19">
        <v>10.93</v>
      </c>
      <c r="O526" s="6"/>
      <c r="P526" s="19">
        <f>ROUND(SUM(P519:P525),5)</f>
        <v>832.5</v>
      </c>
      <c r="Q526" s="6"/>
      <c r="R526" s="19">
        <v>5.78</v>
      </c>
      <c r="S526" s="6"/>
      <c r="T526" s="19">
        <f>ROUND(SUM(T519:T525),5)</f>
        <v>741.3</v>
      </c>
      <c r="U526" s="6"/>
      <c r="V526" s="20">
        <f>ROUND(IF(J526=0, IF(T526=0, 0, 1), T526/J526),5)</f>
        <v>0.47103</v>
      </c>
    </row>
    <row r="527" spans="1:22" ht="15.75" thickBot="1" x14ac:dyDescent="0.3">
      <c r="A527" s="1"/>
      <c r="B527" s="1"/>
      <c r="C527" s="1"/>
      <c r="D527" s="1" t="s">
        <v>533</v>
      </c>
      <c r="E527" s="1"/>
      <c r="F527" s="1"/>
      <c r="G527" s="1"/>
      <c r="H527" s="15">
        <f>ROUND(H478+H486+H494+H502+H510+H518+H526,5)</f>
        <v>674</v>
      </c>
      <c r="I527" s="6"/>
      <c r="J527" s="16">
        <f>ROUND(J478+J486+J494+J502+J510+J518+J526,5)</f>
        <v>7318.06</v>
      </c>
      <c r="K527" s="6"/>
      <c r="L527" s="17">
        <f>ROUND(IF(J3260=0, 0, J527/J3260),5)</f>
        <v>4.5599999999999998E-3</v>
      </c>
      <c r="M527" s="6"/>
      <c r="N527" s="16">
        <v>10.86</v>
      </c>
      <c r="O527" s="6"/>
      <c r="P527" s="16">
        <f>ROUND(P478+P486+P494+P502+P510+P518+P526,5)</f>
        <v>3896.7</v>
      </c>
      <c r="Q527" s="6"/>
      <c r="R527" s="16">
        <v>5.78</v>
      </c>
      <c r="S527" s="6"/>
      <c r="T527" s="16">
        <f>ROUND(T478+T486+T494+T502+T510+T518+T526,5)</f>
        <v>3421.36</v>
      </c>
      <c r="U527" s="6"/>
      <c r="V527" s="17">
        <f>ROUND(IF(J527=0, IF(T527=0, 0, 1), T527/J527),5)</f>
        <v>0.46751999999999999</v>
      </c>
    </row>
    <row r="528" spans="1:22" x14ac:dyDescent="0.25">
      <c r="A528" s="1"/>
      <c r="B528" s="1"/>
      <c r="C528" s="1" t="s">
        <v>534</v>
      </c>
      <c r="D528" s="1"/>
      <c r="E528" s="1"/>
      <c r="F528" s="1"/>
      <c r="G528" s="1"/>
      <c r="H528" s="5">
        <f>ROUND(H477+H527,5)</f>
        <v>674</v>
      </c>
      <c r="I528" s="6"/>
      <c r="J528" s="7">
        <f>ROUND(J477+J527,5)</f>
        <v>7318.06</v>
      </c>
      <c r="K528" s="6"/>
      <c r="L528" s="8">
        <f>ROUND(IF(J3260=0, 0, J528/J3260),5)</f>
        <v>4.5599999999999998E-3</v>
      </c>
      <c r="M528" s="6"/>
      <c r="N528" s="7">
        <v>10.86</v>
      </c>
      <c r="O528" s="6"/>
      <c r="P528" s="7">
        <f>ROUND(P477+P527,5)</f>
        <v>3896.7</v>
      </c>
      <c r="Q528" s="6"/>
      <c r="R528" s="7">
        <v>5.78</v>
      </c>
      <c r="S528" s="6"/>
      <c r="T528" s="7">
        <f>ROUND(T477+T527,5)</f>
        <v>3421.36</v>
      </c>
      <c r="U528" s="6"/>
      <c r="V528" s="8">
        <f>ROUND(IF(J528=0, IF(T528=0, 0, 1), T528/J528),5)</f>
        <v>0.46751999999999999</v>
      </c>
    </row>
    <row r="529" spans="1:22" x14ac:dyDescent="0.25">
      <c r="A529" s="1"/>
      <c r="B529" s="1"/>
      <c r="C529" s="1" t="s">
        <v>535</v>
      </c>
      <c r="D529" s="1"/>
      <c r="E529" s="1"/>
      <c r="F529" s="1"/>
      <c r="G529" s="1"/>
      <c r="H529" s="5"/>
      <c r="I529" s="6"/>
      <c r="J529" s="7"/>
      <c r="K529" s="6"/>
      <c r="L529" s="8"/>
      <c r="M529" s="6"/>
      <c r="N529" s="7"/>
      <c r="O529" s="6"/>
      <c r="P529" s="7"/>
      <c r="Q529" s="6"/>
      <c r="R529" s="7"/>
      <c r="S529" s="6"/>
      <c r="T529" s="7"/>
      <c r="U529" s="6"/>
      <c r="V529" s="8"/>
    </row>
    <row r="530" spans="1:22" x14ac:dyDescent="0.25">
      <c r="A530" s="1"/>
      <c r="B530" s="1"/>
      <c r="C530" s="1"/>
      <c r="D530" s="1" t="s">
        <v>536</v>
      </c>
      <c r="E530" s="1"/>
      <c r="F530" s="1"/>
      <c r="G530" s="1"/>
      <c r="H530" s="5"/>
      <c r="I530" s="6"/>
      <c r="J530" s="7"/>
      <c r="K530" s="6"/>
      <c r="L530" s="8"/>
      <c r="M530" s="6"/>
      <c r="N530" s="7"/>
      <c r="O530" s="6"/>
      <c r="P530" s="7"/>
      <c r="Q530" s="6"/>
      <c r="R530" s="7"/>
      <c r="S530" s="6"/>
      <c r="T530" s="7"/>
      <c r="U530" s="6"/>
      <c r="V530" s="8"/>
    </row>
    <row r="531" spans="1:22" x14ac:dyDescent="0.25">
      <c r="A531" s="1"/>
      <c r="B531" s="1"/>
      <c r="C531" s="1"/>
      <c r="D531" s="1"/>
      <c r="E531" s="1" t="s">
        <v>537</v>
      </c>
      <c r="F531" s="1"/>
      <c r="G531" s="1"/>
      <c r="H531" s="5"/>
      <c r="I531" s="6"/>
      <c r="J531" s="7"/>
      <c r="K531" s="6"/>
      <c r="L531" s="8"/>
      <c r="M531" s="6"/>
      <c r="N531" s="7"/>
      <c r="O531" s="6"/>
      <c r="P531" s="7"/>
      <c r="Q531" s="6"/>
      <c r="R531" s="7"/>
      <c r="S531" s="6"/>
      <c r="T531" s="7"/>
      <c r="U531" s="6"/>
      <c r="V531" s="8"/>
    </row>
    <row r="532" spans="1:22" x14ac:dyDescent="0.25">
      <c r="A532" s="1"/>
      <c r="B532" s="1"/>
      <c r="C532" s="1"/>
      <c r="D532" s="1"/>
      <c r="E532" s="1"/>
      <c r="F532" s="1" t="s">
        <v>538</v>
      </c>
      <c r="G532" s="1"/>
      <c r="H532" s="5"/>
      <c r="I532" s="6"/>
      <c r="J532" s="7"/>
      <c r="K532" s="6"/>
      <c r="L532" s="8"/>
      <c r="M532" s="6"/>
      <c r="N532" s="7"/>
      <c r="O532" s="6"/>
      <c r="P532" s="7"/>
      <c r="Q532" s="6"/>
      <c r="R532" s="7"/>
      <c r="S532" s="6"/>
      <c r="T532" s="7"/>
      <c r="U532" s="6"/>
      <c r="V532" s="8"/>
    </row>
    <row r="533" spans="1:22" x14ac:dyDescent="0.25">
      <c r="A533" s="1"/>
      <c r="B533" s="1"/>
      <c r="C533" s="1"/>
      <c r="D533" s="1"/>
      <c r="E533" s="1"/>
      <c r="F533" s="1"/>
      <c r="G533" s="1" t="s">
        <v>539</v>
      </c>
      <c r="H533" s="5">
        <v>0.5</v>
      </c>
      <c r="I533" s="6"/>
      <c r="J533" s="7">
        <v>16.5</v>
      </c>
      <c r="K533" s="6"/>
      <c r="L533" s="8">
        <f>ROUND(IF(J3260=0, 0, J533/J3260),5)</f>
        <v>1.0000000000000001E-5</v>
      </c>
      <c r="M533" s="6"/>
      <c r="N533" s="7">
        <v>33</v>
      </c>
      <c r="O533" s="6"/>
      <c r="P533" s="7">
        <v>11.82</v>
      </c>
      <c r="Q533" s="6"/>
      <c r="R533" s="7">
        <v>23.64</v>
      </c>
      <c r="S533" s="6"/>
      <c r="T533" s="7">
        <v>4.68</v>
      </c>
      <c r="U533" s="6"/>
      <c r="V533" s="8">
        <f>ROUND(IF(J533=0, IF(T533=0, 0, 1), T533/J533),5)</f>
        <v>0.28364</v>
      </c>
    </row>
    <row r="534" spans="1:22" x14ac:dyDescent="0.25">
      <c r="A534" s="1"/>
      <c r="B534" s="1"/>
      <c r="C534" s="1"/>
      <c r="D534" s="1"/>
      <c r="E534" s="1"/>
      <c r="F534" s="1"/>
      <c r="G534" s="1" t="s">
        <v>540</v>
      </c>
      <c r="H534" s="5">
        <v>3</v>
      </c>
      <c r="I534" s="6"/>
      <c r="J534" s="7">
        <v>90</v>
      </c>
      <c r="K534" s="6"/>
      <c r="L534" s="8">
        <f>ROUND(IF(J3260=0, 0, J534/J3260),5)</f>
        <v>6.0000000000000002E-5</v>
      </c>
      <c r="M534" s="6"/>
      <c r="N534" s="7">
        <v>30</v>
      </c>
      <c r="O534" s="6"/>
      <c r="P534" s="7">
        <v>70.92</v>
      </c>
      <c r="Q534" s="6"/>
      <c r="R534" s="7">
        <v>23.64</v>
      </c>
      <c r="S534" s="6"/>
      <c r="T534" s="7">
        <v>19.079999999999998</v>
      </c>
      <c r="U534" s="6"/>
      <c r="V534" s="8">
        <f>ROUND(IF(J534=0, IF(T534=0, 0, 1), T534/J534),5)</f>
        <v>0.21199999999999999</v>
      </c>
    </row>
    <row r="535" spans="1:22" x14ac:dyDescent="0.25">
      <c r="A535" s="1"/>
      <c r="B535" s="1"/>
      <c r="C535" s="1"/>
      <c r="D535" s="1"/>
      <c r="E535" s="1"/>
      <c r="F535" s="1"/>
      <c r="G535" s="1" t="s">
        <v>541</v>
      </c>
      <c r="H535" s="5">
        <v>1</v>
      </c>
      <c r="I535" s="6"/>
      <c r="J535" s="7">
        <v>30</v>
      </c>
      <c r="K535" s="6"/>
      <c r="L535" s="8">
        <f>ROUND(IF(J3260=0, 0, J535/J3260),5)</f>
        <v>2.0000000000000002E-5</v>
      </c>
      <c r="M535" s="6"/>
      <c r="N535" s="7">
        <v>30</v>
      </c>
      <c r="O535" s="6"/>
      <c r="P535" s="7">
        <v>23.64</v>
      </c>
      <c r="Q535" s="6"/>
      <c r="R535" s="7">
        <v>23.64</v>
      </c>
      <c r="S535" s="6"/>
      <c r="T535" s="7">
        <v>6.36</v>
      </c>
      <c r="U535" s="6"/>
      <c r="V535" s="8">
        <f>ROUND(IF(J535=0, IF(T535=0, 0, 1), T535/J535),5)</f>
        <v>0.21199999999999999</v>
      </c>
    </row>
    <row r="536" spans="1:22" ht="15.75" thickBot="1" x14ac:dyDescent="0.3">
      <c r="A536" s="1"/>
      <c r="B536" s="1"/>
      <c r="C536" s="1"/>
      <c r="D536" s="1"/>
      <c r="E536" s="1"/>
      <c r="F536" s="1"/>
      <c r="G536" s="1" t="s">
        <v>542</v>
      </c>
      <c r="H536" s="9">
        <v>0.5</v>
      </c>
      <c r="I536" s="6"/>
      <c r="J536" s="10">
        <v>15</v>
      </c>
      <c r="K536" s="6"/>
      <c r="L536" s="11">
        <f>ROUND(IF(J3260=0, 0, J536/J3260),5)</f>
        <v>1.0000000000000001E-5</v>
      </c>
      <c r="M536" s="6"/>
      <c r="N536" s="10">
        <v>30</v>
      </c>
      <c r="O536" s="6"/>
      <c r="P536" s="10">
        <v>11.82</v>
      </c>
      <c r="Q536" s="6"/>
      <c r="R536" s="10">
        <v>23.64</v>
      </c>
      <c r="S536" s="6"/>
      <c r="T536" s="10">
        <v>3.18</v>
      </c>
      <c r="U536" s="6"/>
      <c r="V536" s="11">
        <f>ROUND(IF(J536=0, IF(T536=0, 0, 1), T536/J536),5)</f>
        <v>0.21199999999999999</v>
      </c>
    </row>
    <row r="537" spans="1:22" x14ac:dyDescent="0.25">
      <c r="A537" s="1"/>
      <c r="B537" s="1"/>
      <c r="C537" s="1"/>
      <c r="D537" s="1"/>
      <c r="E537" s="1"/>
      <c r="F537" s="1" t="s">
        <v>543</v>
      </c>
      <c r="G537" s="1"/>
      <c r="H537" s="5">
        <f>ROUND(SUM(H532:H536),5)</f>
        <v>5</v>
      </c>
      <c r="I537" s="6"/>
      <c r="J537" s="7">
        <f>ROUND(SUM(J532:J536),5)</f>
        <v>151.5</v>
      </c>
      <c r="K537" s="6"/>
      <c r="L537" s="8">
        <f>ROUND(IF(J3260=0, 0, J537/J3260),5)</f>
        <v>9.0000000000000006E-5</v>
      </c>
      <c r="M537" s="6"/>
      <c r="N537" s="7">
        <v>30.3</v>
      </c>
      <c r="O537" s="6"/>
      <c r="P537" s="7">
        <f>ROUND(SUM(P532:P536),5)</f>
        <v>118.2</v>
      </c>
      <c r="Q537" s="6"/>
      <c r="R537" s="7">
        <v>23.64</v>
      </c>
      <c r="S537" s="6"/>
      <c r="T537" s="7">
        <f>ROUND(SUM(T532:T536),5)</f>
        <v>33.299999999999997</v>
      </c>
      <c r="U537" s="6"/>
      <c r="V537" s="8">
        <f>ROUND(IF(J537=0, IF(T537=0, 0, 1), T537/J537),5)</f>
        <v>0.2198</v>
      </c>
    </row>
    <row r="538" spans="1:22" x14ac:dyDescent="0.25">
      <c r="A538" s="1"/>
      <c r="B538" s="1"/>
      <c r="C538" s="1"/>
      <c r="D538" s="1"/>
      <c r="E538" s="1"/>
      <c r="F538" s="1" t="s">
        <v>544</v>
      </c>
      <c r="G538" s="1"/>
      <c r="H538" s="5"/>
      <c r="I538" s="6"/>
      <c r="J538" s="7"/>
      <c r="K538" s="6"/>
      <c r="L538" s="8"/>
      <c r="M538" s="6"/>
      <c r="N538" s="7"/>
      <c r="O538" s="6"/>
      <c r="P538" s="7"/>
      <c r="Q538" s="6"/>
      <c r="R538" s="7"/>
      <c r="S538" s="6"/>
      <c r="T538" s="7"/>
      <c r="U538" s="6"/>
      <c r="V538" s="8"/>
    </row>
    <row r="539" spans="1:22" ht="15.75" thickBot="1" x14ac:dyDescent="0.3">
      <c r="A539" s="1"/>
      <c r="B539" s="1"/>
      <c r="C539" s="1"/>
      <c r="D539" s="1"/>
      <c r="E539" s="1"/>
      <c r="F539" s="1"/>
      <c r="G539" s="1" t="s">
        <v>545</v>
      </c>
      <c r="H539" s="12">
        <v>0</v>
      </c>
      <c r="I539" s="6"/>
      <c r="J539" s="13">
        <v>0</v>
      </c>
      <c r="K539" s="6"/>
      <c r="L539" s="14">
        <f>ROUND(IF(J3260=0, 0, J539/J3260),5)</f>
        <v>0</v>
      </c>
      <c r="M539" s="6"/>
      <c r="N539" s="13">
        <v>0</v>
      </c>
      <c r="O539" s="6"/>
      <c r="P539" s="7">
        <v>0</v>
      </c>
      <c r="Q539" s="6"/>
      <c r="R539" s="7">
        <v>0</v>
      </c>
      <c r="S539" s="6"/>
      <c r="T539" s="7">
        <v>0</v>
      </c>
      <c r="U539" s="6"/>
      <c r="V539" s="8">
        <f>ROUND(IF(J539=0, IF(T539=0, 0, 1), T539/J539),5)</f>
        <v>0</v>
      </c>
    </row>
    <row r="540" spans="1:22" ht="15.75" thickBot="1" x14ac:dyDescent="0.3">
      <c r="A540" s="1"/>
      <c r="B540" s="1"/>
      <c r="C540" s="1"/>
      <c r="D540" s="1"/>
      <c r="E540" s="1"/>
      <c r="F540" s="1" t="s">
        <v>546</v>
      </c>
      <c r="G540" s="1"/>
      <c r="H540" s="15">
        <f>ROUND(SUM(H538:H539),5)</f>
        <v>0</v>
      </c>
      <c r="I540" s="6"/>
      <c r="J540" s="16">
        <f>ROUND(SUM(J538:J539),5)</f>
        <v>0</v>
      </c>
      <c r="K540" s="6"/>
      <c r="L540" s="17">
        <f>ROUND(IF(J3260=0, 0, J540/J3260),5)</f>
        <v>0</v>
      </c>
      <c r="M540" s="6"/>
      <c r="N540" s="16">
        <v>0</v>
      </c>
      <c r="O540" s="6"/>
      <c r="P540" s="10"/>
      <c r="Q540" s="6"/>
      <c r="R540" s="10"/>
      <c r="S540" s="6"/>
      <c r="T540" s="10"/>
      <c r="U540" s="6"/>
      <c r="V540" s="11"/>
    </row>
    <row r="541" spans="1:22" x14ac:dyDescent="0.25">
      <c r="A541" s="1"/>
      <c r="B541" s="1"/>
      <c r="C541" s="1"/>
      <c r="D541" s="1"/>
      <c r="E541" s="1" t="s">
        <v>547</v>
      </c>
      <c r="F541" s="1"/>
      <c r="G541" s="1"/>
      <c r="H541" s="5">
        <f>ROUND(H531+H537+H540,5)</f>
        <v>5</v>
      </c>
      <c r="I541" s="6"/>
      <c r="J541" s="7">
        <f>ROUND(J531+J537+J540,5)</f>
        <v>151.5</v>
      </c>
      <c r="K541" s="6"/>
      <c r="L541" s="8">
        <f>ROUND(IF(J3260=0, 0, J541/J3260),5)</f>
        <v>9.0000000000000006E-5</v>
      </c>
      <c r="M541" s="6"/>
      <c r="N541" s="7">
        <v>30.3</v>
      </c>
      <c r="O541" s="6"/>
      <c r="P541" s="7">
        <f>ROUND(P531+P537+P540,5)</f>
        <v>118.2</v>
      </c>
      <c r="Q541" s="6"/>
      <c r="R541" s="7">
        <v>23.64</v>
      </c>
      <c r="S541" s="6"/>
      <c r="T541" s="7">
        <f>ROUND(T531+T537+T540,5)</f>
        <v>33.299999999999997</v>
      </c>
      <c r="U541" s="6"/>
      <c r="V541" s="8">
        <f>ROUND(IF(J541=0, IF(T541=0, 0, 1), T541/J541),5)</f>
        <v>0.2198</v>
      </c>
    </row>
    <row r="542" spans="1:22" x14ac:dyDescent="0.25">
      <c r="A542" s="1"/>
      <c r="B542" s="1"/>
      <c r="C542" s="1"/>
      <c r="D542" s="1"/>
      <c r="E542" s="1" t="s">
        <v>548</v>
      </c>
      <c r="F542" s="1"/>
      <c r="G542" s="1"/>
      <c r="H542" s="5"/>
      <c r="I542" s="6"/>
      <c r="J542" s="7"/>
      <c r="K542" s="6"/>
      <c r="L542" s="8"/>
      <c r="M542" s="6"/>
      <c r="N542" s="7"/>
      <c r="O542" s="6"/>
      <c r="P542" s="7"/>
      <c r="Q542" s="6"/>
      <c r="R542" s="7"/>
      <c r="S542" s="6"/>
      <c r="T542" s="7"/>
      <c r="U542" s="6"/>
      <c r="V542" s="8"/>
    </row>
    <row r="543" spans="1:22" x14ac:dyDescent="0.25">
      <c r="A543" s="1"/>
      <c r="B543" s="1"/>
      <c r="C543" s="1"/>
      <c r="D543" s="1"/>
      <c r="E543" s="1"/>
      <c r="F543" s="1" t="s">
        <v>549</v>
      </c>
      <c r="G543" s="1"/>
      <c r="H543" s="5"/>
      <c r="I543" s="6"/>
      <c r="J543" s="7"/>
      <c r="K543" s="6"/>
      <c r="L543" s="8"/>
      <c r="M543" s="6"/>
      <c r="N543" s="7"/>
      <c r="O543" s="6"/>
      <c r="P543" s="7"/>
      <c r="Q543" s="6"/>
      <c r="R543" s="7"/>
      <c r="S543" s="6"/>
      <c r="T543" s="7"/>
      <c r="U543" s="6"/>
      <c r="V543" s="8"/>
    </row>
    <row r="544" spans="1:22" x14ac:dyDescent="0.25">
      <c r="A544" s="1"/>
      <c r="B544" s="1"/>
      <c r="C544" s="1"/>
      <c r="D544" s="1"/>
      <c r="E544" s="1"/>
      <c r="F544" s="1"/>
      <c r="G544" s="1" t="s">
        <v>550</v>
      </c>
      <c r="H544" s="5">
        <v>1</v>
      </c>
      <c r="I544" s="6"/>
      <c r="J544" s="7">
        <v>33</v>
      </c>
      <c r="K544" s="6"/>
      <c r="L544" s="8">
        <f>ROUND(IF(J3260=0, 0, J544/J3260),5)</f>
        <v>2.0000000000000002E-5</v>
      </c>
      <c r="M544" s="6"/>
      <c r="N544" s="7">
        <v>33</v>
      </c>
      <c r="O544" s="6"/>
      <c r="P544" s="7">
        <v>25.8</v>
      </c>
      <c r="Q544" s="6"/>
      <c r="R544" s="7">
        <v>25.8</v>
      </c>
      <c r="S544" s="6"/>
      <c r="T544" s="7">
        <v>7.2</v>
      </c>
      <c r="U544" s="6"/>
      <c r="V544" s="8">
        <f>ROUND(IF(J544=0, IF(T544=0, 0, 1), T544/J544),5)</f>
        <v>0.21818000000000001</v>
      </c>
    </row>
    <row r="545" spans="1:22" x14ac:dyDescent="0.25">
      <c r="A545" s="1"/>
      <c r="B545" s="1"/>
      <c r="C545" s="1"/>
      <c r="D545" s="1"/>
      <c r="E545" s="1"/>
      <c r="F545" s="1"/>
      <c r="G545" s="1" t="s">
        <v>551</v>
      </c>
      <c r="H545" s="5">
        <v>2</v>
      </c>
      <c r="I545" s="6"/>
      <c r="J545" s="7">
        <v>66</v>
      </c>
      <c r="K545" s="6"/>
      <c r="L545" s="8">
        <f>ROUND(IF(J3260=0, 0, J545/J3260),5)</f>
        <v>4.0000000000000003E-5</v>
      </c>
      <c r="M545" s="6"/>
      <c r="N545" s="7">
        <v>33</v>
      </c>
      <c r="O545" s="6"/>
      <c r="P545" s="7">
        <v>51.6</v>
      </c>
      <c r="Q545" s="6"/>
      <c r="R545" s="7">
        <v>25.8</v>
      </c>
      <c r="S545" s="6"/>
      <c r="T545" s="7">
        <v>14.4</v>
      </c>
      <c r="U545" s="6"/>
      <c r="V545" s="8">
        <f>ROUND(IF(J545=0, IF(T545=0, 0, 1), T545/J545),5)</f>
        <v>0.21818000000000001</v>
      </c>
    </row>
    <row r="546" spans="1:22" ht="15.75" thickBot="1" x14ac:dyDescent="0.3">
      <c r="A546" s="1"/>
      <c r="B546" s="1"/>
      <c r="C546" s="1"/>
      <c r="D546" s="1"/>
      <c r="E546" s="1"/>
      <c r="F546" s="1"/>
      <c r="G546" s="1" t="s">
        <v>552</v>
      </c>
      <c r="H546" s="12">
        <v>2</v>
      </c>
      <c r="I546" s="6"/>
      <c r="J546" s="13">
        <v>66</v>
      </c>
      <c r="K546" s="6"/>
      <c r="L546" s="14">
        <f>ROUND(IF(J3260=0, 0, J546/J3260),5)</f>
        <v>4.0000000000000003E-5</v>
      </c>
      <c r="M546" s="6"/>
      <c r="N546" s="13">
        <v>33</v>
      </c>
      <c r="O546" s="6"/>
      <c r="P546" s="13">
        <v>51.6</v>
      </c>
      <c r="Q546" s="6"/>
      <c r="R546" s="13">
        <v>25.8</v>
      </c>
      <c r="S546" s="6"/>
      <c r="T546" s="13">
        <v>14.4</v>
      </c>
      <c r="U546" s="6"/>
      <c r="V546" s="14">
        <f>ROUND(IF(J546=0, IF(T546=0, 0, 1), T546/J546),5)</f>
        <v>0.21818000000000001</v>
      </c>
    </row>
    <row r="547" spans="1:22" ht="15.75" thickBot="1" x14ac:dyDescent="0.3">
      <c r="A547" s="1"/>
      <c r="B547" s="1"/>
      <c r="C547" s="1"/>
      <c r="D547" s="1"/>
      <c r="E547" s="1"/>
      <c r="F547" s="1" t="s">
        <v>553</v>
      </c>
      <c r="G547" s="1"/>
      <c r="H547" s="18">
        <f>ROUND(SUM(H543:H546),5)</f>
        <v>5</v>
      </c>
      <c r="I547" s="6"/>
      <c r="J547" s="19">
        <f>ROUND(SUM(J543:J546),5)</f>
        <v>165</v>
      </c>
      <c r="K547" s="6"/>
      <c r="L547" s="20">
        <f>ROUND(IF(J3260=0, 0, J547/J3260),5)</f>
        <v>1E-4</v>
      </c>
      <c r="M547" s="6"/>
      <c r="N547" s="19">
        <v>33</v>
      </c>
      <c r="O547" s="6"/>
      <c r="P547" s="19">
        <f>ROUND(SUM(P543:P546),5)</f>
        <v>129</v>
      </c>
      <c r="Q547" s="6"/>
      <c r="R547" s="19">
        <v>25.8</v>
      </c>
      <c r="S547" s="6"/>
      <c r="T547" s="19">
        <f>ROUND(SUM(T543:T546),5)</f>
        <v>36</v>
      </c>
      <c r="U547" s="6"/>
      <c r="V547" s="20">
        <f>ROUND(IF(J547=0, IF(T547=0, 0, 1), T547/J547),5)</f>
        <v>0.21818000000000001</v>
      </c>
    </row>
    <row r="548" spans="1:22" ht="15.75" thickBot="1" x14ac:dyDescent="0.3">
      <c r="A548" s="1"/>
      <c r="B548" s="1"/>
      <c r="C548" s="1"/>
      <c r="D548" s="1"/>
      <c r="E548" s="1" t="s">
        <v>554</v>
      </c>
      <c r="F548" s="1"/>
      <c r="G548" s="1"/>
      <c r="H548" s="15">
        <f>ROUND(H542+H547,5)</f>
        <v>5</v>
      </c>
      <c r="I548" s="6"/>
      <c r="J548" s="16">
        <f>ROUND(J542+J547,5)</f>
        <v>165</v>
      </c>
      <c r="K548" s="6"/>
      <c r="L548" s="17">
        <f>ROUND(IF(J3260=0, 0, J548/J3260),5)</f>
        <v>1E-4</v>
      </c>
      <c r="M548" s="6"/>
      <c r="N548" s="16">
        <v>33</v>
      </c>
      <c r="O548" s="6"/>
      <c r="P548" s="16">
        <f>ROUND(P542+P547,5)</f>
        <v>129</v>
      </c>
      <c r="Q548" s="6"/>
      <c r="R548" s="16">
        <v>25.8</v>
      </c>
      <c r="S548" s="6"/>
      <c r="T548" s="16">
        <f>ROUND(T542+T547,5)</f>
        <v>36</v>
      </c>
      <c r="U548" s="6"/>
      <c r="V548" s="17">
        <f>ROUND(IF(J548=0, IF(T548=0, 0, 1), T548/J548),5)</f>
        <v>0.21818000000000001</v>
      </c>
    </row>
    <row r="549" spans="1:22" x14ac:dyDescent="0.25">
      <c r="A549" s="1"/>
      <c r="B549" s="1"/>
      <c r="C549" s="1"/>
      <c r="D549" s="1" t="s">
        <v>555</v>
      </c>
      <c r="E549" s="1"/>
      <c r="F549" s="1"/>
      <c r="G549" s="1"/>
      <c r="H549" s="5">
        <f>ROUND(H530+H541+H548,5)</f>
        <v>10</v>
      </c>
      <c r="I549" s="6"/>
      <c r="J549" s="7">
        <f>ROUND(J530+J541+J548,5)</f>
        <v>316.5</v>
      </c>
      <c r="K549" s="6"/>
      <c r="L549" s="8">
        <f>ROUND(IF(J3260=0, 0, J549/J3260),5)</f>
        <v>2.0000000000000001E-4</v>
      </c>
      <c r="M549" s="6"/>
      <c r="N549" s="7">
        <v>31.65</v>
      </c>
      <c r="O549" s="6"/>
      <c r="P549" s="7">
        <f>ROUND(P530+P541+P548,5)</f>
        <v>247.2</v>
      </c>
      <c r="Q549" s="6"/>
      <c r="R549" s="7">
        <v>24.72</v>
      </c>
      <c r="S549" s="6"/>
      <c r="T549" s="7">
        <f>ROUND(T530+T541+T548,5)</f>
        <v>69.3</v>
      </c>
      <c r="U549" s="6"/>
      <c r="V549" s="8">
        <f>ROUND(IF(J549=0, IF(T549=0, 0, 1), T549/J549),5)</f>
        <v>0.21895999999999999</v>
      </c>
    </row>
    <row r="550" spans="1:22" x14ac:dyDescent="0.25">
      <c r="A550" s="1"/>
      <c r="B550" s="1"/>
      <c r="C550" s="1"/>
      <c r="D550" s="1" t="s">
        <v>556</v>
      </c>
      <c r="E550" s="1"/>
      <c r="F550" s="1"/>
      <c r="G550" s="1"/>
      <c r="H550" s="5"/>
      <c r="I550" s="6"/>
      <c r="J550" s="7"/>
      <c r="K550" s="6"/>
      <c r="L550" s="8"/>
      <c r="M550" s="6"/>
      <c r="N550" s="7"/>
      <c r="O550" s="6"/>
      <c r="P550" s="7"/>
      <c r="Q550" s="6"/>
      <c r="R550" s="7"/>
      <c r="S550" s="6"/>
      <c r="T550" s="7"/>
      <c r="U550" s="6"/>
      <c r="V550" s="8"/>
    </row>
    <row r="551" spans="1:22" x14ac:dyDescent="0.25">
      <c r="A551" s="1"/>
      <c r="B551" s="1"/>
      <c r="C551" s="1"/>
      <c r="D551" s="1"/>
      <c r="E551" s="1" t="s">
        <v>557</v>
      </c>
      <c r="F551" s="1"/>
      <c r="G551" s="1"/>
      <c r="H551" s="5"/>
      <c r="I551" s="6"/>
      <c r="J551" s="7"/>
      <c r="K551" s="6"/>
      <c r="L551" s="8"/>
      <c r="M551" s="6"/>
      <c r="N551" s="7"/>
      <c r="O551" s="6"/>
      <c r="P551" s="7"/>
      <c r="Q551" s="6"/>
      <c r="R551" s="7"/>
      <c r="S551" s="6"/>
      <c r="T551" s="7"/>
      <c r="U551" s="6"/>
      <c r="V551" s="8"/>
    </row>
    <row r="552" spans="1:22" x14ac:dyDescent="0.25">
      <c r="A552" s="1"/>
      <c r="B552" s="1"/>
      <c r="C552" s="1"/>
      <c r="D552" s="1"/>
      <c r="E552" s="1"/>
      <c r="F552" s="1" t="s">
        <v>558</v>
      </c>
      <c r="G552" s="1"/>
      <c r="H552" s="5"/>
      <c r="I552" s="6"/>
      <c r="J552" s="7"/>
      <c r="K552" s="6"/>
      <c r="L552" s="8"/>
      <c r="M552" s="6"/>
      <c r="N552" s="7"/>
      <c r="O552" s="6"/>
      <c r="P552" s="7"/>
      <c r="Q552" s="6"/>
      <c r="R552" s="7"/>
      <c r="S552" s="6"/>
      <c r="T552" s="7"/>
      <c r="U552" s="6"/>
      <c r="V552" s="8"/>
    </row>
    <row r="553" spans="1:22" x14ac:dyDescent="0.25">
      <c r="A553" s="1"/>
      <c r="B553" s="1"/>
      <c r="C553" s="1"/>
      <c r="D553" s="1"/>
      <c r="E553" s="1"/>
      <c r="F553" s="1"/>
      <c r="G553" s="1" t="s">
        <v>559</v>
      </c>
      <c r="H553" s="5">
        <v>2</v>
      </c>
      <c r="I553" s="6"/>
      <c r="J553" s="7">
        <v>84.36</v>
      </c>
      <c r="K553" s="6"/>
      <c r="L553" s="8">
        <f>ROUND(IF(J3260=0, 0, J553/J3260),5)</f>
        <v>5.0000000000000002E-5</v>
      </c>
      <c r="M553" s="6"/>
      <c r="N553" s="7">
        <v>42.18</v>
      </c>
      <c r="O553" s="6"/>
      <c r="P553" s="7">
        <v>48.96</v>
      </c>
      <c r="Q553" s="6"/>
      <c r="R553" s="7">
        <v>24.48</v>
      </c>
      <c r="S553" s="6"/>
      <c r="T553" s="7">
        <v>35.4</v>
      </c>
      <c r="U553" s="6"/>
      <c r="V553" s="8">
        <f>ROUND(IF(J553=0, IF(T553=0, 0, 1), T553/J553),5)</f>
        <v>0.41963</v>
      </c>
    </row>
    <row r="554" spans="1:22" x14ac:dyDescent="0.25">
      <c r="A554" s="1"/>
      <c r="B554" s="1"/>
      <c r="C554" s="1"/>
      <c r="D554" s="1"/>
      <c r="E554" s="1"/>
      <c r="F554" s="1"/>
      <c r="G554" s="1" t="s">
        <v>560</v>
      </c>
      <c r="H554" s="5">
        <v>3</v>
      </c>
      <c r="I554" s="6"/>
      <c r="J554" s="7">
        <v>129.6</v>
      </c>
      <c r="K554" s="6"/>
      <c r="L554" s="8">
        <f>ROUND(IF(J3260=0, 0, J554/J3260),5)</f>
        <v>8.0000000000000007E-5</v>
      </c>
      <c r="M554" s="6"/>
      <c r="N554" s="7">
        <v>43.2</v>
      </c>
      <c r="O554" s="6"/>
      <c r="P554" s="7">
        <v>73.44</v>
      </c>
      <c r="Q554" s="6"/>
      <c r="R554" s="7">
        <v>24.48</v>
      </c>
      <c r="S554" s="6"/>
      <c r="T554" s="7">
        <v>56.16</v>
      </c>
      <c r="U554" s="6"/>
      <c r="V554" s="8">
        <f>ROUND(IF(J554=0, IF(T554=0, 0, 1), T554/J554),5)</f>
        <v>0.43332999999999999</v>
      </c>
    </row>
    <row r="555" spans="1:22" x14ac:dyDescent="0.25">
      <c r="A555" s="1"/>
      <c r="B555" s="1"/>
      <c r="C555" s="1"/>
      <c r="D555" s="1"/>
      <c r="E555" s="1"/>
      <c r="F555" s="1"/>
      <c r="G555" s="1" t="s">
        <v>561</v>
      </c>
      <c r="H555" s="5">
        <v>0.5</v>
      </c>
      <c r="I555" s="6"/>
      <c r="J555" s="7">
        <v>21.6</v>
      </c>
      <c r="K555" s="6"/>
      <c r="L555" s="8">
        <f>ROUND(IF(J3260=0, 0, J555/J3260),5)</f>
        <v>1.0000000000000001E-5</v>
      </c>
      <c r="M555" s="6"/>
      <c r="N555" s="7">
        <v>43.2</v>
      </c>
      <c r="O555" s="6"/>
      <c r="P555" s="7">
        <v>12.24</v>
      </c>
      <c r="Q555" s="6"/>
      <c r="R555" s="7">
        <v>24.48</v>
      </c>
      <c r="S555" s="6"/>
      <c r="T555" s="7">
        <v>9.36</v>
      </c>
      <c r="U555" s="6"/>
      <c r="V555" s="8">
        <f>ROUND(IF(J555=0, IF(T555=0, 0, 1), T555/J555),5)</f>
        <v>0.43332999999999999</v>
      </c>
    </row>
    <row r="556" spans="1:22" x14ac:dyDescent="0.25">
      <c r="A556" s="1"/>
      <c r="B556" s="1"/>
      <c r="C556" s="1"/>
      <c r="D556" s="1"/>
      <c r="E556" s="1"/>
      <c r="F556" s="1"/>
      <c r="G556" s="1" t="s">
        <v>562</v>
      </c>
      <c r="H556" s="5">
        <v>1</v>
      </c>
      <c r="I556" s="6"/>
      <c r="J556" s="7">
        <v>43.2</v>
      </c>
      <c r="K556" s="6"/>
      <c r="L556" s="8">
        <f>ROUND(IF(J3260=0, 0, J556/J3260),5)</f>
        <v>3.0000000000000001E-5</v>
      </c>
      <c r="M556" s="6"/>
      <c r="N556" s="7">
        <v>43.2</v>
      </c>
      <c r="O556" s="6"/>
      <c r="P556" s="7">
        <v>24.48</v>
      </c>
      <c r="Q556" s="6"/>
      <c r="R556" s="7">
        <v>24.48</v>
      </c>
      <c r="S556" s="6"/>
      <c r="T556" s="7">
        <v>18.72</v>
      </c>
      <c r="U556" s="6"/>
      <c r="V556" s="8">
        <f>ROUND(IF(J556=0, IF(T556=0, 0, 1), T556/J556),5)</f>
        <v>0.43332999999999999</v>
      </c>
    </row>
    <row r="557" spans="1:22" ht="15.75" thickBot="1" x14ac:dyDescent="0.3">
      <c r="A557" s="1"/>
      <c r="B557" s="1"/>
      <c r="C557" s="1"/>
      <c r="D557" s="1"/>
      <c r="E557" s="1"/>
      <c r="F557" s="1"/>
      <c r="G557" s="1" t="s">
        <v>563</v>
      </c>
      <c r="H557" s="9">
        <v>3</v>
      </c>
      <c r="I557" s="6"/>
      <c r="J557" s="10">
        <v>129.6</v>
      </c>
      <c r="K557" s="6"/>
      <c r="L557" s="11">
        <f>ROUND(IF(J3260=0, 0, J557/J3260),5)</f>
        <v>8.0000000000000007E-5</v>
      </c>
      <c r="M557" s="6"/>
      <c r="N557" s="10">
        <v>43.2</v>
      </c>
      <c r="O557" s="6"/>
      <c r="P557" s="10">
        <v>73.44</v>
      </c>
      <c r="Q557" s="6"/>
      <c r="R557" s="10">
        <v>24.48</v>
      </c>
      <c r="S557" s="6"/>
      <c r="T557" s="10">
        <v>56.16</v>
      </c>
      <c r="U557" s="6"/>
      <c r="V557" s="11">
        <f>ROUND(IF(J557=0, IF(T557=0, 0, 1), T557/J557),5)</f>
        <v>0.43332999999999999</v>
      </c>
    </row>
    <row r="558" spans="1:22" x14ac:dyDescent="0.25">
      <c r="A558" s="1"/>
      <c r="B558" s="1"/>
      <c r="C558" s="1"/>
      <c r="D558" s="1"/>
      <c r="E558" s="1"/>
      <c r="F558" s="1" t="s">
        <v>564</v>
      </c>
      <c r="G558" s="1"/>
      <c r="H558" s="5">
        <f>ROUND(SUM(H552:H557),5)</f>
        <v>9.5</v>
      </c>
      <c r="I558" s="6"/>
      <c r="J558" s="7">
        <f>ROUND(SUM(J552:J557),5)</f>
        <v>408.36</v>
      </c>
      <c r="K558" s="6"/>
      <c r="L558" s="8">
        <f>ROUND(IF(J3260=0, 0, J558/J3260),5)</f>
        <v>2.5000000000000001E-4</v>
      </c>
      <c r="M558" s="6"/>
      <c r="N558" s="7">
        <v>42.99</v>
      </c>
      <c r="O558" s="6"/>
      <c r="P558" s="7">
        <f>ROUND(SUM(P552:P557),5)</f>
        <v>232.56</v>
      </c>
      <c r="Q558" s="6"/>
      <c r="R558" s="7">
        <v>24.48</v>
      </c>
      <c r="S558" s="6"/>
      <c r="T558" s="7">
        <f>ROUND(SUM(T552:T557),5)</f>
        <v>175.8</v>
      </c>
      <c r="U558" s="6"/>
      <c r="V558" s="8">
        <f>ROUND(IF(J558=0, IF(T558=0, 0, 1), T558/J558),5)</f>
        <v>0.43049999999999999</v>
      </c>
    </row>
    <row r="559" spans="1:22" x14ac:dyDescent="0.25">
      <c r="A559" s="1"/>
      <c r="B559" s="1"/>
      <c r="C559" s="1"/>
      <c r="D559" s="1"/>
      <c r="E559" s="1"/>
      <c r="F559" s="1" t="s">
        <v>565</v>
      </c>
      <c r="G559" s="1"/>
      <c r="H559" s="5"/>
      <c r="I559" s="6"/>
      <c r="J559" s="7"/>
      <c r="K559" s="6"/>
      <c r="L559" s="8"/>
      <c r="M559" s="6"/>
      <c r="N559" s="7"/>
      <c r="O559" s="6"/>
      <c r="P559" s="7"/>
      <c r="Q559" s="6"/>
      <c r="R559" s="7"/>
      <c r="S559" s="6"/>
      <c r="T559" s="7"/>
      <c r="U559" s="6"/>
      <c r="V559" s="8"/>
    </row>
    <row r="560" spans="1:22" x14ac:dyDescent="0.25">
      <c r="A560" s="1"/>
      <c r="B560" s="1"/>
      <c r="C560" s="1"/>
      <c r="D560" s="1"/>
      <c r="E560" s="1"/>
      <c r="F560" s="1"/>
      <c r="G560" s="1" t="s">
        <v>566</v>
      </c>
      <c r="H560" s="5">
        <v>0</v>
      </c>
      <c r="I560" s="6"/>
      <c r="J560" s="7">
        <v>0</v>
      </c>
      <c r="K560" s="6"/>
      <c r="L560" s="8">
        <f>ROUND(IF(J3260=0, 0, J560/J3260),5)</f>
        <v>0</v>
      </c>
      <c r="M560" s="6"/>
      <c r="N560" s="7">
        <v>0</v>
      </c>
      <c r="O560" s="6"/>
      <c r="P560" s="7">
        <v>0</v>
      </c>
      <c r="Q560" s="6"/>
      <c r="R560" s="7">
        <v>0</v>
      </c>
      <c r="S560" s="6"/>
      <c r="T560" s="7">
        <v>0</v>
      </c>
      <c r="U560" s="6"/>
      <c r="V560" s="8">
        <f>ROUND(IF(J560=0, IF(T560=0, 0, 1), T560/J560),5)</f>
        <v>0</v>
      </c>
    </row>
    <row r="561" spans="1:22" x14ac:dyDescent="0.25">
      <c r="A561" s="1"/>
      <c r="B561" s="1"/>
      <c r="C561" s="1"/>
      <c r="D561" s="1"/>
      <c r="E561" s="1"/>
      <c r="F561" s="1"/>
      <c r="G561" s="1" t="s">
        <v>567</v>
      </c>
      <c r="H561" s="5">
        <v>0</v>
      </c>
      <c r="I561" s="6"/>
      <c r="J561" s="7">
        <v>0</v>
      </c>
      <c r="K561" s="6"/>
      <c r="L561" s="8">
        <f>ROUND(IF(J3260=0, 0, J561/J3260),5)</f>
        <v>0</v>
      </c>
      <c r="M561" s="6"/>
      <c r="N561" s="7">
        <v>0</v>
      </c>
      <c r="O561" s="6"/>
      <c r="P561" s="7">
        <v>0</v>
      </c>
      <c r="Q561" s="6"/>
      <c r="R561" s="7">
        <v>0</v>
      </c>
      <c r="S561" s="6"/>
      <c r="T561" s="7">
        <v>0</v>
      </c>
      <c r="U561" s="6"/>
      <c r="V561" s="8">
        <f>ROUND(IF(J561=0, IF(T561=0, 0, 1), T561/J561),5)</f>
        <v>0</v>
      </c>
    </row>
    <row r="562" spans="1:22" x14ac:dyDescent="0.25">
      <c r="A562" s="1"/>
      <c r="B562" s="1"/>
      <c r="C562" s="1"/>
      <c r="D562" s="1"/>
      <c r="E562" s="1"/>
      <c r="F562" s="1"/>
      <c r="G562" s="1" t="s">
        <v>568</v>
      </c>
      <c r="H562" s="5">
        <v>0.5</v>
      </c>
      <c r="I562" s="6"/>
      <c r="J562" s="7">
        <v>18.36</v>
      </c>
      <c r="K562" s="6"/>
      <c r="L562" s="8">
        <f>ROUND(IF(J3260=0, 0, J562/J3260),5)</f>
        <v>1.0000000000000001E-5</v>
      </c>
      <c r="M562" s="6"/>
      <c r="N562" s="7">
        <v>36.72</v>
      </c>
      <c r="O562" s="6"/>
      <c r="P562" s="7">
        <v>15</v>
      </c>
      <c r="Q562" s="6"/>
      <c r="R562" s="7">
        <v>30</v>
      </c>
      <c r="S562" s="6"/>
      <c r="T562" s="7">
        <v>3.36</v>
      </c>
      <c r="U562" s="6"/>
      <c r="V562" s="8">
        <f>ROUND(IF(J562=0, IF(T562=0, 0, 1), T562/J562),5)</f>
        <v>0.18301000000000001</v>
      </c>
    </row>
    <row r="563" spans="1:22" x14ac:dyDescent="0.25">
      <c r="A563" s="1"/>
      <c r="B563" s="1"/>
      <c r="C563" s="1"/>
      <c r="D563" s="1"/>
      <c r="E563" s="1"/>
      <c r="F563" s="1"/>
      <c r="G563" s="1" t="s">
        <v>569</v>
      </c>
      <c r="H563" s="5">
        <v>0</v>
      </c>
      <c r="I563" s="6"/>
      <c r="J563" s="7">
        <v>0</v>
      </c>
      <c r="K563" s="6"/>
      <c r="L563" s="8">
        <f>ROUND(IF(J3260=0, 0, J563/J3260),5)</f>
        <v>0</v>
      </c>
      <c r="M563" s="6"/>
      <c r="N563" s="7">
        <v>0</v>
      </c>
      <c r="O563" s="6"/>
      <c r="P563" s="7">
        <v>0</v>
      </c>
      <c r="Q563" s="6"/>
      <c r="R563" s="7">
        <v>0</v>
      </c>
      <c r="S563" s="6"/>
      <c r="T563" s="7">
        <v>0</v>
      </c>
      <c r="U563" s="6"/>
      <c r="V563" s="8">
        <f>ROUND(IF(J563=0, IF(T563=0, 0, 1), T563/J563),5)</f>
        <v>0</v>
      </c>
    </row>
    <row r="564" spans="1:22" ht="15.75" thickBot="1" x14ac:dyDescent="0.3">
      <c r="A564" s="1"/>
      <c r="B564" s="1"/>
      <c r="C564" s="1"/>
      <c r="D564" s="1"/>
      <c r="E564" s="1"/>
      <c r="F564" s="1"/>
      <c r="G564" s="1" t="s">
        <v>570</v>
      </c>
      <c r="H564" s="9">
        <v>1</v>
      </c>
      <c r="I564" s="6"/>
      <c r="J564" s="10">
        <v>39.96</v>
      </c>
      <c r="K564" s="6"/>
      <c r="L564" s="11">
        <f>ROUND(IF(J3260=0, 0, J564/J3260),5)</f>
        <v>2.0000000000000002E-5</v>
      </c>
      <c r="M564" s="6"/>
      <c r="N564" s="10">
        <v>39.96</v>
      </c>
      <c r="O564" s="6"/>
      <c r="P564" s="10">
        <v>30</v>
      </c>
      <c r="Q564" s="6"/>
      <c r="R564" s="10">
        <v>30</v>
      </c>
      <c r="S564" s="6"/>
      <c r="T564" s="10">
        <v>9.9600000000000009</v>
      </c>
      <c r="U564" s="6"/>
      <c r="V564" s="11">
        <f>ROUND(IF(J564=0, IF(T564=0, 0, 1), T564/J564),5)</f>
        <v>0.24925</v>
      </c>
    </row>
    <row r="565" spans="1:22" x14ac:dyDescent="0.25">
      <c r="A565" s="1"/>
      <c r="B565" s="1"/>
      <c r="C565" s="1"/>
      <c r="D565" s="1"/>
      <c r="E565" s="1"/>
      <c r="F565" s="1" t="s">
        <v>571</v>
      </c>
      <c r="G565" s="1"/>
      <c r="H565" s="5">
        <f>ROUND(SUM(H559:H564),5)</f>
        <v>1.5</v>
      </c>
      <c r="I565" s="6"/>
      <c r="J565" s="7">
        <f>ROUND(SUM(J559:J564),5)</f>
        <v>58.32</v>
      </c>
      <c r="K565" s="6"/>
      <c r="L565" s="8">
        <f>ROUND(IF(J3260=0, 0, J565/J3260),5)</f>
        <v>4.0000000000000003E-5</v>
      </c>
      <c r="M565" s="6"/>
      <c r="N565" s="7">
        <v>38.880000000000003</v>
      </c>
      <c r="O565" s="6"/>
      <c r="P565" s="7">
        <f>ROUND(SUM(P559:P564),5)</f>
        <v>45</v>
      </c>
      <c r="Q565" s="6"/>
      <c r="R565" s="7">
        <v>30</v>
      </c>
      <c r="S565" s="6"/>
      <c r="T565" s="7">
        <f>ROUND(SUM(T559:T564),5)</f>
        <v>13.32</v>
      </c>
      <c r="U565" s="6"/>
      <c r="V565" s="8">
        <f>ROUND(IF(J565=0, IF(T565=0, 0, 1), T565/J565),5)</f>
        <v>0.22839999999999999</v>
      </c>
    </row>
    <row r="566" spans="1:22" x14ac:dyDescent="0.25">
      <c r="A566" s="1"/>
      <c r="B566" s="1"/>
      <c r="C566" s="1"/>
      <c r="D566" s="1"/>
      <c r="E566" s="1"/>
      <c r="F566" s="1" t="s">
        <v>572</v>
      </c>
      <c r="G566" s="1"/>
      <c r="H566" s="5"/>
      <c r="I566" s="6"/>
      <c r="J566" s="7"/>
      <c r="K566" s="6"/>
      <c r="L566" s="8"/>
      <c r="M566" s="6"/>
      <c r="N566" s="7"/>
      <c r="O566" s="6"/>
      <c r="P566" s="7"/>
      <c r="Q566" s="6"/>
      <c r="R566" s="7"/>
      <c r="S566" s="6"/>
      <c r="T566" s="7"/>
      <c r="U566" s="6"/>
      <c r="V566" s="8"/>
    </row>
    <row r="567" spans="1:22" ht="15.75" thickBot="1" x14ac:dyDescent="0.3">
      <c r="A567" s="1"/>
      <c r="B567" s="1"/>
      <c r="C567" s="1"/>
      <c r="D567" s="1"/>
      <c r="E567" s="1"/>
      <c r="F567" s="1"/>
      <c r="G567" s="1" t="s">
        <v>573</v>
      </c>
      <c r="H567" s="9">
        <v>0.5</v>
      </c>
      <c r="I567" s="6"/>
      <c r="J567" s="10">
        <v>18.36</v>
      </c>
      <c r="K567" s="6"/>
      <c r="L567" s="11">
        <f>ROUND(IF(J3260=0, 0, J567/J3260),5)</f>
        <v>1.0000000000000001E-5</v>
      </c>
      <c r="M567" s="6"/>
      <c r="N567" s="10">
        <v>36.72</v>
      </c>
      <c r="O567" s="6"/>
      <c r="P567" s="10">
        <v>15</v>
      </c>
      <c r="Q567" s="6"/>
      <c r="R567" s="10">
        <v>30</v>
      </c>
      <c r="S567" s="6"/>
      <c r="T567" s="10">
        <v>3.36</v>
      </c>
      <c r="U567" s="6"/>
      <c r="V567" s="11">
        <f>ROUND(IF(J567=0, IF(T567=0, 0, 1), T567/J567),5)</f>
        <v>0.18301000000000001</v>
      </c>
    </row>
    <row r="568" spans="1:22" x14ac:dyDescent="0.25">
      <c r="A568" s="1"/>
      <c r="B568" s="1"/>
      <c r="C568" s="1"/>
      <c r="D568" s="1"/>
      <c r="E568" s="1"/>
      <c r="F568" s="1" t="s">
        <v>574</v>
      </c>
      <c r="G568" s="1"/>
      <c r="H568" s="5">
        <f>ROUND(SUM(H566:H567),5)</f>
        <v>0.5</v>
      </c>
      <c r="I568" s="6"/>
      <c r="J568" s="7">
        <f>ROUND(SUM(J566:J567),5)</f>
        <v>18.36</v>
      </c>
      <c r="K568" s="6"/>
      <c r="L568" s="8">
        <f>ROUND(IF(J3260=0, 0, J568/J3260),5)</f>
        <v>1.0000000000000001E-5</v>
      </c>
      <c r="M568" s="6"/>
      <c r="N568" s="7">
        <v>36.72</v>
      </c>
      <c r="O568" s="6"/>
      <c r="P568" s="7">
        <f>ROUND(SUM(P566:P567),5)</f>
        <v>15</v>
      </c>
      <c r="Q568" s="6"/>
      <c r="R568" s="7">
        <v>30</v>
      </c>
      <c r="S568" s="6"/>
      <c r="T568" s="7">
        <f>ROUND(SUM(T566:T567),5)</f>
        <v>3.36</v>
      </c>
      <c r="U568" s="6"/>
      <c r="V568" s="8">
        <f>ROUND(IF(J568=0, IF(T568=0, 0, 1), T568/J568),5)</f>
        <v>0.18301000000000001</v>
      </c>
    </row>
    <row r="569" spans="1:22" x14ac:dyDescent="0.25">
      <c r="A569" s="1"/>
      <c r="B569" s="1"/>
      <c r="C569" s="1"/>
      <c r="D569" s="1"/>
      <c r="E569" s="1"/>
      <c r="F569" s="1" t="s">
        <v>575</v>
      </c>
      <c r="G569" s="1"/>
      <c r="H569" s="5"/>
      <c r="I569" s="6"/>
      <c r="J569" s="7"/>
      <c r="K569" s="6"/>
      <c r="L569" s="8"/>
      <c r="M569" s="6"/>
      <c r="N569" s="7"/>
      <c r="O569" s="6"/>
      <c r="P569" s="7"/>
      <c r="Q569" s="6"/>
      <c r="R569" s="7"/>
      <c r="S569" s="6"/>
      <c r="T569" s="7"/>
      <c r="U569" s="6"/>
      <c r="V569" s="8"/>
    </row>
    <row r="570" spans="1:22" ht="15.75" thickBot="1" x14ac:dyDescent="0.3">
      <c r="A570" s="1"/>
      <c r="B570" s="1"/>
      <c r="C570" s="1"/>
      <c r="D570" s="1"/>
      <c r="E570" s="1"/>
      <c r="F570" s="1"/>
      <c r="G570" s="1" t="s">
        <v>576</v>
      </c>
      <c r="H570" s="9">
        <v>0.5</v>
      </c>
      <c r="I570" s="6"/>
      <c r="J570" s="10">
        <v>18.36</v>
      </c>
      <c r="K570" s="6"/>
      <c r="L570" s="11">
        <f>ROUND(IF(J3260=0, 0, J570/J3260),5)</f>
        <v>1.0000000000000001E-5</v>
      </c>
      <c r="M570" s="6"/>
      <c r="N570" s="10">
        <v>36.72</v>
      </c>
      <c r="O570" s="6"/>
      <c r="P570" s="10">
        <v>15</v>
      </c>
      <c r="Q570" s="6"/>
      <c r="R570" s="10">
        <v>30</v>
      </c>
      <c r="S570" s="6"/>
      <c r="T570" s="10">
        <v>3.36</v>
      </c>
      <c r="U570" s="6"/>
      <c r="V570" s="11">
        <f>ROUND(IF(J570=0, IF(T570=0, 0, 1), T570/J570),5)</f>
        <v>0.18301000000000001</v>
      </c>
    </row>
    <row r="571" spans="1:22" x14ac:dyDescent="0.25">
      <c r="A571" s="1"/>
      <c r="B571" s="1"/>
      <c r="C571" s="1"/>
      <c r="D571" s="1"/>
      <c r="E571" s="1"/>
      <c r="F571" s="1" t="s">
        <v>577</v>
      </c>
      <c r="G571" s="1"/>
      <c r="H571" s="5">
        <f>ROUND(SUM(H569:H570),5)</f>
        <v>0.5</v>
      </c>
      <c r="I571" s="6"/>
      <c r="J571" s="7">
        <f>ROUND(SUM(J569:J570),5)</f>
        <v>18.36</v>
      </c>
      <c r="K571" s="6"/>
      <c r="L571" s="8">
        <f>ROUND(IF(J3260=0, 0, J571/J3260),5)</f>
        <v>1.0000000000000001E-5</v>
      </c>
      <c r="M571" s="6"/>
      <c r="N571" s="7">
        <v>36.72</v>
      </c>
      <c r="O571" s="6"/>
      <c r="P571" s="7">
        <f>ROUND(SUM(P569:P570),5)</f>
        <v>15</v>
      </c>
      <c r="Q571" s="6"/>
      <c r="R571" s="7">
        <v>30</v>
      </c>
      <c r="S571" s="6"/>
      <c r="T571" s="7">
        <f>ROUND(SUM(T569:T570),5)</f>
        <v>3.36</v>
      </c>
      <c r="U571" s="6"/>
      <c r="V571" s="8">
        <f>ROUND(IF(J571=0, IF(T571=0, 0, 1), T571/J571),5)</f>
        <v>0.18301000000000001</v>
      </c>
    </row>
    <row r="572" spans="1:22" x14ac:dyDescent="0.25">
      <c r="A572" s="1"/>
      <c r="B572" s="1"/>
      <c r="C572" s="1"/>
      <c r="D572" s="1"/>
      <c r="E572" s="1"/>
      <c r="F572" s="1" t="s">
        <v>578</v>
      </c>
      <c r="G572" s="1"/>
      <c r="H572" s="5"/>
      <c r="I572" s="6"/>
      <c r="J572" s="7"/>
      <c r="K572" s="6"/>
      <c r="L572" s="8"/>
      <c r="M572" s="6"/>
      <c r="N572" s="7"/>
      <c r="O572" s="6"/>
      <c r="P572" s="7"/>
      <c r="Q572" s="6"/>
      <c r="R572" s="7"/>
      <c r="S572" s="6"/>
      <c r="T572" s="7"/>
      <c r="U572" s="6"/>
      <c r="V572" s="8"/>
    </row>
    <row r="573" spans="1:22" x14ac:dyDescent="0.25">
      <c r="A573" s="1"/>
      <c r="B573" s="1"/>
      <c r="C573" s="1"/>
      <c r="D573" s="1"/>
      <c r="E573" s="1"/>
      <c r="F573" s="1"/>
      <c r="G573" s="1" t="s">
        <v>579</v>
      </c>
      <c r="H573" s="5">
        <v>0.5</v>
      </c>
      <c r="I573" s="6"/>
      <c r="J573" s="7">
        <v>22.8</v>
      </c>
      <c r="K573" s="6"/>
      <c r="L573" s="8">
        <f>ROUND(IF(J3260=0, 0, J573/J3260),5)</f>
        <v>1.0000000000000001E-5</v>
      </c>
      <c r="M573" s="6"/>
      <c r="N573" s="7">
        <v>45.6</v>
      </c>
      <c r="O573" s="6"/>
      <c r="P573" s="7">
        <v>12.24</v>
      </c>
      <c r="Q573" s="6"/>
      <c r="R573" s="7">
        <v>24.48</v>
      </c>
      <c r="S573" s="6"/>
      <c r="T573" s="7">
        <v>10.56</v>
      </c>
      <c r="U573" s="6"/>
      <c r="V573" s="8">
        <f>ROUND(IF(J573=0, IF(T573=0, 0, 1), T573/J573),5)</f>
        <v>0.46316000000000002</v>
      </c>
    </row>
    <row r="574" spans="1:22" x14ac:dyDescent="0.25">
      <c r="A574" s="1"/>
      <c r="B574" s="1"/>
      <c r="C574" s="1"/>
      <c r="D574" s="1"/>
      <c r="E574" s="1"/>
      <c r="F574" s="1"/>
      <c r="G574" s="1" t="s">
        <v>580</v>
      </c>
      <c r="H574" s="5">
        <v>0.5</v>
      </c>
      <c r="I574" s="6"/>
      <c r="J574" s="7">
        <v>18.36</v>
      </c>
      <c r="K574" s="6"/>
      <c r="L574" s="8">
        <f>ROUND(IF(J3260=0, 0, J574/J3260),5)</f>
        <v>1.0000000000000001E-5</v>
      </c>
      <c r="M574" s="6"/>
      <c r="N574" s="7">
        <v>36.72</v>
      </c>
      <c r="O574" s="6"/>
      <c r="P574" s="7">
        <v>12.24</v>
      </c>
      <c r="Q574" s="6"/>
      <c r="R574" s="7">
        <v>24.48</v>
      </c>
      <c r="S574" s="6"/>
      <c r="T574" s="7">
        <v>6.12</v>
      </c>
      <c r="U574" s="6"/>
      <c r="V574" s="8">
        <f>ROUND(IF(J574=0, IF(T574=0, 0, 1), T574/J574),5)</f>
        <v>0.33333000000000002</v>
      </c>
    </row>
    <row r="575" spans="1:22" x14ac:dyDescent="0.25">
      <c r="A575" s="1"/>
      <c r="B575" s="1"/>
      <c r="C575" s="1"/>
      <c r="D575" s="1"/>
      <c r="E575" s="1"/>
      <c r="F575" s="1"/>
      <c r="G575" s="1" t="s">
        <v>581</v>
      </c>
      <c r="H575" s="5">
        <v>0.5</v>
      </c>
      <c r="I575" s="6"/>
      <c r="J575" s="7">
        <v>18.36</v>
      </c>
      <c r="K575" s="6"/>
      <c r="L575" s="8">
        <f>ROUND(IF(J3260=0, 0, J575/J3260),5)</f>
        <v>1.0000000000000001E-5</v>
      </c>
      <c r="M575" s="6"/>
      <c r="N575" s="7">
        <v>36.72</v>
      </c>
      <c r="O575" s="6"/>
      <c r="P575" s="7">
        <v>12.24</v>
      </c>
      <c r="Q575" s="6"/>
      <c r="R575" s="7">
        <v>24.48</v>
      </c>
      <c r="S575" s="6"/>
      <c r="T575" s="7">
        <v>6.12</v>
      </c>
      <c r="U575" s="6"/>
      <c r="V575" s="8">
        <f>ROUND(IF(J575=0, IF(T575=0, 0, 1), T575/J575),5)</f>
        <v>0.33333000000000002</v>
      </c>
    </row>
    <row r="576" spans="1:22" x14ac:dyDescent="0.25">
      <c r="A576" s="1"/>
      <c r="B576" s="1"/>
      <c r="C576" s="1"/>
      <c r="D576" s="1"/>
      <c r="E576" s="1"/>
      <c r="F576" s="1"/>
      <c r="G576" s="1" t="s">
        <v>582</v>
      </c>
      <c r="H576" s="5">
        <v>0.5</v>
      </c>
      <c r="I576" s="6"/>
      <c r="J576" s="7">
        <v>21.6</v>
      </c>
      <c r="K576" s="6"/>
      <c r="L576" s="8">
        <f>ROUND(IF(J3260=0, 0, J576/J3260),5)</f>
        <v>1.0000000000000001E-5</v>
      </c>
      <c r="M576" s="6"/>
      <c r="N576" s="7">
        <v>43.2</v>
      </c>
      <c r="O576" s="6"/>
      <c r="P576" s="7">
        <v>15</v>
      </c>
      <c r="Q576" s="6"/>
      <c r="R576" s="7">
        <v>30</v>
      </c>
      <c r="S576" s="6"/>
      <c r="T576" s="7">
        <v>6.6</v>
      </c>
      <c r="U576" s="6"/>
      <c r="V576" s="8">
        <f>ROUND(IF(J576=0, IF(T576=0, 0, 1), T576/J576),5)</f>
        <v>0.30556</v>
      </c>
    </row>
    <row r="577" spans="1:22" x14ac:dyDescent="0.25">
      <c r="A577" s="1"/>
      <c r="B577" s="1"/>
      <c r="C577" s="1"/>
      <c r="D577" s="1"/>
      <c r="E577" s="1"/>
      <c r="F577" s="1"/>
      <c r="G577" s="1" t="s">
        <v>583</v>
      </c>
      <c r="H577" s="5">
        <v>0.5</v>
      </c>
      <c r="I577" s="6"/>
      <c r="J577" s="7">
        <v>21.6</v>
      </c>
      <c r="K577" s="6"/>
      <c r="L577" s="8">
        <f>ROUND(IF(J3260=0, 0, J577/J3260),5)</f>
        <v>1.0000000000000001E-5</v>
      </c>
      <c r="M577" s="6"/>
      <c r="N577" s="7">
        <v>43.2</v>
      </c>
      <c r="O577" s="6"/>
      <c r="P577" s="7">
        <v>15</v>
      </c>
      <c r="Q577" s="6"/>
      <c r="R577" s="7">
        <v>30</v>
      </c>
      <c r="S577" s="6"/>
      <c r="T577" s="7">
        <v>6.6</v>
      </c>
      <c r="U577" s="6"/>
      <c r="V577" s="8">
        <f>ROUND(IF(J577=0, IF(T577=0, 0, 1), T577/J577),5)</f>
        <v>0.30556</v>
      </c>
    </row>
    <row r="578" spans="1:22" ht="15.75" thickBot="1" x14ac:dyDescent="0.3">
      <c r="A578" s="1"/>
      <c r="B578" s="1"/>
      <c r="C578" s="1"/>
      <c r="D578" s="1"/>
      <c r="E578" s="1"/>
      <c r="F578" s="1"/>
      <c r="G578" s="1" t="s">
        <v>584</v>
      </c>
      <c r="H578" s="9">
        <v>0.5</v>
      </c>
      <c r="I578" s="6"/>
      <c r="J578" s="10">
        <v>21.6</v>
      </c>
      <c r="K578" s="6"/>
      <c r="L578" s="11">
        <f>ROUND(IF(J3260=0, 0, J578/J3260),5)</f>
        <v>1.0000000000000001E-5</v>
      </c>
      <c r="M578" s="6"/>
      <c r="N578" s="10">
        <v>43.2</v>
      </c>
      <c r="O578" s="6"/>
      <c r="P578" s="10">
        <v>15</v>
      </c>
      <c r="Q578" s="6"/>
      <c r="R578" s="10">
        <v>30</v>
      </c>
      <c r="S578" s="6"/>
      <c r="T578" s="10">
        <v>6.6</v>
      </c>
      <c r="U578" s="6"/>
      <c r="V578" s="11">
        <f>ROUND(IF(J578=0, IF(T578=0, 0, 1), T578/J578),5)</f>
        <v>0.30556</v>
      </c>
    </row>
    <row r="579" spans="1:22" x14ac:dyDescent="0.25">
      <c r="A579" s="1"/>
      <c r="B579" s="1"/>
      <c r="C579" s="1"/>
      <c r="D579" s="1"/>
      <c r="E579" s="1"/>
      <c r="F579" s="1" t="s">
        <v>585</v>
      </c>
      <c r="G579" s="1"/>
      <c r="H579" s="5">
        <f>ROUND(SUM(H572:H578),5)</f>
        <v>3</v>
      </c>
      <c r="I579" s="6"/>
      <c r="J579" s="7">
        <f>ROUND(SUM(J572:J578),5)</f>
        <v>124.32</v>
      </c>
      <c r="K579" s="6"/>
      <c r="L579" s="8">
        <f>ROUND(IF(J3260=0, 0, J579/J3260),5)</f>
        <v>8.0000000000000007E-5</v>
      </c>
      <c r="M579" s="6"/>
      <c r="N579" s="7">
        <v>41.44</v>
      </c>
      <c r="O579" s="6"/>
      <c r="P579" s="7">
        <f>ROUND(SUM(P572:P578),5)</f>
        <v>81.72</v>
      </c>
      <c r="Q579" s="6"/>
      <c r="R579" s="7">
        <v>27.24</v>
      </c>
      <c r="S579" s="6"/>
      <c r="T579" s="7">
        <f>ROUND(SUM(T572:T578),5)</f>
        <v>42.6</v>
      </c>
      <c r="U579" s="6"/>
      <c r="V579" s="8">
        <f>ROUND(IF(J579=0, IF(T579=0, 0, 1), T579/J579),5)</f>
        <v>0.34266000000000002</v>
      </c>
    </row>
    <row r="580" spans="1:22" x14ac:dyDescent="0.25">
      <c r="A580" s="1"/>
      <c r="B580" s="1"/>
      <c r="C580" s="1"/>
      <c r="D580" s="1"/>
      <c r="E580" s="1"/>
      <c r="F580" s="1" t="s">
        <v>586</v>
      </c>
      <c r="G580" s="1"/>
      <c r="H580" s="5"/>
      <c r="I580" s="6"/>
      <c r="J580" s="7"/>
      <c r="K580" s="6"/>
      <c r="L580" s="8"/>
      <c r="M580" s="6"/>
      <c r="N580" s="7"/>
      <c r="O580" s="6"/>
      <c r="P580" s="7"/>
      <c r="Q580" s="6"/>
      <c r="R580" s="7"/>
      <c r="S580" s="6"/>
      <c r="T580" s="7"/>
      <c r="U580" s="6"/>
      <c r="V580" s="8"/>
    </row>
    <row r="581" spans="1:22" x14ac:dyDescent="0.25">
      <c r="A581" s="1"/>
      <c r="B581" s="1"/>
      <c r="C581" s="1"/>
      <c r="D581" s="1"/>
      <c r="E581" s="1"/>
      <c r="F581" s="1"/>
      <c r="G581" s="1" t="s">
        <v>587</v>
      </c>
      <c r="H581" s="5">
        <v>1</v>
      </c>
      <c r="I581" s="6"/>
      <c r="J581" s="7">
        <v>39.96</v>
      </c>
      <c r="K581" s="6"/>
      <c r="L581" s="8">
        <f>ROUND(IF(J3260=0, 0, J581/J3260),5)</f>
        <v>2.0000000000000002E-5</v>
      </c>
      <c r="M581" s="6"/>
      <c r="N581" s="7">
        <v>39.96</v>
      </c>
      <c r="O581" s="6"/>
      <c r="P581" s="7">
        <v>30</v>
      </c>
      <c r="Q581" s="6"/>
      <c r="R581" s="7">
        <v>30</v>
      </c>
      <c r="S581" s="6"/>
      <c r="T581" s="7">
        <v>9.9600000000000009</v>
      </c>
      <c r="U581" s="6"/>
      <c r="V581" s="8">
        <f>ROUND(IF(J581=0, IF(T581=0, 0, 1), T581/J581),5)</f>
        <v>0.24925</v>
      </c>
    </row>
    <row r="582" spans="1:22" ht="15.75" thickBot="1" x14ac:dyDescent="0.3">
      <c r="A582" s="1"/>
      <c r="B582" s="1"/>
      <c r="C582" s="1"/>
      <c r="D582" s="1"/>
      <c r="E582" s="1"/>
      <c r="F582" s="1"/>
      <c r="G582" s="1" t="s">
        <v>588</v>
      </c>
      <c r="H582" s="9">
        <v>0.5</v>
      </c>
      <c r="I582" s="6"/>
      <c r="J582" s="10">
        <v>18.36</v>
      </c>
      <c r="K582" s="6"/>
      <c r="L582" s="11">
        <f>ROUND(IF(J3260=0, 0, J582/J3260),5)</f>
        <v>1.0000000000000001E-5</v>
      </c>
      <c r="M582" s="6"/>
      <c r="N582" s="10">
        <v>36.72</v>
      </c>
      <c r="O582" s="6"/>
      <c r="P582" s="10">
        <v>15</v>
      </c>
      <c r="Q582" s="6"/>
      <c r="R582" s="10">
        <v>30</v>
      </c>
      <c r="S582" s="6"/>
      <c r="T582" s="10">
        <v>3.36</v>
      </c>
      <c r="U582" s="6"/>
      <c r="V582" s="11">
        <f>ROUND(IF(J582=0, IF(T582=0, 0, 1), T582/J582),5)</f>
        <v>0.18301000000000001</v>
      </c>
    </row>
    <row r="583" spans="1:22" x14ac:dyDescent="0.25">
      <c r="A583" s="1"/>
      <c r="B583" s="1"/>
      <c r="C583" s="1"/>
      <c r="D583" s="1"/>
      <c r="E583" s="1"/>
      <c r="F583" s="1" t="s">
        <v>589</v>
      </c>
      <c r="G583" s="1"/>
      <c r="H583" s="5">
        <f>ROUND(SUM(H580:H582),5)</f>
        <v>1.5</v>
      </c>
      <c r="I583" s="6"/>
      <c r="J583" s="7">
        <f>ROUND(SUM(J580:J582),5)</f>
        <v>58.32</v>
      </c>
      <c r="K583" s="6"/>
      <c r="L583" s="8">
        <f>ROUND(IF(J3260=0, 0, J583/J3260),5)</f>
        <v>4.0000000000000003E-5</v>
      </c>
      <c r="M583" s="6"/>
      <c r="N583" s="7">
        <v>38.880000000000003</v>
      </c>
      <c r="O583" s="6"/>
      <c r="P583" s="7">
        <f>ROUND(SUM(P580:P582),5)</f>
        <v>45</v>
      </c>
      <c r="Q583" s="6"/>
      <c r="R583" s="7">
        <v>30</v>
      </c>
      <c r="S583" s="6"/>
      <c r="T583" s="7">
        <f>ROUND(SUM(T580:T582),5)</f>
        <v>13.32</v>
      </c>
      <c r="U583" s="6"/>
      <c r="V583" s="8">
        <f>ROUND(IF(J583=0, IF(T583=0, 0, 1), T583/J583),5)</f>
        <v>0.22839999999999999</v>
      </c>
    </row>
    <row r="584" spans="1:22" x14ac:dyDescent="0.25">
      <c r="A584" s="1"/>
      <c r="B584" s="1"/>
      <c r="C584" s="1"/>
      <c r="D584" s="1"/>
      <c r="E584" s="1"/>
      <c r="F584" s="1" t="s">
        <v>590</v>
      </c>
      <c r="G584" s="1"/>
      <c r="H584" s="5"/>
      <c r="I584" s="6"/>
      <c r="J584" s="7"/>
      <c r="K584" s="6"/>
      <c r="L584" s="8"/>
      <c r="M584" s="6"/>
      <c r="N584" s="7"/>
      <c r="O584" s="6"/>
      <c r="P584" s="7"/>
      <c r="Q584" s="6"/>
      <c r="R584" s="7"/>
      <c r="S584" s="6"/>
      <c r="T584" s="7"/>
      <c r="U584" s="6"/>
      <c r="V584" s="8"/>
    </row>
    <row r="585" spans="1:22" x14ac:dyDescent="0.25">
      <c r="A585" s="1"/>
      <c r="B585" s="1"/>
      <c r="C585" s="1"/>
      <c r="D585" s="1"/>
      <c r="E585" s="1"/>
      <c r="F585" s="1"/>
      <c r="G585" s="1" t="s">
        <v>591</v>
      </c>
      <c r="H585" s="5">
        <v>1.5</v>
      </c>
      <c r="I585" s="6"/>
      <c r="J585" s="7">
        <v>64.98</v>
      </c>
      <c r="K585" s="6"/>
      <c r="L585" s="8">
        <f>ROUND(IF(J3260=0, 0, J585/J3260),5)</f>
        <v>4.0000000000000003E-5</v>
      </c>
      <c r="M585" s="6"/>
      <c r="N585" s="7">
        <v>43.32</v>
      </c>
      <c r="O585" s="6"/>
      <c r="P585" s="7">
        <v>36.72</v>
      </c>
      <c r="Q585" s="6"/>
      <c r="R585" s="7">
        <v>24.48</v>
      </c>
      <c r="S585" s="6"/>
      <c r="T585" s="7">
        <v>28.26</v>
      </c>
      <c r="U585" s="6"/>
      <c r="V585" s="8">
        <f>ROUND(IF(J585=0, IF(T585=0, 0, 1), T585/J585),5)</f>
        <v>0.43490000000000001</v>
      </c>
    </row>
    <row r="586" spans="1:22" x14ac:dyDescent="0.25">
      <c r="A586" s="1"/>
      <c r="B586" s="1"/>
      <c r="C586" s="1"/>
      <c r="D586" s="1"/>
      <c r="E586" s="1"/>
      <c r="F586" s="1"/>
      <c r="G586" s="1" t="s">
        <v>592</v>
      </c>
      <c r="H586" s="5">
        <v>1</v>
      </c>
      <c r="I586" s="6"/>
      <c r="J586" s="7">
        <v>43.2</v>
      </c>
      <c r="K586" s="6"/>
      <c r="L586" s="8">
        <f>ROUND(IF(J3260=0, 0, J586/J3260),5)</f>
        <v>3.0000000000000001E-5</v>
      </c>
      <c r="M586" s="6"/>
      <c r="N586" s="7">
        <v>43.2</v>
      </c>
      <c r="O586" s="6"/>
      <c r="P586" s="7">
        <v>24.48</v>
      </c>
      <c r="Q586" s="6"/>
      <c r="R586" s="7">
        <v>24.48</v>
      </c>
      <c r="S586" s="6"/>
      <c r="T586" s="7">
        <v>18.72</v>
      </c>
      <c r="U586" s="6"/>
      <c r="V586" s="8">
        <f>ROUND(IF(J586=0, IF(T586=0, 0, 1), T586/J586),5)</f>
        <v>0.43332999999999999</v>
      </c>
    </row>
    <row r="587" spans="1:22" x14ac:dyDescent="0.25">
      <c r="A587" s="1"/>
      <c r="B587" s="1"/>
      <c r="C587" s="1"/>
      <c r="D587" s="1"/>
      <c r="E587" s="1"/>
      <c r="F587" s="1"/>
      <c r="G587" s="1" t="s">
        <v>593</v>
      </c>
      <c r="H587" s="5">
        <v>0.5</v>
      </c>
      <c r="I587" s="6"/>
      <c r="J587" s="7">
        <v>18.36</v>
      </c>
      <c r="K587" s="6"/>
      <c r="L587" s="8">
        <f>ROUND(IF(J3260=0, 0, J587/J3260),5)</f>
        <v>1.0000000000000001E-5</v>
      </c>
      <c r="M587" s="6"/>
      <c r="N587" s="7">
        <v>36.72</v>
      </c>
      <c r="O587" s="6"/>
      <c r="P587" s="7">
        <v>12.24</v>
      </c>
      <c r="Q587" s="6"/>
      <c r="R587" s="7">
        <v>24.48</v>
      </c>
      <c r="S587" s="6"/>
      <c r="T587" s="7">
        <v>6.12</v>
      </c>
      <c r="U587" s="6"/>
      <c r="V587" s="8">
        <f>ROUND(IF(J587=0, IF(T587=0, 0, 1), T587/J587),5)</f>
        <v>0.33333000000000002</v>
      </c>
    </row>
    <row r="588" spans="1:22" x14ac:dyDescent="0.25">
      <c r="A588" s="1"/>
      <c r="B588" s="1"/>
      <c r="C588" s="1"/>
      <c r="D588" s="1"/>
      <c r="E588" s="1"/>
      <c r="F588" s="1"/>
      <c r="G588" s="1" t="s">
        <v>594</v>
      </c>
      <c r="H588" s="5">
        <v>0.5</v>
      </c>
      <c r="I588" s="6"/>
      <c r="J588" s="7">
        <v>18.36</v>
      </c>
      <c r="K588" s="6"/>
      <c r="L588" s="8">
        <f>ROUND(IF(J3260=0, 0, J588/J3260),5)</f>
        <v>1.0000000000000001E-5</v>
      </c>
      <c r="M588" s="6"/>
      <c r="N588" s="7">
        <v>36.72</v>
      </c>
      <c r="O588" s="6"/>
      <c r="P588" s="7">
        <v>12.24</v>
      </c>
      <c r="Q588" s="6"/>
      <c r="R588" s="7">
        <v>24.48</v>
      </c>
      <c r="S588" s="6"/>
      <c r="T588" s="7">
        <v>6.12</v>
      </c>
      <c r="U588" s="6"/>
      <c r="V588" s="8">
        <f>ROUND(IF(J588=0, IF(T588=0, 0, 1), T588/J588),5)</f>
        <v>0.33333000000000002</v>
      </c>
    </row>
    <row r="589" spans="1:22" x14ac:dyDescent="0.25">
      <c r="A589" s="1"/>
      <c r="B589" s="1"/>
      <c r="C589" s="1"/>
      <c r="D589" s="1"/>
      <c r="E589" s="1"/>
      <c r="F589" s="1"/>
      <c r="G589" s="1" t="s">
        <v>595</v>
      </c>
      <c r="H589" s="5">
        <v>1</v>
      </c>
      <c r="I589" s="6"/>
      <c r="J589" s="7">
        <v>39.96</v>
      </c>
      <c r="K589" s="6"/>
      <c r="L589" s="8">
        <f>ROUND(IF(J3260=0, 0, J589/J3260),5)</f>
        <v>2.0000000000000002E-5</v>
      </c>
      <c r="M589" s="6"/>
      <c r="N589" s="7">
        <v>39.96</v>
      </c>
      <c r="O589" s="6"/>
      <c r="P589" s="7">
        <v>24.48</v>
      </c>
      <c r="Q589" s="6"/>
      <c r="R589" s="7">
        <v>24.48</v>
      </c>
      <c r="S589" s="6"/>
      <c r="T589" s="7">
        <v>15.48</v>
      </c>
      <c r="U589" s="6"/>
      <c r="V589" s="8">
        <f>ROUND(IF(J589=0, IF(T589=0, 0, 1), T589/J589),5)</f>
        <v>0.38739000000000001</v>
      </c>
    </row>
    <row r="590" spans="1:22" x14ac:dyDescent="0.25">
      <c r="A590" s="1"/>
      <c r="B590" s="1"/>
      <c r="C590" s="1"/>
      <c r="D590" s="1"/>
      <c r="E590" s="1"/>
      <c r="F590" s="1"/>
      <c r="G590" s="1" t="s">
        <v>596</v>
      </c>
      <c r="H590" s="5">
        <v>0.5</v>
      </c>
      <c r="I590" s="6"/>
      <c r="J590" s="7">
        <v>21.6</v>
      </c>
      <c r="K590" s="6"/>
      <c r="L590" s="8">
        <f>ROUND(IF(J3260=0, 0, J590/J3260),5)</f>
        <v>1.0000000000000001E-5</v>
      </c>
      <c r="M590" s="6"/>
      <c r="N590" s="7">
        <v>43.2</v>
      </c>
      <c r="O590" s="6"/>
      <c r="P590" s="7">
        <v>15</v>
      </c>
      <c r="Q590" s="6"/>
      <c r="R590" s="7">
        <v>30</v>
      </c>
      <c r="S590" s="6"/>
      <c r="T590" s="7">
        <v>6.6</v>
      </c>
      <c r="U590" s="6"/>
      <c r="V590" s="8">
        <f>ROUND(IF(J590=0, IF(T590=0, 0, 1), T590/J590),5)</f>
        <v>0.30556</v>
      </c>
    </row>
    <row r="591" spans="1:22" ht="15.75" thickBot="1" x14ac:dyDescent="0.3">
      <c r="A591" s="1"/>
      <c r="B591" s="1"/>
      <c r="C591" s="1"/>
      <c r="D591" s="1"/>
      <c r="E591" s="1"/>
      <c r="F591" s="1"/>
      <c r="G591" s="1" t="s">
        <v>597</v>
      </c>
      <c r="H591" s="9">
        <v>0</v>
      </c>
      <c r="I591" s="6"/>
      <c r="J591" s="10">
        <v>0</v>
      </c>
      <c r="K591" s="6"/>
      <c r="L591" s="11">
        <f>ROUND(IF(J3260=0, 0, J591/J3260),5)</f>
        <v>0</v>
      </c>
      <c r="M591" s="6"/>
      <c r="N591" s="10">
        <v>0</v>
      </c>
      <c r="O591" s="6"/>
      <c r="P591" s="10">
        <v>0</v>
      </c>
      <c r="Q591" s="6"/>
      <c r="R591" s="10">
        <v>0</v>
      </c>
      <c r="S591" s="6"/>
      <c r="T591" s="10">
        <v>0</v>
      </c>
      <c r="U591" s="6"/>
      <c r="V591" s="11">
        <f>ROUND(IF(J591=0, IF(T591=0, 0, 1), T591/J591),5)</f>
        <v>0</v>
      </c>
    </row>
    <row r="592" spans="1:22" x14ac:dyDescent="0.25">
      <c r="A592" s="1"/>
      <c r="B592" s="1"/>
      <c r="C592" s="1"/>
      <c r="D592" s="1"/>
      <c r="E592" s="1"/>
      <c r="F592" s="1" t="s">
        <v>598</v>
      </c>
      <c r="G592" s="1"/>
      <c r="H592" s="5">
        <f>ROUND(SUM(H584:H591),5)</f>
        <v>5</v>
      </c>
      <c r="I592" s="6"/>
      <c r="J592" s="7">
        <f>ROUND(SUM(J584:J591),5)</f>
        <v>206.46</v>
      </c>
      <c r="K592" s="6"/>
      <c r="L592" s="8">
        <f>ROUND(IF(J3260=0, 0, J592/J3260),5)</f>
        <v>1.2999999999999999E-4</v>
      </c>
      <c r="M592" s="6"/>
      <c r="N592" s="7">
        <v>41.29</v>
      </c>
      <c r="O592" s="6"/>
      <c r="P592" s="7">
        <f>ROUND(SUM(P584:P591),5)</f>
        <v>125.16</v>
      </c>
      <c r="Q592" s="6"/>
      <c r="R592" s="7">
        <v>25.03</v>
      </c>
      <c r="S592" s="6"/>
      <c r="T592" s="7">
        <f>ROUND(SUM(T584:T591),5)</f>
        <v>81.3</v>
      </c>
      <c r="U592" s="6"/>
      <c r="V592" s="8">
        <f>ROUND(IF(J592=0, IF(T592=0, 0, 1), T592/J592),5)</f>
        <v>0.39378000000000002</v>
      </c>
    </row>
    <row r="593" spans="1:22" x14ac:dyDescent="0.25">
      <c r="A593" s="1"/>
      <c r="B593" s="1"/>
      <c r="C593" s="1"/>
      <c r="D593" s="1"/>
      <c r="E593" s="1"/>
      <c r="F593" s="1" t="s">
        <v>599</v>
      </c>
      <c r="G593" s="1"/>
      <c r="H593" s="5"/>
      <c r="I593" s="6"/>
      <c r="J593" s="7"/>
      <c r="K593" s="6"/>
      <c r="L593" s="8"/>
      <c r="M593" s="6"/>
      <c r="N593" s="7"/>
      <c r="O593" s="6"/>
      <c r="P593" s="7"/>
      <c r="Q593" s="6"/>
      <c r="R593" s="7"/>
      <c r="S593" s="6"/>
      <c r="T593" s="7"/>
      <c r="U593" s="6"/>
      <c r="V593" s="8"/>
    </row>
    <row r="594" spans="1:22" x14ac:dyDescent="0.25">
      <c r="A594" s="1"/>
      <c r="B594" s="1"/>
      <c r="C594" s="1"/>
      <c r="D594" s="1"/>
      <c r="E594" s="1"/>
      <c r="F594" s="1"/>
      <c r="G594" s="1" t="s">
        <v>600</v>
      </c>
      <c r="H594" s="5">
        <v>0.5</v>
      </c>
      <c r="I594" s="6"/>
      <c r="J594" s="7">
        <v>22.8</v>
      </c>
      <c r="K594" s="6"/>
      <c r="L594" s="8">
        <f>ROUND(IF(J3260=0, 0, J594/J3260),5)</f>
        <v>1.0000000000000001E-5</v>
      </c>
      <c r="M594" s="6"/>
      <c r="N594" s="7">
        <v>45.6</v>
      </c>
      <c r="O594" s="6"/>
      <c r="P594" s="7">
        <v>12.24</v>
      </c>
      <c r="Q594" s="6"/>
      <c r="R594" s="7">
        <v>24.48</v>
      </c>
      <c r="S594" s="6"/>
      <c r="T594" s="7">
        <v>10.56</v>
      </c>
      <c r="U594" s="6"/>
      <c r="V594" s="8">
        <f>ROUND(IF(J594=0, IF(T594=0, 0, 1), T594/J594),5)</f>
        <v>0.46316000000000002</v>
      </c>
    </row>
    <row r="595" spans="1:22" x14ac:dyDescent="0.25">
      <c r="A595" s="1"/>
      <c r="B595" s="1"/>
      <c r="C595" s="1"/>
      <c r="D595" s="1"/>
      <c r="E595" s="1"/>
      <c r="F595" s="1"/>
      <c r="G595" s="1" t="s">
        <v>601</v>
      </c>
      <c r="H595" s="5">
        <v>0</v>
      </c>
      <c r="I595" s="6"/>
      <c r="J595" s="7">
        <v>0</v>
      </c>
      <c r="K595" s="6"/>
      <c r="L595" s="8">
        <f>ROUND(IF(J3260=0, 0, J595/J3260),5)</f>
        <v>0</v>
      </c>
      <c r="M595" s="6"/>
      <c r="N595" s="7">
        <v>0</v>
      </c>
      <c r="O595" s="6"/>
      <c r="P595" s="7">
        <v>0</v>
      </c>
      <c r="Q595" s="6"/>
      <c r="R595" s="7">
        <v>0</v>
      </c>
      <c r="S595" s="6"/>
      <c r="T595" s="7">
        <v>0</v>
      </c>
      <c r="U595" s="6"/>
      <c r="V595" s="8">
        <f>ROUND(IF(J595=0, IF(T595=0, 0, 1), T595/J595),5)</f>
        <v>0</v>
      </c>
    </row>
    <row r="596" spans="1:22" x14ac:dyDescent="0.25">
      <c r="A596" s="1"/>
      <c r="B596" s="1"/>
      <c r="C596" s="1"/>
      <c r="D596" s="1"/>
      <c r="E596" s="1"/>
      <c r="F596" s="1"/>
      <c r="G596" s="1" t="s">
        <v>602</v>
      </c>
      <c r="H596" s="5">
        <v>0.5</v>
      </c>
      <c r="I596" s="6"/>
      <c r="J596" s="7">
        <v>18.36</v>
      </c>
      <c r="K596" s="6"/>
      <c r="L596" s="8">
        <f>ROUND(IF(J3260=0, 0, J596/J3260),5)</f>
        <v>1.0000000000000001E-5</v>
      </c>
      <c r="M596" s="6"/>
      <c r="N596" s="7">
        <v>36.72</v>
      </c>
      <c r="O596" s="6"/>
      <c r="P596" s="7">
        <v>12.24</v>
      </c>
      <c r="Q596" s="6"/>
      <c r="R596" s="7">
        <v>24.48</v>
      </c>
      <c r="S596" s="6"/>
      <c r="T596" s="7">
        <v>6.12</v>
      </c>
      <c r="U596" s="6"/>
      <c r="V596" s="8">
        <f>ROUND(IF(J596=0, IF(T596=0, 0, 1), T596/J596),5)</f>
        <v>0.33333000000000002</v>
      </c>
    </row>
    <row r="597" spans="1:22" ht="15.75" thickBot="1" x14ac:dyDescent="0.3">
      <c r="A597" s="1"/>
      <c r="B597" s="1"/>
      <c r="C597" s="1"/>
      <c r="D597" s="1"/>
      <c r="E597" s="1"/>
      <c r="F597" s="1"/>
      <c r="G597" s="1" t="s">
        <v>603</v>
      </c>
      <c r="H597" s="9">
        <v>0.5</v>
      </c>
      <c r="I597" s="6"/>
      <c r="J597" s="10">
        <v>18.36</v>
      </c>
      <c r="K597" s="6"/>
      <c r="L597" s="11">
        <f>ROUND(IF(J3260=0, 0, J597/J3260),5)</f>
        <v>1.0000000000000001E-5</v>
      </c>
      <c r="M597" s="6"/>
      <c r="N597" s="10">
        <v>36.72</v>
      </c>
      <c r="O597" s="6"/>
      <c r="P597" s="10">
        <v>12.24</v>
      </c>
      <c r="Q597" s="6"/>
      <c r="R597" s="10">
        <v>24.48</v>
      </c>
      <c r="S597" s="6"/>
      <c r="T597" s="10">
        <v>6.12</v>
      </c>
      <c r="U597" s="6"/>
      <c r="V597" s="11">
        <f>ROUND(IF(J597=0, IF(T597=0, 0, 1), T597/J597),5)</f>
        <v>0.33333000000000002</v>
      </c>
    </row>
    <row r="598" spans="1:22" x14ac:dyDescent="0.25">
      <c r="A598" s="1"/>
      <c r="B598" s="1"/>
      <c r="C598" s="1"/>
      <c r="D598" s="1"/>
      <c r="E598" s="1"/>
      <c r="F598" s="1" t="s">
        <v>604</v>
      </c>
      <c r="G598" s="1"/>
      <c r="H598" s="5">
        <f>ROUND(SUM(H593:H597),5)</f>
        <v>1.5</v>
      </c>
      <c r="I598" s="6"/>
      <c r="J598" s="7">
        <f>ROUND(SUM(J593:J597),5)</f>
        <v>59.52</v>
      </c>
      <c r="K598" s="6"/>
      <c r="L598" s="8">
        <f>ROUND(IF(J3260=0, 0, J598/J3260),5)</f>
        <v>4.0000000000000003E-5</v>
      </c>
      <c r="M598" s="6"/>
      <c r="N598" s="7">
        <v>39.68</v>
      </c>
      <c r="O598" s="6"/>
      <c r="P598" s="7">
        <f>ROUND(SUM(P593:P597),5)</f>
        <v>36.72</v>
      </c>
      <c r="Q598" s="6"/>
      <c r="R598" s="7">
        <v>24.48</v>
      </c>
      <c r="S598" s="6"/>
      <c r="T598" s="7">
        <f>ROUND(SUM(T593:T597),5)</f>
        <v>22.8</v>
      </c>
      <c r="U598" s="6"/>
      <c r="V598" s="8">
        <f>ROUND(IF(J598=0, IF(T598=0, 0, 1), T598/J598),5)</f>
        <v>0.38306000000000001</v>
      </c>
    </row>
    <row r="599" spans="1:22" x14ac:dyDescent="0.25">
      <c r="A599" s="1"/>
      <c r="B599" s="1"/>
      <c r="C599" s="1"/>
      <c r="D599" s="1"/>
      <c r="E599" s="1"/>
      <c r="F599" s="1" t="s">
        <v>605</v>
      </c>
      <c r="G599" s="1"/>
      <c r="H599" s="5"/>
      <c r="I599" s="6"/>
      <c r="J599" s="7"/>
      <c r="K599" s="6"/>
      <c r="L599" s="8"/>
      <c r="M599" s="6"/>
      <c r="N599" s="7"/>
      <c r="O599" s="6"/>
      <c r="P599" s="7"/>
      <c r="Q599" s="6"/>
      <c r="R599" s="7"/>
      <c r="S599" s="6"/>
      <c r="T599" s="7"/>
      <c r="U599" s="6"/>
      <c r="V599" s="8"/>
    </row>
    <row r="600" spans="1:22" x14ac:dyDescent="0.25">
      <c r="A600" s="1"/>
      <c r="B600" s="1"/>
      <c r="C600" s="1"/>
      <c r="D600" s="1"/>
      <c r="E600" s="1"/>
      <c r="F600" s="1"/>
      <c r="G600" s="1" t="s">
        <v>606</v>
      </c>
      <c r="H600" s="5">
        <v>1</v>
      </c>
      <c r="I600" s="6"/>
      <c r="J600" s="7">
        <v>43.2</v>
      </c>
      <c r="K600" s="6"/>
      <c r="L600" s="8">
        <f>ROUND(IF(J3260=0, 0, J600/J3260),5)</f>
        <v>3.0000000000000001E-5</v>
      </c>
      <c r="M600" s="6"/>
      <c r="N600" s="7">
        <v>43.2</v>
      </c>
      <c r="O600" s="6"/>
      <c r="P600" s="7">
        <v>24.48</v>
      </c>
      <c r="Q600" s="6"/>
      <c r="R600" s="7">
        <v>24.48</v>
      </c>
      <c r="S600" s="6"/>
      <c r="T600" s="7">
        <v>18.72</v>
      </c>
      <c r="U600" s="6"/>
      <c r="V600" s="8">
        <f>ROUND(IF(J600=0, IF(T600=0, 0, 1), T600/J600),5)</f>
        <v>0.43332999999999999</v>
      </c>
    </row>
    <row r="601" spans="1:22" x14ac:dyDescent="0.25">
      <c r="A601" s="1"/>
      <c r="B601" s="1"/>
      <c r="C601" s="1"/>
      <c r="D601" s="1"/>
      <c r="E601" s="1"/>
      <c r="F601" s="1"/>
      <c r="G601" s="1" t="s">
        <v>607</v>
      </c>
      <c r="H601" s="5">
        <v>0.5</v>
      </c>
      <c r="I601" s="6"/>
      <c r="J601" s="7">
        <v>18.36</v>
      </c>
      <c r="K601" s="6"/>
      <c r="L601" s="8">
        <f>ROUND(IF(J3260=0, 0, J601/J3260),5)</f>
        <v>1.0000000000000001E-5</v>
      </c>
      <c r="M601" s="6"/>
      <c r="N601" s="7">
        <v>36.72</v>
      </c>
      <c r="O601" s="6"/>
      <c r="P601" s="7">
        <v>12.24</v>
      </c>
      <c r="Q601" s="6"/>
      <c r="R601" s="7">
        <v>24.48</v>
      </c>
      <c r="S601" s="6"/>
      <c r="T601" s="7">
        <v>6.12</v>
      </c>
      <c r="U601" s="6"/>
      <c r="V601" s="8">
        <f>ROUND(IF(J601=0, IF(T601=0, 0, 1), T601/J601),5)</f>
        <v>0.33333000000000002</v>
      </c>
    </row>
    <row r="602" spans="1:22" ht="15.75" thickBot="1" x14ac:dyDescent="0.3">
      <c r="A602" s="1"/>
      <c r="B602" s="1"/>
      <c r="C602" s="1"/>
      <c r="D602" s="1"/>
      <c r="E602" s="1"/>
      <c r="F602" s="1"/>
      <c r="G602" s="1" t="s">
        <v>608</v>
      </c>
      <c r="H602" s="9">
        <v>0</v>
      </c>
      <c r="I602" s="6"/>
      <c r="J602" s="10">
        <v>0</v>
      </c>
      <c r="K602" s="6"/>
      <c r="L602" s="11">
        <f>ROUND(IF(J3260=0, 0, J602/J3260),5)</f>
        <v>0</v>
      </c>
      <c r="M602" s="6"/>
      <c r="N602" s="10">
        <v>0</v>
      </c>
      <c r="O602" s="6"/>
      <c r="P602" s="10">
        <v>0</v>
      </c>
      <c r="Q602" s="6"/>
      <c r="R602" s="10">
        <v>0</v>
      </c>
      <c r="S602" s="6"/>
      <c r="T602" s="10">
        <v>0</v>
      </c>
      <c r="U602" s="6"/>
      <c r="V602" s="11">
        <f>ROUND(IF(J602=0, IF(T602=0, 0, 1), T602/J602),5)</f>
        <v>0</v>
      </c>
    </row>
    <row r="603" spans="1:22" x14ac:dyDescent="0.25">
      <c r="A603" s="1"/>
      <c r="B603" s="1"/>
      <c r="C603" s="1"/>
      <c r="D603" s="1"/>
      <c r="E603" s="1"/>
      <c r="F603" s="1" t="s">
        <v>609</v>
      </c>
      <c r="G603" s="1"/>
      <c r="H603" s="5">
        <f>ROUND(SUM(H599:H602),5)</f>
        <v>1.5</v>
      </c>
      <c r="I603" s="6"/>
      <c r="J603" s="7">
        <f>ROUND(SUM(J599:J602),5)</f>
        <v>61.56</v>
      </c>
      <c r="K603" s="6"/>
      <c r="L603" s="8">
        <f>ROUND(IF(J3260=0, 0, J603/J3260),5)</f>
        <v>4.0000000000000003E-5</v>
      </c>
      <c r="M603" s="6"/>
      <c r="N603" s="7">
        <v>41.04</v>
      </c>
      <c r="O603" s="6"/>
      <c r="P603" s="7">
        <f>ROUND(SUM(P599:P602),5)</f>
        <v>36.72</v>
      </c>
      <c r="Q603" s="6"/>
      <c r="R603" s="7">
        <v>24.48</v>
      </c>
      <c r="S603" s="6"/>
      <c r="T603" s="7">
        <f>ROUND(SUM(T599:T602),5)</f>
        <v>24.84</v>
      </c>
      <c r="U603" s="6"/>
      <c r="V603" s="8">
        <f>ROUND(IF(J603=0, IF(T603=0, 0, 1), T603/J603),5)</f>
        <v>0.40350999999999998</v>
      </c>
    </row>
    <row r="604" spans="1:22" x14ac:dyDescent="0.25">
      <c r="A604" s="1"/>
      <c r="B604" s="1"/>
      <c r="C604" s="1"/>
      <c r="D604" s="1"/>
      <c r="E604" s="1"/>
      <c r="F604" s="1" t="s">
        <v>610</v>
      </c>
      <c r="G604" s="1"/>
      <c r="H604" s="5"/>
      <c r="I604" s="6"/>
      <c r="J604" s="7"/>
      <c r="K604" s="6"/>
      <c r="L604" s="8"/>
      <c r="M604" s="6"/>
      <c r="N604" s="7"/>
      <c r="O604" s="6"/>
      <c r="P604" s="7"/>
      <c r="Q604" s="6"/>
      <c r="R604" s="7"/>
      <c r="S604" s="6"/>
      <c r="T604" s="7"/>
      <c r="U604" s="6"/>
      <c r="V604" s="8"/>
    </row>
    <row r="605" spans="1:22" x14ac:dyDescent="0.25">
      <c r="A605" s="1"/>
      <c r="B605" s="1"/>
      <c r="C605" s="1"/>
      <c r="D605" s="1"/>
      <c r="E605" s="1"/>
      <c r="F605" s="1"/>
      <c r="G605" s="1" t="s">
        <v>611</v>
      </c>
      <c r="H605" s="5">
        <v>1.5</v>
      </c>
      <c r="I605" s="6"/>
      <c r="J605" s="7">
        <v>68.400000000000006</v>
      </c>
      <c r="K605" s="6"/>
      <c r="L605" s="8">
        <f>ROUND(IF(J3260=0, 0, J605/J3260),5)</f>
        <v>4.0000000000000003E-5</v>
      </c>
      <c r="M605" s="6"/>
      <c r="N605" s="7">
        <v>45.6</v>
      </c>
      <c r="O605" s="6"/>
      <c r="P605" s="7">
        <v>36.72</v>
      </c>
      <c r="Q605" s="6"/>
      <c r="R605" s="7">
        <v>24.48</v>
      </c>
      <c r="S605" s="6"/>
      <c r="T605" s="7">
        <v>31.68</v>
      </c>
      <c r="U605" s="6"/>
      <c r="V605" s="8">
        <f>ROUND(IF(J605=0, IF(T605=0, 0, 1), T605/J605),5)</f>
        <v>0.46316000000000002</v>
      </c>
    </row>
    <row r="606" spans="1:22" x14ac:dyDescent="0.25">
      <c r="A606" s="1"/>
      <c r="B606" s="1"/>
      <c r="C606" s="1"/>
      <c r="D606" s="1"/>
      <c r="E606" s="1"/>
      <c r="F606" s="1"/>
      <c r="G606" s="1" t="s">
        <v>612</v>
      </c>
      <c r="H606" s="5">
        <v>0</v>
      </c>
      <c r="I606" s="6"/>
      <c r="J606" s="7">
        <v>0</v>
      </c>
      <c r="K606" s="6"/>
      <c r="L606" s="8">
        <f>ROUND(IF(J3260=0, 0, J606/J3260),5)</f>
        <v>0</v>
      </c>
      <c r="M606" s="6"/>
      <c r="N606" s="7">
        <v>0</v>
      </c>
      <c r="O606" s="6"/>
      <c r="P606" s="7">
        <v>0</v>
      </c>
      <c r="Q606" s="6"/>
      <c r="R606" s="7">
        <v>0</v>
      </c>
      <c r="S606" s="6"/>
      <c r="T606" s="7">
        <v>0</v>
      </c>
      <c r="U606" s="6"/>
      <c r="V606" s="8">
        <f>ROUND(IF(J606=0, IF(T606=0, 0, 1), T606/J606),5)</f>
        <v>0</v>
      </c>
    </row>
    <row r="607" spans="1:22" x14ac:dyDescent="0.25">
      <c r="A607" s="1"/>
      <c r="B607" s="1"/>
      <c r="C607" s="1"/>
      <c r="D607" s="1"/>
      <c r="E607" s="1"/>
      <c r="F607" s="1"/>
      <c r="G607" s="1" t="s">
        <v>613</v>
      </c>
      <c r="H607" s="5">
        <v>0.5</v>
      </c>
      <c r="I607" s="6"/>
      <c r="J607" s="7">
        <v>18.36</v>
      </c>
      <c r="K607" s="6"/>
      <c r="L607" s="8">
        <f>ROUND(IF(J3260=0, 0, J607/J3260),5)</f>
        <v>1.0000000000000001E-5</v>
      </c>
      <c r="M607" s="6"/>
      <c r="N607" s="7">
        <v>36.72</v>
      </c>
      <c r="O607" s="6"/>
      <c r="P607" s="7">
        <v>12.24</v>
      </c>
      <c r="Q607" s="6"/>
      <c r="R607" s="7">
        <v>24.48</v>
      </c>
      <c r="S607" s="6"/>
      <c r="T607" s="7">
        <v>6.12</v>
      </c>
      <c r="U607" s="6"/>
      <c r="V607" s="8">
        <f>ROUND(IF(J607=0, IF(T607=0, 0, 1), T607/J607),5)</f>
        <v>0.33333000000000002</v>
      </c>
    </row>
    <row r="608" spans="1:22" x14ac:dyDescent="0.25">
      <c r="A608" s="1"/>
      <c r="B608" s="1"/>
      <c r="C608" s="1"/>
      <c r="D608" s="1"/>
      <c r="E608" s="1"/>
      <c r="F608" s="1"/>
      <c r="G608" s="1" t="s">
        <v>614</v>
      </c>
      <c r="H608" s="5">
        <v>1</v>
      </c>
      <c r="I608" s="6"/>
      <c r="J608" s="7">
        <v>43.2</v>
      </c>
      <c r="K608" s="6"/>
      <c r="L608" s="8">
        <f>ROUND(IF(J3260=0, 0, J608/J3260),5)</f>
        <v>3.0000000000000001E-5</v>
      </c>
      <c r="M608" s="6"/>
      <c r="N608" s="7">
        <v>43.2</v>
      </c>
      <c r="O608" s="6"/>
      <c r="P608" s="7">
        <v>24.48</v>
      </c>
      <c r="Q608" s="6"/>
      <c r="R608" s="7">
        <v>24.48</v>
      </c>
      <c r="S608" s="6"/>
      <c r="T608" s="7">
        <v>18.72</v>
      </c>
      <c r="U608" s="6"/>
      <c r="V608" s="8">
        <f>ROUND(IF(J608=0, IF(T608=0, 0, 1), T608/J608),5)</f>
        <v>0.43332999999999999</v>
      </c>
    </row>
    <row r="609" spans="1:22" ht="15.75" thickBot="1" x14ac:dyDescent="0.3">
      <c r="A609" s="1"/>
      <c r="B609" s="1"/>
      <c r="C609" s="1"/>
      <c r="D609" s="1"/>
      <c r="E609" s="1"/>
      <c r="F609" s="1"/>
      <c r="G609" s="1" t="s">
        <v>615</v>
      </c>
      <c r="H609" s="12">
        <v>0</v>
      </c>
      <c r="I609" s="6"/>
      <c r="J609" s="13">
        <v>0</v>
      </c>
      <c r="K609" s="6"/>
      <c r="L609" s="14">
        <f>ROUND(IF(J3260=0, 0, J609/J3260),5)</f>
        <v>0</v>
      </c>
      <c r="M609" s="6"/>
      <c r="N609" s="13">
        <v>0</v>
      </c>
      <c r="O609" s="6"/>
      <c r="P609" s="13">
        <v>0</v>
      </c>
      <c r="Q609" s="6"/>
      <c r="R609" s="13">
        <v>0</v>
      </c>
      <c r="S609" s="6"/>
      <c r="T609" s="13">
        <v>0</v>
      </c>
      <c r="U609" s="6"/>
      <c r="V609" s="14">
        <f>ROUND(IF(J609=0, IF(T609=0, 0, 1), T609/J609),5)</f>
        <v>0</v>
      </c>
    </row>
    <row r="610" spans="1:22" ht="15.75" thickBot="1" x14ac:dyDescent="0.3">
      <c r="A610" s="1"/>
      <c r="B610" s="1"/>
      <c r="C610" s="1"/>
      <c r="D610" s="1"/>
      <c r="E610" s="1"/>
      <c r="F610" s="1" t="s">
        <v>616</v>
      </c>
      <c r="G610" s="1"/>
      <c r="H610" s="15">
        <f>ROUND(SUM(H604:H609),5)</f>
        <v>3</v>
      </c>
      <c r="I610" s="6"/>
      <c r="J610" s="16">
        <f>ROUND(SUM(J604:J609),5)</f>
        <v>129.96</v>
      </c>
      <c r="K610" s="6"/>
      <c r="L610" s="17">
        <f>ROUND(IF(J3260=0, 0, J610/J3260),5)</f>
        <v>8.0000000000000007E-5</v>
      </c>
      <c r="M610" s="6"/>
      <c r="N610" s="16">
        <v>43.32</v>
      </c>
      <c r="O610" s="6"/>
      <c r="P610" s="16">
        <f>ROUND(SUM(P604:P609),5)</f>
        <v>73.44</v>
      </c>
      <c r="Q610" s="6"/>
      <c r="R610" s="16">
        <v>24.48</v>
      </c>
      <c r="S610" s="6"/>
      <c r="T610" s="16">
        <f>ROUND(SUM(T604:T609),5)</f>
        <v>56.52</v>
      </c>
      <c r="U610" s="6"/>
      <c r="V610" s="17">
        <f>ROUND(IF(J610=0, IF(T610=0, 0, 1), T610/J610),5)</f>
        <v>0.43490000000000001</v>
      </c>
    </row>
    <row r="611" spans="1:22" x14ac:dyDescent="0.25">
      <c r="A611" s="1"/>
      <c r="B611" s="1"/>
      <c r="C611" s="1"/>
      <c r="D611" s="1"/>
      <c r="E611" s="1" t="s">
        <v>617</v>
      </c>
      <c r="F611" s="1"/>
      <c r="G611" s="1"/>
      <c r="H611" s="5">
        <f>ROUND(H551+H558+H565+H568+H571+H579+H583+H592+H598+H603+H610,5)</f>
        <v>27.5</v>
      </c>
      <c r="I611" s="6"/>
      <c r="J611" s="7">
        <f>ROUND(J551+J558+J565+J568+J571+J579+J583+J592+J598+J603+J610,5)</f>
        <v>1143.54</v>
      </c>
      <c r="K611" s="6"/>
      <c r="L611" s="8">
        <f>ROUND(IF(J3260=0, 0, J611/J3260),5)</f>
        <v>7.1000000000000002E-4</v>
      </c>
      <c r="M611" s="6"/>
      <c r="N611" s="7">
        <v>41.58</v>
      </c>
      <c r="O611" s="6"/>
      <c r="P611" s="7">
        <f>ROUND(P551+P558+P565+P568+P571+P579+P583+P592+P598+P603+P610,5)</f>
        <v>706.32</v>
      </c>
      <c r="Q611" s="6"/>
      <c r="R611" s="7">
        <v>25.68</v>
      </c>
      <c r="S611" s="6"/>
      <c r="T611" s="7">
        <f>ROUND(T551+T558+T565+T568+T571+T579+T583+T592+T598+T603+T610,5)</f>
        <v>437.22</v>
      </c>
      <c r="U611" s="6"/>
      <c r="V611" s="8">
        <f>ROUND(IF(J611=0, IF(T611=0, 0, 1), T611/J611),5)</f>
        <v>0.38234000000000001</v>
      </c>
    </row>
    <row r="612" spans="1:22" x14ac:dyDescent="0.25">
      <c r="A612" s="1"/>
      <c r="B612" s="1"/>
      <c r="C612" s="1"/>
      <c r="D612" s="1"/>
      <c r="E612" s="1" t="s">
        <v>618</v>
      </c>
      <c r="F612" s="1"/>
      <c r="G612" s="1"/>
      <c r="H612" s="5"/>
      <c r="I612" s="6"/>
      <c r="J612" s="7"/>
      <c r="K612" s="6"/>
      <c r="L612" s="8"/>
      <c r="M612" s="6"/>
      <c r="N612" s="7"/>
      <c r="O612" s="6"/>
      <c r="P612" s="7"/>
      <c r="Q612" s="6"/>
      <c r="R612" s="7"/>
      <c r="S612" s="6"/>
      <c r="T612" s="7"/>
      <c r="U612" s="6"/>
      <c r="V612" s="8"/>
    </row>
    <row r="613" spans="1:22" x14ac:dyDescent="0.25">
      <c r="A613" s="1"/>
      <c r="B613" s="1"/>
      <c r="C613" s="1"/>
      <c r="D613" s="1"/>
      <c r="E613" s="1"/>
      <c r="F613" s="1" t="s">
        <v>619</v>
      </c>
      <c r="G613" s="1"/>
      <c r="H613" s="5"/>
      <c r="I613" s="6"/>
      <c r="J613" s="7"/>
      <c r="K613" s="6"/>
      <c r="L613" s="8"/>
      <c r="M613" s="6"/>
      <c r="N613" s="7"/>
      <c r="O613" s="6"/>
      <c r="P613" s="7"/>
      <c r="Q613" s="6"/>
      <c r="R613" s="7"/>
      <c r="S613" s="6"/>
      <c r="T613" s="7"/>
      <c r="U613" s="6"/>
      <c r="V613" s="8"/>
    </row>
    <row r="614" spans="1:22" x14ac:dyDescent="0.25">
      <c r="A614" s="1"/>
      <c r="B614" s="1"/>
      <c r="C614" s="1"/>
      <c r="D614" s="1"/>
      <c r="E614" s="1"/>
      <c r="F614" s="1"/>
      <c r="G614" s="1" t="s">
        <v>620</v>
      </c>
      <c r="H614" s="5">
        <v>0</v>
      </c>
      <c r="I614" s="6"/>
      <c r="J614" s="7">
        <v>0</v>
      </c>
      <c r="K614" s="6"/>
      <c r="L614" s="8">
        <f>ROUND(IF(J3260=0, 0, J614/J3260),5)</f>
        <v>0</v>
      </c>
      <c r="M614" s="6"/>
      <c r="N614" s="7">
        <v>0</v>
      </c>
      <c r="O614" s="6"/>
      <c r="P614" s="7">
        <v>0</v>
      </c>
      <c r="Q614" s="6"/>
      <c r="R614" s="7">
        <v>0</v>
      </c>
      <c r="S614" s="6"/>
      <c r="T614" s="7">
        <v>0</v>
      </c>
      <c r="U614" s="6"/>
      <c r="V614" s="8">
        <f>ROUND(IF(J614=0, IF(T614=0, 0, 1), T614/J614),5)</f>
        <v>0</v>
      </c>
    </row>
    <row r="615" spans="1:22" x14ac:dyDescent="0.25">
      <c r="A615" s="1"/>
      <c r="B615" s="1"/>
      <c r="C615" s="1"/>
      <c r="D615" s="1"/>
      <c r="E615" s="1"/>
      <c r="F615" s="1"/>
      <c r="G615" s="1" t="s">
        <v>621</v>
      </c>
      <c r="H615" s="5">
        <v>0.5</v>
      </c>
      <c r="I615" s="6"/>
      <c r="J615" s="7">
        <v>25.2</v>
      </c>
      <c r="K615" s="6"/>
      <c r="L615" s="8">
        <f>ROUND(IF(J3260=0, 0, J615/J3260),5)</f>
        <v>2.0000000000000002E-5</v>
      </c>
      <c r="M615" s="6"/>
      <c r="N615" s="7">
        <v>50.4</v>
      </c>
      <c r="O615" s="6"/>
      <c r="P615" s="7">
        <v>17.7</v>
      </c>
      <c r="Q615" s="6"/>
      <c r="R615" s="7">
        <v>35.4</v>
      </c>
      <c r="S615" s="6"/>
      <c r="T615" s="7">
        <v>7.5</v>
      </c>
      <c r="U615" s="6"/>
      <c r="V615" s="8">
        <f>ROUND(IF(J615=0, IF(T615=0, 0, 1), T615/J615),5)</f>
        <v>0.29762</v>
      </c>
    </row>
    <row r="616" spans="1:22" ht="15.75" thickBot="1" x14ac:dyDescent="0.3">
      <c r="A616" s="1"/>
      <c r="B616" s="1"/>
      <c r="C616" s="1"/>
      <c r="D616" s="1"/>
      <c r="E616" s="1"/>
      <c r="F616" s="1"/>
      <c r="G616" s="1" t="s">
        <v>622</v>
      </c>
      <c r="H616" s="9">
        <v>0</v>
      </c>
      <c r="I616" s="6"/>
      <c r="J616" s="10">
        <v>0</v>
      </c>
      <c r="K616" s="6"/>
      <c r="L616" s="11">
        <f>ROUND(IF(J3260=0, 0, J616/J3260),5)</f>
        <v>0</v>
      </c>
      <c r="M616" s="6"/>
      <c r="N616" s="10">
        <v>0</v>
      </c>
      <c r="O616" s="6"/>
      <c r="P616" s="10">
        <v>0</v>
      </c>
      <c r="Q616" s="6"/>
      <c r="R616" s="10">
        <v>0</v>
      </c>
      <c r="S616" s="6"/>
      <c r="T616" s="10">
        <v>0</v>
      </c>
      <c r="U616" s="6"/>
      <c r="V616" s="11">
        <f>ROUND(IF(J616=0, IF(T616=0, 0, 1), T616/J616),5)</f>
        <v>0</v>
      </c>
    </row>
    <row r="617" spans="1:22" x14ac:dyDescent="0.25">
      <c r="A617" s="1"/>
      <c r="B617" s="1"/>
      <c r="C617" s="1"/>
      <c r="D617" s="1"/>
      <c r="E617" s="1"/>
      <c r="F617" s="1" t="s">
        <v>623</v>
      </c>
      <c r="G617" s="1"/>
      <c r="H617" s="5">
        <f>ROUND(SUM(H613:H616),5)</f>
        <v>0.5</v>
      </c>
      <c r="I617" s="6"/>
      <c r="J617" s="7">
        <f>ROUND(SUM(J613:J616),5)</f>
        <v>25.2</v>
      </c>
      <c r="K617" s="6"/>
      <c r="L617" s="8">
        <f>ROUND(IF(J3260=0, 0, J617/J3260),5)</f>
        <v>2.0000000000000002E-5</v>
      </c>
      <c r="M617" s="6"/>
      <c r="N617" s="7">
        <v>50.4</v>
      </c>
      <c r="O617" s="6"/>
      <c r="P617" s="7">
        <f>ROUND(SUM(P613:P616),5)</f>
        <v>17.7</v>
      </c>
      <c r="Q617" s="6"/>
      <c r="R617" s="7">
        <v>35.4</v>
      </c>
      <c r="S617" s="6"/>
      <c r="T617" s="7">
        <f>ROUND(SUM(T613:T616),5)</f>
        <v>7.5</v>
      </c>
      <c r="U617" s="6"/>
      <c r="V617" s="8">
        <f>ROUND(IF(J617=0, IF(T617=0, 0, 1), T617/J617),5)</f>
        <v>0.29762</v>
      </c>
    </row>
    <row r="618" spans="1:22" x14ac:dyDescent="0.25">
      <c r="A618" s="1"/>
      <c r="B618" s="1"/>
      <c r="C618" s="1"/>
      <c r="D618" s="1"/>
      <c r="E618" s="1"/>
      <c r="F618" s="1" t="s">
        <v>624</v>
      </c>
      <c r="G618" s="1"/>
      <c r="H618" s="5"/>
      <c r="I618" s="6"/>
      <c r="J618" s="7"/>
      <c r="K618" s="6"/>
      <c r="L618" s="8"/>
      <c r="M618" s="6"/>
      <c r="N618" s="7"/>
      <c r="O618" s="6"/>
      <c r="P618" s="7"/>
      <c r="Q618" s="6"/>
      <c r="R618" s="7"/>
      <c r="S618" s="6"/>
      <c r="T618" s="7"/>
      <c r="U618" s="6"/>
      <c r="V618" s="8"/>
    </row>
    <row r="619" spans="1:22" x14ac:dyDescent="0.25">
      <c r="A619" s="1"/>
      <c r="B619" s="1"/>
      <c r="C619" s="1"/>
      <c r="D619" s="1"/>
      <c r="E619" s="1"/>
      <c r="F619" s="1"/>
      <c r="G619" s="1" t="s">
        <v>625</v>
      </c>
      <c r="H619" s="5">
        <v>0</v>
      </c>
      <c r="I619" s="6"/>
      <c r="J619" s="7">
        <v>0</v>
      </c>
      <c r="K619" s="6"/>
      <c r="L619" s="8">
        <f>ROUND(IF(J3260=0, 0, J619/J3260),5)</f>
        <v>0</v>
      </c>
      <c r="M619" s="6"/>
      <c r="N619" s="7">
        <v>0</v>
      </c>
      <c r="O619" s="6"/>
      <c r="P619" s="7">
        <v>0</v>
      </c>
      <c r="Q619" s="6"/>
      <c r="R619" s="7">
        <v>0</v>
      </c>
      <c r="S619" s="6"/>
      <c r="T619" s="7">
        <v>0</v>
      </c>
      <c r="U619" s="6"/>
      <c r="V619" s="8">
        <f>ROUND(IF(J619=0, IF(T619=0, 0, 1), T619/J619),5)</f>
        <v>0</v>
      </c>
    </row>
    <row r="620" spans="1:22" x14ac:dyDescent="0.25">
      <c r="A620" s="1"/>
      <c r="B620" s="1"/>
      <c r="C620" s="1"/>
      <c r="D620" s="1"/>
      <c r="E620" s="1"/>
      <c r="F620" s="1"/>
      <c r="G620" s="1" t="s">
        <v>626</v>
      </c>
      <c r="H620" s="5">
        <v>0</v>
      </c>
      <c r="I620" s="6"/>
      <c r="J620" s="7">
        <v>0</v>
      </c>
      <c r="K620" s="6"/>
      <c r="L620" s="8">
        <f>ROUND(IF(J3260=0, 0, J620/J3260),5)</f>
        <v>0</v>
      </c>
      <c r="M620" s="6"/>
      <c r="N620" s="7">
        <v>0</v>
      </c>
      <c r="O620" s="6"/>
      <c r="P620" s="7">
        <v>0</v>
      </c>
      <c r="Q620" s="6"/>
      <c r="R620" s="7">
        <v>0</v>
      </c>
      <c r="S620" s="6"/>
      <c r="T620" s="7">
        <v>0</v>
      </c>
      <c r="U620" s="6"/>
      <c r="V620" s="8">
        <f>ROUND(IF(J620=0, IF(T620=0, 0, 1), T620/J620),5)</f>
        <v>0</v>
      </c>
    </row>
    <row r="621" spans="1:22" ht="15.75" thickBot="1" x14ac:dyDescent="0.3">
      <c r="A621" s="1"/>
      <c r="B621" s="1"/>
      <c r="C621" s="1"/>
      <c r="D621" s="1"/>
      <c r="E621" s="1"/>
      <c r="F621" s="1"/>
      <c r="G621" s="1" t="s">
        <v>627</v>
      </c>
      <c r="H621" s="9">
        <v>0</v>
      </c>
      <c r="I621" s="6"/>
      <c r="J621" s="10">
        <v>0</v>
      </c>
      <c r="K621" s="6"/>
      <c r="L621" s="11">
        <f>ROUND(IF(J3260=0, 0, J621/J3260),5)</f>
        <v>0</v>
      </c>
      <c r="M621" s="6"/>
      <c r="N621" s="10">
        <v>0</v>
      </c>
      <c r="O621" s="6"/>
      <c r="P621" s="7">
        <v>0</v>
      </c>
      <c r="Q621" s="6"/>
      <c r="R621" s="7">
        <v>0</v>
      </c>
      <c r="S621" s="6"/>
      <c r="T621" s="7">
        <v>0</v>
      </c>
      <c r="U621" s="6"/>
      <c r="V621" s="8">
        <f>ROUND(IF(J621=0, IF(T621=0, 0, 1), T621/J621),5)</f>
        <v>0</v>
      </c>
    </row>
    <row r="622" spans="1:22" x14ac:dyDescent="0.25">
      <c r="A622" s="1"/>
      <c r="B622" s="1"/>
      <c r="C622" s="1"/>
      <c r="D622" s="1"/>
      <c r="E622" s="1"/>
      <c r="F622" s="1" t="s">
        <v>628</v>
      </c>
      <c r="G622" s="1"/>
      <c r="H622" s="5">
        <f>ROUND(SUM(H618:H621),5)</f>
        <v>0</v>
      </c>
      <c r="I622" s="6"/>
      <c r="J622" s="7">
        <f>ROUND(SUM(J618:J621),5)</f>
        <v>0</v>
      </c>
      <c r="K622" s="6"/>
      <c r="L622" s="8">
        <f>ROUND(IF(J3260=0, 0, J622/J3260),5)</f>
        <v>0</v>
      </c>
      <c r="M622" s="6"/>
      <c r="N622" s="7">
        <v>0</v>
      </c>
      <c r="O622" s="6"/>
      <c r="P622" s="7"/>
      <c r="Q622" s="6"/>
      <c r="R622" s="7"/>
      <c r="S622" s="6"/>
      <c r="T622" s="7"/>
      <c r="U622" s="6"/>
      <c r="V622" s="8"/>
    </row>
    <row r="623" spans="1:22" x14ac:dyDescent="0.25">
      <c r="A623" s="1"/>
      <c r="B623" s="1"/>
      <c r="C623" s="1"/>
      <c r="D623" s="1"/>
      <c r="E623" s="1"/>
      <c r="F623" s="1" t="s">
        <v>629</v>
      </c>
      <c r="G623" s="1"/>
      <c r="H623" s="5"/>
      <c r="I623" s="6"/>
      <c r="J623" s="7"/>
      <c r="K623" s="6"/>
      <c r="L623" s="8"/>
      <c r="M623" s="6"/>
      <c r="N623" s="7"/>
      <c r="O623" s="6"/>
      <c r="P623" s="7"/>
      <c r="Q623" s="6"/>
      <c r="R623" s="7"/>
      <c r="S623" s="6"/>
      <c r="T623" s="7"/>
      <c r="U623" s="6"/>
      <c r="V623" s="8"/>
    </row>
    <row r="624" spans="1:22" x14ac:dyDescent="0.25">
      <c r="A624" s="1"/>
      <c r="B624" s="1"/>
      <c r="C624" s="1"/>
      <c r="D624" s="1"/>
      <c r="E624" s="1"/>
      <c r="F624" s="1"/>
      <c r="G624" s="1" t="s">
        <v>630</v>
      </c>
      <c r="H624" s="5">
        <v>0</v>
      </c>
      <c r="I624" s="6"/>
      <c r="J624" s="7">
        <v>0</v>
      </c>
      <c r="K624" s="6"/>
      <c r="L624" s="8">
        <f>ROUND(IF(J3260=0, 0, J624/J3260),5)</f>
        <v>0</v>
      </c>
      <c r="M624" s="6"/>
      <c r="N624" s="7">
        <v>0</v>
      </c>
      <c r="O624" s="6"/>
      <c r="P624" s="7">
        <v>0</v>
      </c>
      <c r="Q624" s="6"/>
      <c r="R624" s="7">
        <v>0</v>
      </c>
      <c r="S624" s="6"/>
      <c r="T624" s="7">
        <v>0</v>
      </c>
      <c r="U624" s="6"/>
      <c r="V624" s="8">
        <f>ROUND(IF(J624=0, IF(T624=0, 0, 1), T624/J624),5)</f>
        <v>0</v>
      </c>
    </row>
    <row r="625" spans="1:22" x14ac:dyDescent="0.25">
      <c r="A625" s="1"/>
      <c r="B625" s="1"/>
      <c r="C625" s="1"/>
      <c r="D625" s="1"/>
      <c r="E625" s="1"/>
      <c r="F625" s="1"/>
      <c r="G625" s="1" t="s">
        <v>631</v>
      </c>
      <c r="H625" s="5">
        <v>0</v>
      </c>
      <c r="I625" s="6"/>
      <c r="J625" s="7">
        <v>0</v>
      </c>
      <c r="K625" s="6"/>
      <c r="L625" s="8">
        <f>ROUND(IF(J3260=0, 0, J625/J3260),5)</f>
        <v>0</v>
      </c>
      <c r="M625" s="6"/>
      <c r="N625" s="7">
        <v>0</v>
      </c>
      <c r="O625" s="6"/>
      <c r="P625" s="7">
        <v>0</v>
      </c>
      <c r="Q625" s="6"/>
      <c r="R625" s="7">
        <v>0</v>
      </c>
      <c r="S625" s="6"/>
      <c r="T625" s="7">
        <v>0</v>
      </c>
      <c r="U625" s="6"/>
      <c r="V625" s="8">
        <f>ROUND(IF(J625=0, IF(T625=0, 0, 1), T625/J625),5)</f>
        <v>0</v>
      </c>
    </row>
    <row r="626" spans="1:22" ht="15.75" thickBot="1" x14ac:dyDescent="0.3">
      <c r="A626" s="1"/>
      <c r="B626" s="1"/>
      <c r="C626" s="1"/>
      <c r="D626" s="1"/>
      <c r="E626" s="1"/>
      <c r="F626" s="1"/>
      <c r="G626" s="1" t="s">
        <v>632</v>
      </c>
      <c r="H626" s="9">
        <v>0</v>
      </c>
      <c r="I626" s="6"/>
      <c r="J626" s="10">
        <v>0</v>
      </c>
      <c r="K626" s="6"/>
      <c r="L626" s="11">
        <f>ROUND(IF(J3260=0, 0, J626/J3260),5)</f>
        <v>0</v>
      </c>
      <c r="M626" s="6"/>
      <c r="N626" s="10">
        <v>0</v>
      </c>
      <c r="O626" s="6"/>
      <c r="P626" s="7">
        <v>0</v>
      </c>
      <c r="Q626" s="6"/>
      <c r="R626" s="7">
        <v>0</v>
      </c>
      <c r="S626" s="6"/>
      <c r="T626" s="7">
        <v>0</v>
      </c>
      <c r="U626" s="6"/>
      <c r="V626" s="8">
        <f>ROUND(IF(J626=0, IF(T626=0, 0, 1), T626/J626),5)</f>
        <v>0</v>
      </c>
    </row>
    <row r="627" spans="1:22" x14ac:dyDescent="0.25">
      <c r="A627" s="1"/>
      <c r="B627" s="1"/>
      <c r="C627" s="1"/>
      <c r="D627" s="1"/>
      <c r="E627" s="1"/>
      <c r="F627" s="1" t="s">
        <v>633</v>
      </c>
      <c r="G627" s="1"/>
      <c r="H627" s="5">
        <f>ROUND(SUM(H623:H626),5)</f>
        <v>0</v>
      </c>
      <c r="I627" s="6"/>
      <c r="J627" s="7">
        <f>ROUND(SUM(J623:J626),5)</f>
        <v>0</v>
      </c>
      <c r="K627" s="6"/>
      <c r="L627" s="8">
        <f>ROUND(IF(J3260=0, 0, J627/J3260),5)</f>
        <v>0</v>
      </c>
      <c r="M627" s="6"/>
      <c r="N627" s="7">
        <v>0</v>
      </c>
      <c r="O627" s="6"/>
      <c r="P627" s="7"/>
      <c r="Q627" s="6"/>
      <c r="R627" s="7"/>
      <c r="S627" s="6"/>
      <c r="T627" s="7"/>
      <c r="U627" s="6"/>
      <c r="V627" s="8"/>
    </row>
    <row r="628" spans="1:22" x14ac:dyDescent="0.25">
      <c r="A628" s="1"/>
      <c r="B628" s="1"/>
      <c r="C628" s="1"/>
      <c r="D628" s="1"/>
      <c r="E628" s="1"/>
      <c r="F628" s="1" t="s">
        <v>634</v>
      </c>
      <c r="G628" s="1"/>
      <c r="H628" s="5"/>
      <c r="I628" s="6"/>
      <c r="J628" s="7"/>
      <c r="K628" s="6"/>
      <c r="L628" s="8"/>
      <c r="M628" s="6"/>
      <c r="N628" s="7"/>
      <c r="O628" s="6"/>
      <c r="P628" s="7"/>
      <c r="Q628" s="6"/>
      <c r="R628" s="7"/>
      <c r="S628" s="6"/>
      <c r="T628" s="7"/>
      <c r="U628" s="6"/>
      <c r="V628" s="8"/>
    </row>
    <row r="629" spans="1:22" x14ac:dyDescent="0.25">
      <c r="A629" s="1"/>
      <c r="B629" s="1"/>
      <c r="C629" s="1"/>
      <c r="D629" s="1"/>
      <c r="E629" s="1"/>
      <c r="F629" s="1"/>
      <c r="G629" s="1" t="s">
        <v>635</v>
      </c>
      <c r="H629" s="5">
        <v>0.5</v>
      </c>
      <c r="I629" s="6"/>
      <c r="J629" s="7">
        <v>27</v>
      </c>
      <c r="K629" s="6"/>
      <c r="L629" s="8">
        <f>ROUND(IF(J3260=0, 0, J629/J3260),5)</f>
        <v>2.0000000000000002E-5</v>
      </c>
      <c r="M629" s="6"/>
      <c r="N629" s="7">
        <v>54</v>
      </c>
      <c r="O629" s="6"/>
      <c r="P629" s="7">
        <v>18.079999999999998</v>
      </c>
      <c r="Q629" s="6"/>
      <c r="R629" s="7">
        <v>36.159999999999997</v>
      </c>
      <c r="S629" s="6"/>
      <c r="T629" s="7">
        <v>8.92</v>
      </c>
      <c r="U629" s="6"/>
      <c r="V629" s="8">
        <f>ROUND(IF(J629=0, IF(T629=0, 0, 1), T629/J629),5)</f>
        <v>0.33037</v>
      </c>
    </row>
    <row r="630" spans="1:22" x14ac:dyDescent="0.25">
      <c r="A630" s="1"/>
      <c r="B630" s="1"/>
      <c r="C630" s="1"/>
      <c r="D630" s="1"/>
      <c r="E630" s="1"/>
      <c r="F630" s="1"/>
      <c r="G630" s="1" t="s">
        <v>636</v>
      </c>
      <c r="H630" s="5">
        <v>1</v>
      </c>
      <c r="I630" s="6"/>
      <c r="J630" s="7">
        <v>50.4</v>
      </c>
      <c r="K630" s="6"/>
      <c r="L630" s="8">
        <f>ROUND(IF(J3260=0, 0, J630/J3260),5)</f>
        <v>3.0000000000000001E-5</v>
      </c>
      <c r="M630" s="6"/>
      <c r="N630" s="7">
        <v>50.4</v>
      </c>
      <c r="O630" s="6"/>
      <c r="P630" s="7">
        <v>35.78</v>
      </c>
      <c r="Q630" s="6"/>
      <c r="R630" s="7">
        <v>35.78</v>
      </c>
      <c r="S630" s="6"/>
      <c r="T630" s="7">
        <v>14.62</v>
      </c>
      <c r="U630" s="6"/>
      <c r="V630" s="8">
        <f>ROUND(IF(J630=0, IF(T630=0, 0, 1), T630/J630),5)</f>
        <v>0.29008</v>
      </c>
    </row>
    <row r="631" spans="1:22" x14ac:dyDescent="0.25">
      <c r="A631" s="1"/>
      <c r="B631" s="1"/>
      <c r="C631" s="1"/>
      <c r="D631" s="1"/>
      <c r="E631" s="1"/>
      <c r="F631" s="1"/>
      <c r="G631" s="1" t="s">
        <v>637</v>
      </c>
      <c r="H631" s="5">
        <v>0.5</v>
      </c>
      <c r="I631" s="6"/>
      <c r="J631" s="7">
        <v>25.2</v>
      </c>
      <c r="K631" s="6"/>
      <c r="L631" s="8">
        <f>ROUND(IF(J3260=0, 0, J631/J3260),5)</f>
        <v>2.0000000000000002E-5</v>
      </c>
      <c r="M631" s="6"/>
      <c r="N631" s="7">
        <v>50.4</v>
      </c>
      <c r="O631" s="6"/>
      <c r="P631" s="7">
        <v>17.510000000000002</v>
      </c>
      <c r="Q631" s="6"/>
      <c r="R631" s="7">
        <v>35.020000000000003</v>
      </c>
      <c r="S631" s="6"/>
      <c r="T631" s="7">
        <v>7.69</v>
      </c>
      <c r="U631" s="6"/>
      <c r="V631" s="8">
        <f>ROUND(IF(J631=0, IF(T631=0, 0, 1), T631/J631),5)</f>
        <v>0.30515999999999999</v>
      </c>
    </row>
    <row r="632" spans="1:22" ht="15.75" thickBot="1" x14ac:dyDescent="0.3">
      <c r="A632" s="1"/>
      <c r="B632" s="1"/>
      <c r="C632" s="1"/>
      <c r="D632" s="1"/>
      <c r="E632" s="1"/>
      <c r="F632" s="1"/>
      <c r="G632" s="1" t="s">
        <v>638</v>
      </c>
      <c r="H632" s="9">
        <v>0.5</v>
      </c>
      <c r="I632" s="6"/>
      <c r="J632" s="10">
        <v>25.2</v>
      </c>
      <c r="K632" s="6"/>
      <c r="L632" s="11">
        <f>ROUND(IF(J3260=0, 0, J632/J3260),5)</f>
        <v>2.0000000000000002E-5</v>
      </c>
      <c r="M632" s="6"/>
      <c r="N632" s="10">
        <v>50.4</v>
      </c>
      <c r="O632" s="6"/>
      <c r="P632" s="10">
        <v>18.329999999999998</v>
      </c>
      <c r="Q632" s="6"/>
      <c r="R632" s="10">
        <v>36.659999999999997</v>
      </c>
      <c r="S632" s="6"/>
      <c r="T632" s="10">
        <v>6.87</v>
      </c>
      <c r="U632" s="6"/>
      <c r="V632" s="11">
        <f>ROUND(IF(J632=0, IF(T632=0, 0, 1), T632/J632),5)</f>
        <v>0.27261999999999997</v>
      </c>
    </row>
    <row r="633" spans="1:22" x14ac:dyDescent="0.25">
      <c r="A633" s="1"/>
      <c r="B633" s="1"/>
      <c r="C633" s="1"/>
      <c r="D633" s="1"/>
      <c r="E633" s="1"/>
      <c r="F633" s="1" t="s">
        <v>639</v>
      </c>
      <c r="G633" s="1"/>
      <c r="H633" s="5">
        <f>ROUND(SUM(H628:H632),5)</f>
        <v>2.5</v>
      </c>
      <c r="I633" s="6"/>
      <c r="J633" s="7">
        <f>ROUND(SUM(J628:J632),5)</f>
        <v>127.8</v>
      </c>
      <c r="K633" s="6"/>
      <c r="L633" s="8">
        <f>ROUND(IF(J3260=0, 0, J633/J3260),5)</f>
        <v>8.0000000000000007E-5</v>
      </c>
      <c r="M633" s="6"/>
      <c r="N633" s="7">
        <v>51.12</v>
      </c>
      <c r="O633" s="6"/>
      <c r="P633" s="7">
        <f>ROUND(SUM(P628:P632),5)</f>
        <v>89.7</v>
      </c>
      <c r="Q633" s="6"/>
      <c r="R633" s="7">
        <v>35.880000000000003</v>
      </c>
      <c r="S633" s="6"/>
      <c r="T633" s="7">
        <f>ROUND(SUM(T628:T632),5)</f>
        <v>38.1</v>
      </c>
      <c r="U633" s="6"/>
      <c r="V633" s="8">
        <f>ROUND(IF(J633=0, IF(T633=0, 0, 1), T633/J633),5)</f>
        <v>0.29812</v>
      </c>
    </row>
    <row r="634" spans="1:22" x14ac:dyDescent="0.25">
      <c r="A634" s="1"/>
      <c r="B634" s="1"/>
      <c r="C634" s="1"/>
      <c r="D634" s="1"/>
      <c r="E634" s="1"/>
      <c r="F634" s="1" t="s">
        <v>640</v>
      </c>
      <c r="G634" s="1"/>
      <c r="H634" s="5"/>
      <c r="I634" s="6"/>
      <c r="J634" s="7"/>
      <c r="K634" s="6"/>
      <c r="L634" s="8"/>
      <c r="M634" s="6"/>
      <c r="N634" s="7"/>
      <c r="O634" s="6"/>
      <c r="P634" s="7"/>
      <c r="Q634" s="6"/>
      <c r="R634" s="7"/>
      <c r="S634" s="6"/>
      <c r="T634" s="7"/>
      <c r="U634" s="6"/>
      <c r="V634" s="8"/>
    </row>
    <row r="635" spans="1:22" x14ac:dyDescent="0.25">
      <c r="A635" s="1"/>
      <c r="B635" s="1"/>
      <c r="C635" s="1"/>
      <c r="D635" s="1"/>
      <c r="E635" s="1"/>
      <c r="F635" s="1"/>
      <c r="G635" s="1" t="s">
        <v>641</v>
      </c>
      <c r="H635" s="5">
        <v>0</v>
      </c>
      <c r="I635" s="6"/>
      <c r="J635" s="7">
        <v>0</v>
      </c>
      <c r="K635" s="6"/>
      <c r="L635" s="8">
        <f>ROUND(IF(J3260=0, 0, J635/J3260),5)</f>
        <v>0</v>
      </c>
      <c r="M635" s="6"/>
      <c r="N635" s="7">
        <v>0</v>
      </c>
      <c r="O635" s="6"/>
      <c r="P635" s="7">
        <v>0</v>
      </c>
      <c r="Q635" s="6"/>
      <c r="R635" s="7">
        <v>0</v>
      </c>
      <c r="S635" s="6"/>
      <c r="T635" s="7">
        <v>0</v>
      </c>
      <c r="U635" s="6"/>
      <c r="V635" s="8">
        <f>ROUND(IF(J635=0, IF(T635=0, 0, 1), T635/J635),5)</f>
        <v>0</v>
      </c>
    </row>
    <row r="636" spans="1:22" ht="15.75" thickBot="1" x14ac:dyDescent="0.3">
      <c r="A636" s="1"/>
      <c r="B636" s="1"/>
      <c r="C636" s="1"/>
      <c r="D636" s="1"/>
      <c r="E636" s="1"/>
      <c r="F636" s="1"/>
      <c r="G636" s="1" t="s">
        <v>642</v>
      </c>
      <c r="H636" s="12">
        <v>0.5</v>
      </c>
      <c r="I636" s="6"/>
      <c r="J636" s="13">
        <v>25.2</v>
      </c>
      <c r="K636" s="6"/>
      <c r="L636" s="14">
        <f>ROUND(IF(J3260=0, 0, J636/J3260),5)</f>
        <v>2.0000000000000002E-5</v>
      </c>
      <c r="M636" s="6"/>
      <c r="N636" s="13">
        <v>50.4</v>
      </c>
      <c r="O636" s="6"/>
      <c r="P636" s="13">
        <v>17.399999999999999</v>
      </c>
      <c r="Q636" s="6"/>
      <c r="R636" s="13">
        <v>34.799999999999997</v>
      </c>
      <c r="S636" s="6"/>
      <c r="T636" s="13">
        <v>7.8</v>
      </c>
      <c r="U636" s="6"/>
      <c r="V636" s="14">
        <f>ROUND(IF(J636=0, IF(T636=0, 0, 1), T636/J636),5)</f>
        <v>0.30952000000000002</v>
      </c>
    </row>
    <row r="637" spans="1:22" ht="15.75" thickBot="1" x14ac:dyDescent="0.3">
      <c r="A637" s="1"/>
      <c r="B637" s="1"/>
      <c r="C637" s="1"/>
      <c r="D637" s="1"/>
      <c r="E637" s="1"/>
      <c r="F637" s="1" t="s">
        <v>643</v>
      </c>
      <c r="G637" s="1"/>
      <c r="H637" s="15">
        <f>ROUND(SUM(H634:H636),5)</f>
        <v>0.5</v>
      </c>
      <c r="I637" s="6"/>
      <c r="J637" s="16">
        <f>ROUND(SUM(J634:J636),5)</f>
        <v>25.2</v>
      </c>
      <c r="K637" s="6"/>
      <c r="L637" s="17">
        <f>ROUND(IF(J3260=0, 0, J637/J3260),5)</f>
        <v>2.0000000000000002E-5</v>
      </c>
      <c r="M637" s="6"/>
      <c r="N637" s="16">
        <v>50.4</v>
      </c>
      <c r="O637" s="6"/>
      <c r="P637" s="16">
        <f>ROUND(SUM(P634:P636),5)</f>
        <v>17.399999999999999</v>
      </c>
      <c r="Q637" s="6"/>
      <c r="R637" s="16">
        <v>34.799999999999997</v>
      </c>
      <c r="S637" s="6"/>
      <c r="T637" s="16">
        <f>ROUND(SUM(T634:T636),5)</f>
        <v>7.8</v>
      </c>
      <c r="U637" s="6"/>
      <c r="V637" s="17">
        <f>ROUND(IF(J637=0, IF(T637=0, 0, 1), T637/J637),5)</f>
        <v>0.30952000000000002</v>
      </c>
    </row>
    <row r="638" spans="1:22" x14ac:dyDescent="0.25">
      <c r="A638" s="1"/>
      <c r="B638" s="1"/>
      <c r="C638" s="1"/>
      <c r="D638" s="1"/>
      <c r="E638" s="1" t="s">
        <v>644</v>
      </c>
      <c r="F638" s="1"/>
      <c r="G638" s="1"/>
      <c r="H638" s="5">
        <f>ROUND(H612+H617+H622+H627+H633+H637,5)</f>
        <v>3.5</v>
      </c>
      <c r="I638" s="6"/>
      <c r="J638" s="7">
        <f>ROUND(J612+J617+J622+J627+J633+J637,5)</f>
        <v>178.2</v>
      </c>
      <c r="K638" s="6"/>
      <c r="L638" s="8">
        <f>ROUND(IF(J3260=0, 0, J638/J3260),5)</f>
        <v>1.1E-4</v>
      </c>
      <c r="M638" s="6"/>
      <c r="N638" s="7">
        <v>50.91</v>
      </c>
      <c r="O638" s="6"/>
      <c r="P638" s="7">
        <f>ROUND(P612+P617+P622+P627+P633+P637,5)</f>
        <v>124.8</v>
      </c>
      <c r="Q638" s="6"/>
      <c r="R638" s="7">
        <v>35.659999999999997</v>
      </c>
      <c r="S638" s="6"/>
      <c r="T638" s="7">
        <f>ROUND(T612+T617+T622+T627+T633+T637,5)</f>
        <v>53.4</v>
      </c>
      <c r="U638" s="6"/>
      <c r="V638" s="8">
        <f>ROUND(IF(J638=0, IF(T638=0, 0, 1), T638/J638),5)</f>
        <v>0.29965999999999998</v>
      </c>
    </row>
    <row r="639" spans="1:22" x14ac:dyDescent="0.25">
      <c r="A639" s="1"/>
      <c r="B639" s="1"/>
      <c r="C639" s="1"/>
      <c r="D639" s="1"/>
      <c r="E639" s="1" t="s">
        <v>645</v>
      </c>
      <c r="F639" s="1"/>
      <c r="G639" s="1"/>
      <c r="H639" s="5"/>
      <c r="I639" s="6"/>
      <c r="J639" s="7"/>
      <c r="K639" s="6"/>
      <c r="L639" s="8"/>
      <c r="M639" s="6"/>
      <c r="N639" s="7"/>
      <c r="O639" s="6"/>
      <c r="P639" s="7"/>
      <c r="Q639" s="6"/>
      <c r="R639" s="7"/>
      <c r="S639" s="6"/>
      <c r="T639" s="7"/>
      <c r="U639" s="6"/>
      <c r="V639" s="8"/>
    </row>
    <row r="640" spans="1:22" x14ac:dyDescent="0.25">
      <c r="A640" s="1"/>
      <c r="B640" s="1"/>
      <c r="C640" s="1"/>
      <c r="D640" s="1"/>
      <c r="E640" s="1"/>
      <c r="F640" s="1" t="s">
        <v>646</v>
      </c>
      <c r="G640" s="1"/>
      <c r="H640" s="5"/>
      <c r="I640" s="6"/>
      <c r="J640" s="7"/>
      <c r="K640" s="6"/>
      <c r="L640" s="8"/>
      <c r="M640" s="6"/>
      <c r="N640" s="7"/>
      <c r="O640" s="6"/>
      <c r="P640" s="7"/>
      <c r="Q640" s="6"/>
      <c r="R640" s="7"/>
      <c r="S640" s="6"/>
      <c r="T640" s="7"/>
      <c r="U640" s="6"/>
      <c r="V640" s="8"/>
    </row>
    <row r="641" spans="1:22" x14ac:dyDescent="0.25">
      <c r="A641" s="1"/>
      <c r="B641" s="1"/>
      <c r="C641" s="1"/>
      <c r="D641" s="1"/>
      <c r="E641" s="1"/>
      <c r="F641" s="1"/>
      <c r="G641" s="1" t="s">
        <v>647</v>
      </c>
      <c r="H641" s="5">
        <v>0.5</v>
      </c>
      <c r="I641" s="6"/>
      <c r="J641" s="7">
        <v>19.8</v>
      </c>
      <c r="K641" s="6"/>
      <c r="L641" s="8">
        <f>ROUND(IF(J3260=0, 0, J641/J3260),5)</f>
        <v>1.0000000000000001E-5</v>
      </c>
      <c r="M641" s="6"/>
      <c r="N641" s="7">
        <v>39.6</v>
      </c>
      <c r="O641" s="6"/>
      <c r="P641" s="7">
        <v>10.5</v>
      </c>
      <c r="Q641" s="6"/>
      <c r="R641" s="7">
        <v>21</v>
      </c>
      <c r="S641" s="6"/>
      <c r="T641" s="7">
        <v>9.3000000000000007</v>
      </c>
      <c r="U641" s="6"/>
      <c r="V641" s="8">
        <f>ROUND(IF(J641=0, IF(T641=0, 0, 1), T641/J641),5)</f>
        <v>0.46970000000000001</v>
      </c>
    </row>
    <row r="642" spans="1:22" ht="15.75" thickBot="1" x14ac:dyDescent="0.3">
      <c r="A642" s="1"/>
      <c r="B642" s="1"/>
      <c r="C642" s="1"/>
      <c r="D642" s="1"/>
      <c r="E642" s="1"/>
      <c r="F642" s="1"/>
      <c r="G642" s="1" t="s">
        <v>648</v>
      </c>
      <c r="H642" s="9">
        <v>0.5</v>
      </c>
      <c r="I642" s="6"/>
      <c r="J642" s="10">
        <v>19.8</v>
      </c>
      <c r="K642" s="6"/>
      <c r="L642" s="11">
        <f>ROUND(IF(J3260=0, 0, J642/J3260),5)</f>
        <v>1.0000000000000001E-5</v>
      </c>
      <c r="M642" s="6"/>
      <c r="N642" s="10">
        <v>39.6</v>
      </c>
      <c r="O642" s="6"/>
      <c r="P642" s="10">
        <v>10.5</v>
      </c>
      <c r="Q642" s="6"/>
      <c r="R642" s="10">
        <v>21</v>
      </c>
      <c r="S642" s="6"/>
      <c r="T642" s="10">
        <v>9.3000000000000007</v>
      </c>
      <c r="U642" s="6"/>
      <c r="V642" s="11">
        <f>ROUND(IF(J642=0, IF(T642=0, 0, 1), T642/J642),5)</f>
        <v>0.46970000000000001</v>
      </c>
    </row>
    <row r="643" spans="1:22" x14ac:dyDescent="0.25">
      <c r="A643" s="1"/>
      <c r="B643" s="1"/>
      <c r="C643" s="1"/>
      <c r="D643" s="1"/>
      <c r="E643" s="1"/>
      <c r="F643" s="1" t="s">
        <v>649</v>
      </c>
      <c r="G643" s="1"/>
      <c r="H643" s="5">
        <f>ROUND(SUM(H640:H642),5)</f>
        <v>1</v>
      </c>
      <c r="I643" s="6"/>
      <c r="J643" s="7">
        <f>ROUND(SUM(J640:J642),5)</f>
        <v>39.6</v>
      </c>
      <c r="K643" s="6"/>
      <c r="L643" s="8">
        <f>ROUND(IF(J3260=0, 0, J643/J3260),5)</f>
        <v>2.0000000000000002E-5</v>
      </c>
      <c r="M643" s="6"/>
      <c r="N643" s="7">
        <v>39.6</v>
      </c>
      <c r="O643" s="6"/>
      <c r="P643" s="7">
        <f>ROUND(SUM(P640:P642),5)</f>
        <v>21</v>
      </c>
      <c r="Q643" s="6"/>
      <c r="R643" s="7">
        <v>21</v>
      </c>
      <c r="S643" s="6"/>
      <c r="T643" s="7">
        <f>ROUND(SUM(T640:T642),5)</f>
        <v>18.600000000000001</v>
      </c>
      <c r="U643" s="6"/>
      <c r="V643" s="8">
        <f>ROUND(IF(J643=0, IF(T643=0, 0, 1), T643/J643),5)</f>
        <v>0.46970000000000001</v>
      </c>
    </row>
    <row r="644" spans="1:22" x14ac:dyDescent="0.25">
      <c r="A644" s="1"/>
      <c r="B644" s="1"/>
      <c r="C644" s="1"/>
      <c r="D644" s="1"/>
      <c r="E644" s="1"/>
      <c r="F644" s="1" t="s">
        <v>650</v>
      </c>
      <c r="G644" s="1"/>
      <c r="H644" s="5"/>
      <c r="I644" s="6"/>
      <c r="J644" s="7"/>
      <c r="K644" s="6"/>
      <c r="L644" s="8"/>
      <c r="M644" s="6"/>
      <c r="N644" s="7"/>
      <c r="O644" s="6"/>
      <c r="P644" s="7"/>
      <c r="Q644" s="6"/>
      <c r="R644" s="7"/>
      <c r="S644" s="6"/>
      <c r="T644" s="7"/>
      <c r="U644" s="6"/>
      <c r="V644" s="8"/>
    </row>
    <row r="645" spans="1:22" x14ac:dyDescent="0.25">
      <c r="A645" s="1"/>
      <c r="B645" s="1"/>
      <c r="C645" s="1"/>
      <c r="D645" s="1"/>
      <c r="E645" s="1"/>
      <c r="F645" s="1"/>
      <c r="G645" s="1" t="s">
        <v>651</v>
      </c>
      <c r="H645" s="5">
        <v>0.5</v>
      </c>
      <c r="I645" s="6"/>
      <c r="J645" s="7">
        <v>19.8</v>
      </c>
      <c r="K645" s="6"/>
      <c r="L645" s="8">
        <f>ROUND(IF(J3260=0, 0, J645/J3260),5)</f>
        <v>1.0000000000000001E-5</v>
      </c>
      <c r="M645" s="6"/>
      <c r="N645" s="7">
        <v>39.6</v>
      </c>
      <c r="O645" s="6"/>
      <c r="P645" s="7">
        <v>13.2</v>
      </c>
      <c r="Q645" s="6"/>
      <c r="R645" s="7">
        <v>26.4</v>
      </c>
      <c r="S645" s="6"/>
      <c r="T645" s="7">
        <v>6.6</v>
      </c>
      <c r="U645" s="6"/>
      <c r="V645" s="8">
        <f>ROUND(IF(J645=0, IF(T645=0, 0, 1), T645/J645),5)</f>
        <v>0.33333000000000002</v>
      </c>
    </row>
    <row r="646" spans="1:22" x14ac:dyDescent="0.25">
      <c r="A646" s="1"/>
      <c r="B646" s="1"/>
      <c r="C646" s="1"/>
      <c r="D646" s="1"/>
      <c r="E646" s="1"/>
      <c r="F646" s="1"/>
      <c r="G646" s="1" t="s">
        <v>652</v>
      </c>
      <c r="H646" s="5">
        <v>0.5</v>
      </c>
      <c r="I646" s="6"/>
      <c r="J646" s="7">
        <v>19.8</v>
      </c>
      <c r="K646" s="6"/>
      <c r="L646" s="8">
        <f>ROUND(IF(J3260=0, 0, J646/J3260),5)</f>
        <v>1.0000000000000001E-5</v>
      </c>
      <c r="M646" s="6"/>
      <c r="N646" s="7">
        <v>39.6</v>
      </c>
      <c r="O646" s="6"/>
      <c r="P646" s="7">
        <v>13.2</v>
      </c>
      <c r="Q646" s="6"/>
      <c r="R646" s="7">
        <v>26.4</v>
      </c>
      <c r="S646" s="6"/>
      <c r="T646" s="7">
        <v>6.6</v>
      </c>
      <c r="U646" s="6"/>
      <c r="V646" s="8">
        <f>ROUND(IF(J646=0, IF(T646=0, 0, 1), T646/J646),5)</f>
        <v>0.33333000000000002</v>
      </c>
    </row>
    <row r="647" spans="1:22" ht="15.75" thickBot="1" x14ac:dyDescent="0.3">
      <c r="A647" s="1"/>
      <c r="B647" s="1"/>
      <c r="C647" s="1"/>
      <c r="D647" s="1"/>
      <c r="E647" s="1"/>
      <c r="F647" s="1"/>
      <c r="G647" s="1" t="s">
        <v>653</v>
      </c>
      <c r="H647" s="9">
        <v>1</v>
      </c>
      <c r="I647" s="6"/>
      <c r="J647" s="10">
        <v>39.6</v>
      </c>
      <c r="K647" s="6"/>
      <c r="L647" s="11">
        <f>ROUND(IF(J3260=0, 0, J647/J3260),5)</f>
        <v>2.0000000000000002E-5</v>
      </c>
      <c r="M647" s="6"/>
      <c r="N647" s="10">
        <v>39.6</v>
      </c>
      <c r="O647" s="6"/>
      <c r="P647" s="10">
        <v>26.4</v>
      </c>
      <c r="Q647" s="6"/>
      <c r="R647" s="10">
        <v>26.4</v>
      </c>
      <c r="S647" s="6"/>
      <c r="T647" s="10">
        <v>13.2</v>
      </c>
      <c r="U647" s="6"/>
      <c r="V647" s="11">
        <f>ROUND(IF(J647=0, IF(T647=0, 0, 1), T647/J647),5)</f>
        <v>0.33333000000000002</v>
      </c>
    </row>
    <row r="648" spans="1:22" x14ac:dyDescent="0.25">
      <c r="A648" s="1"/>
      <c r="B648" s="1"/>
      <c r="C648" s="1"/>
      <c r="D648" s="1"/>
      <c r="E648" s="1"/>
      <c r="F648" s="1" t="s">
        <v>654</v>
      </c>
      <c r="G648" s="1"/>
      <c r="H648" s="5">
        <f>ROUND(SUM(H644:H647),5)</f>
        <v>2</v>
      </c>
      <c r="I648" s="6"/>
      <c r="J648" s="7">
        <f>ROUND(SUM(J644:J647),5)</f>
        <v>79.2</v>
      </c>
      <c r="K648" s="6"/>
      <c r="L648" s="8">
        <f>ROUND(IF(J3260=0, 0, J648/J3260),5)</f>
        <v>5.0000000000000002E-5</v>
      </c>
      <c r="M648" s="6"/>
      <c r="N648" s="7">
        <v>39.6</v>
      </c>
      <c r="O648" s="6"/>
      <c r="P648" s="7">
        <f>ROUND(SUM(P644:P647),5)</f>
        <v>52.8</v>
      </c>
      <c r="Q648" s="6"/>
      <c r="R648" s="7">
        <v>26.4</v>
      </c>
      <c r="S648" s="6"/>
      <c r="T648" s="7">
        <f>ROUND(SUM(T644:T647),5)</f>
        <v>26.4</v>
      </c>
      <c r="U648" s="6"/>
      <c r="V648" s="8">
        <f>ROUND(IF(J648=0, IF(T648=0, 0, 1), T648/J648),5)</f>
        <v>0.33333000000000002</v>
      </c>
    </row>
    <row r="649" spans="1:22" x14ac:dyDescent="0.25">
      <c r="A649" s="1"/>
      <c r="B649" s="1"/>
      <c r="C649" s="1"/>
      <c r="D649" s="1"/>
      <c r="E649" s="1"/>
      <c r="F649" s="1" t="s">
        <v>655</v>
      </c>
      <c r="G649" s="1"/>
      <c r="H649" s="5"/>
      <c r="I649" s="6"/>
      <c r="J649" s="7"/>
      <c r="K649" s="6"/>
      <c r="L649" s="8"/>
      <c r="M649" s="6"/>
      <c r="N649" s="7"/>
      <c r="O649" s="6"/>
      <c r="P649" s="7"/>
      <c r="Q649" s="6"/>
      <c r="R649" s="7"/>
      <c r="S649" s="6"/>
      <c r="T649" s="7"/>
      <c r="U649" s="6"/>
      <c r="V649" s="8"/>
    </row>
    <row r="650" spans="1:22" x14ac:dyDescent="0.25">
      <c r="A650" s="1"/>
      <c r="B650" s="1"/>
      <c r="C650" s="1"/>
      <c r="D650" s="1"/>
      <c r="E650" s="1"/>
      <c r="F650" s="1"/>
      <c r="G650" s="1" t="s">
        <v>656</v>
      </c>
      <c r="H650" s="5">
        <v>0.5</v>
      </c>
      <c r="I650" s="6"/>
      <c r="J650" s="7">
        <v>19.8</v>
      </c>
      <c r="K650" s="6"/>
      <c r="L650" s="8">
        <f>ROUND(IF(J3260=0, 0, J650/J3260),5)</f>
        <v>1.0000000000000001E-5</v>
      </c>
      <c r="M650" s="6"/>
      <c r="N650" s="7">
        <v>39.6</v>
      </c>
      <c r="O650" s="6"/>
      <c r="P650" s="7">
        <v>13.2</v>
      </c>
      <c r="Q650" s="6"/>
      <c r="R650" s="7">
        <v>26.4</v>
      </c>
      <c r="S650" s="6"/>
      <c r="T650" s="7">
        <v>6.6</v>
      </c>
      <c r="U650" s="6"/>
      <c r="V650" s="8">
        <f>ROUND(IF(J650=0, IF(T650=0, 0, 1), T650/J650),5)</f>
        <v>0.33333000000000002</v>
      </c>
    </row>
    <row r="651" spans="1:22" x14ac:dyDescent="0.25">
      <c r="A651" s="1"/>
      <c r="B651" s="1"/>
      <c r="C651" s="1"/>
      <c r="D651" s="1"/>
      <c r="E651" s="1"/>
      <c r="F651" s="1"/>
      <c r="G651" s="1" t="s">
        <v>657</v>
      </c>
      <c r="H651" s="5">
        <v>0.5</v>
      </c>
      <c r="I651" s="6"/>
      <c r="J651" s="7">
        <v>19.8</v>
      </c>
      <c r="K651" s="6"/>
      <c r="L651" s="8">
        <f>ROUND(IF(J3260=0, 0, J651/J3260),5)</f>
        <v>1.0000000000000001E-5</v>
      </c>
      <c r="M651" s="6"/>
      <c r="N651" s="7">
        <v>39.6</v>
      </c>
      <c r="O651" s="6"/>
      <c r="P651" s="7">
        <v>13.2</v>
      </c>
      <c r="Q651" s="6"/>
      <c r="R651" s="7">
        <v>26.4</v>
      </c>
      <c r="S651" s="6"/>
      <c r="T651" s="7">
        <v>6.6</v>
      </c>
      <c r="U651" s="6"/>
      <c r="V651" s="8">
        <f>ROUND(IF(J651=0, IF(T651=0, 0, 1), T651/J651),5)</f>
        <v>0.33333000000000002</v>
      </c>
    </row>
    <row r="652" spans="1:22" ht="15.75" thickBot="1" x14ac:dyDescent="0.3">
      <c r="A652" s="1"/>
      <c r="B652" s="1"/>
      <c r="C652" s="1"/>
      <c r="D652" s="1"/>
      <c r="E652" s="1"/>
      <c r="F652" s="1"/>
      <c r="G652" s="1" t="s">
        <v>658</v>
      </c>
      <c r="H652" s="9">
        <v>1</v>
      </c>
      <c r="I652" s="6"/>
      <c r="J652" s="10">
        <v>39.6</v>
      </c>
      <c r="K652" s="6"/>
      <c r="L652" s="11">
        <f>ROUND(IF(J3260=0, 0, J652/J3260),5)</f>
        <v>2.0000000000000002E-5</v>
      </c>
      <c r="M652" s="6"/>
      <c r="N652" s="10">
        <v>39.6</v>
      </c>
      <c r="O652" s="6"/>
      <c r="P652" s="10">
        <v>26.4</v>
      </c>
      <c r="Q652" s="6"/>
      <c r="R652" s="10">
        <v>26.4</v>
      </c>
      <c r="S652" s="6"/>
      <c r="T652" s="10">
        <v>13.2</v>
      </c>
      <c r="U652" s="6"/>
      <c r="V652" s="11">
        <f>ROUND(IF(J652=0, IF(T652=0, 0, 1), T652/J652),5)</f>
        <v>0.33333000000000002</v>
      </c>
    </row>
    <row r="653" spans="1:22" x14ac:dyDescent="0.25">
      <c r="A653" s="1"/>
      <c r="B653" s="1"/>
      <c r="C653" s="1"/>
      <c r="D653" s="1"/>
      <c r="E653" s="1"/>
      <c r="F653" s="1" t="s">
        <v>659</v>
      </c>
      <c r="G653" s="1"/>
      <c r="H653" s="5">
        <f>ROUND(SUM(H649:H652),5)</f>
        <v>2</v>
      </c>
      <c r="I653" s="6"/>
      <c r="J653" s="7">
        <f>ROUND(SUM(J649:J652),5)</f>
        <v>79.2</v>
      </c>
      <c r="K653" s="6"/>
      <c r="L653" s="8">
        <f>ROUND(IF(J3260=0, 0, J653/J3260),5)</f>
        <v>5.0000000000000002E-5</v>
      </c>
      <c r="M653" s="6"/>
      <c r="N653" s="7">
        <v>39.6</v>
      </c>
      <c r="O653" s="6"/>
      <c r="P653" s="7">
        <f>ROUND(SUM(P649:P652),5)</f>
        <v>52.8</v>
      </c>
      <c r="Q653" s="6"/>
      <c r="R653" s="7">
        <v>26.4</v>
      </c>
      <c r="S653" s="6"/>
      <c r="T653" s="7">
        <f>ROUND(SUM(T649:T652),5)</f>
        <v>26.4</v>
      </c>
      <c r="U653" s="6"/>
      <c r="V653" s="8">
        <f>ROUND(IF(J653=0, IF(T653=0, 0, 1), T653/J653),5)</f>
        <v>0.33333000000000002</v>
      </c>
    </row>
    <row r="654" spans="1:22" x14ac:dyDescent="0.25">
      <c r="A654" s="1"/>
      <c r="B654" s="1"/>
      <c r="C654" s="1"/>
      <c r="D654" s="1"/>
      <c r="E654" s="1"/>
      <c r="F654" s="1" t="s">
        <v>660</v>
      </c>
      <c r="G654" s="1"/>
      <c r="H654" s="5"/>
      <c r="I654" s="6"/>
      <c r="J654" s="7"/>
      <c r="K654" s="6"/>
      <c r="L654" s="8"/>
      <c r="M654" s="6"/>
      <c r="N654" s="7"/>
      <c r="O654" s="6"/>
      <c r="P654" s="7"/>
      <c r="Q654" s="6"/>
      <c r="R654" s="7"/>
      <c r="S654" s="6"/>
      <c r="T654" s="7"/>
      <c r="U654" s="6"/>
      <c r="V654" s="8"/>
    </row>
    <row r="655" spans="1:22" x14ac:dyDescent="0.25">
      <c r="A655" s="1"/>
      <c r="B655" s="1"/>
      <c r="C655" s="1"/>
      <c r="D655" s="1"/>
      <c r="E655" s="1"/>
      <c r="F655" s="1"/>
      <c r="G655" s="1" t="s">
        <v>661</v>
      </c>
      <c r="H655" s="5">
        <v>1</v>
      </c>
      <c r="I655" s="6"/>
      <c r="J655" s="7">
        <v>39.6</v>
      </c>
      <c r="K655" s="6"/>
      <c r="L655" s="8">
        <f>ROUND(IF(J3260=0, 0, J655/J3260),5)</f>
        <v>2.0000000000000002E-5</v>
      </c>
      <c r="M655" s="6"/>
      <c r="N655" s="7">
        <v>39.6</v>
      </c>
      <c r="O655" s="6"/>
      <c r="P655" s="7">
        <v>21</v>
      </c>
      <c r="Q655" s="6"/>
      <c r="R655" s="7">
        <v>21</v>
      </c>
      <c r="S655" s="6"/>
      <c r="T655" s="7">
        <v>18.600000000000001</v>
      </c>
      <c r="U655" s="6"/>
      <c r="V655" s="8">
        <f>ROUND(IF(J655=0, IF(T655=0, 0, 1), T655/J655),5)</f>
        <v>0.46970000000000001</v>
      </c>
    </row>
    <row r="656" spans="1:22" x14ac:dyDescent="0.25">
      <c r="A656" s="1"/>
      <c r="B656" s="1"/>
      <c r="C656" s="1"/>
      <c r="D656" s="1"/>
      <c r="E656" s="1"/>
      <c r="F656" s="1"/>
      <c r="G656" s="1" t="s">
        <v>662</v>
      </c>
      <c r="H656" s="5">
        <v>0.5</v>
      </c>
      <c r="I656" s="6"/>
      <c r="J656" s="7">
        <v>19.8</v>
      </c>
      <c r="K656" s="6"/>
      <c r="L656" s="8">
        <f>ROUND(IF(J3260=0, 0, J656/J3260),5)</f>
        <v>1.0000000000000001E-5</v>
      </c>
      <c r="M656" s="6"/>
      <c r="N656" s="7">
        <v>39.6</v>
      </c>
      <c r="O656" s="6"/>
      <c r="P656" s="7">
        <v>10.5</v>
      </c>
      <c r="Q656" s="6"/>
      <c r="R656" s="7">
        <v>21</v>
      </c>
      <c r="S656" s="6"/>
      <c r="T656" s="7">
        <v>9.3000000000000007</v>
      </c>
      <c r="U656" s="6"/>
      <c r="V656" s="8">
        <f>ROUND(IF(J656=0, IF(T656=0, 0, 1), T656/J656),5)</f>
        <v>0.46970000000000001</v>
      </c>
    </row>
    <row r="657" spans="1:22" ht="15.75" thickBot="1" x14ac:dyDescent="0.3">
      <c r="A657" s="1"/>
      <c r="B657" s="1"/>
      <c r="C657" s="1"/>
      <c r="D657" s="1"/>
      <c r="E657" s="1"/>
      <c r="F657" s="1"/>
      <c r="G657" s="1" t="s">
        <v>663</v>
      </c>
      <c r="H657" s="9">
        <v>1.5</v>
      </c>
      <c r="I657" s="6"/>
      <c r="J657" s="10">
        <v>59.4</v>
      </c>
      <c r="K657" s="6"/>
      <c r="L657" s="11">
        <f>ROUND(IF(J3260=0, 0, J657/J3260),5)</f>
        <v>4.0000000000000003E-5</v>
      </c>
      <c r="M657" s="6"/>
      <c r="N657" s="10">
        <v>39.6</v>
      </c>
      <c r="O657" s="6"/>
      <c r="P657" s="10">
        <v>31.5</v>
      </c>
      <c r="Q657" s="6"/>
      <c r="R657" s="10">
        <v>21</v>
      </c>
      <c r="S657" s="6"/>
      <c r="T657" s="10">
        <v>27.9</v>
      </c>
      <c r="U657" s="6"/>
      <c r="V657" s="11">
        <f>ROUND(IF(J657=0, IF(T657=0, 0, 1), T657/J657),5)</f>
        <v>0.46970000000000001</v>
      </c>
    </row>
    <row r="658" spans="1:22" x14ac:dyDescent="0.25">
      <c r="A658" s="1"/>
      <c r="B658" s="1"/>
      <c r="C658" s="1"/>
      <c r="D658" s="1"/>
      <c r="E658" s="1"/>
      <c r="F658" s="1" t="s">
        <v>664</v>
      </c>
      <c r="G658" s="1"/>
      <c r="H658" s="5">
        <f>ROUND(SUM(H654:H657),5)</f>
        <v>3</v>
      </c>
      <c r="I658" s="6"/>
      <c r="J658" s="7">
        <f>ROUND(SUM(J654:J657),5)</f>
        <v>118.8</v>
      </c>
      <c r="K658" s="6"/>
      <c r="L658" s="8">
        <f>ROUND(IF(J3260=0, 0, J658/J3260),5)</f>
        <v>6.9999999999999994E-5</v>
      </c>
      <c r="M658" s="6"/>
      <c r="N658" s="7">
        <v>39.6</v>
      </c>
      <c r="O658" s="6"/>
      <c r="P658" s="7">
        <f>ROUND(SUM(P654:P657),5)</f>
        <v>63</v>
      </c>
      <c r="Q658" s="6"/>
      <c r="R658" s="7">
        <v>21</v>
      </c>
      <c r="S658" s="6"/>
      <c r="T658" s="7">
        <f>ROUND(SUM(T654:T657),5)</f>
        <v>55.8</v>
      </c>
      <c r="U658" s="6"/>
      <c r="V658" s="8">
        <f>ROUND(IF(J658=0, IF(T658=0, 0, 1), T658/J658),5)</f>
        <v>0.46970000000000001</v>
      </c>
    </row>
    <row r="659" spans="1:22" x14ac:dyDescent="0.25">
      <c r="A659" s="1"/>
      <c r="B659" s="1"/>
      <c r="C659" s="1"/>
      <c r="D659" s="1"/>
      <c r="E659" s="1"/>
      <c r="F659" s="1" t="s">
        <v>665</v>
      </c>
      <c r="G659" s="1"/>
      <c r="H659" s="5"/>
      <c r="I659" s="6"/>
      <c r="J659" s="7"/>
      <c r="K659" s="6"/>
      <c r="L659" s="8"/>
      <c r="M659" s="6"/>
      <c r="N659" s="7"/>
      <c r="O659" s="6"/>
      <c r="P659" s="7"/>
      <c r="Q659" s="6"/>
      <c r="R659" s="7"/>
      <c r="S659" s="6"/>
      <c r="T659" s="7"/>
      <c r="U659" s="6"/>
      <c r="V659" s="8"/>
    </row>
    <row r="660" spans="1:22" x14ac:dyDescent="0.25">
      <c r="A660" s="1"/>
      <c r="B660" s="1"/>
      <c r="C660" s="1"/>
      <c r="D660" s="1"/>
      <c r="E660" s="1"/>
      <c r="F660" s="1"/>
      <c r="G660" s="1" t="s">
        <v>666</v>
      </c>
      <c r="H660" s="5">
        <v>0.5</v>
      </c>
      <c r="I660" s="6"/>
      <c r="J660" s="7">
        <v>21.6</v>
      </c>
      <c r="K660" s="6"/>
      <c r="L660" s="8">
        <f>ROUND(IF(J3260=0, 0, J660/J3260),5)</f>
        <v>1.0000000000000001E-5</v>
      </c>
      <c r="M660" s="6"/>
      <c r="N660" s="7">
        <v>43.2</v>
      </c>
      <c r="O660" s="6"/>
      <c r="P660" s="7">
        <v>13.2</v>
      </c>
      <c r="Q660" s="6"/>
      <c r="R660" s="7">
        <v>26.4</v>
      </c>
      <c r="S660" s="6"/>
      <c r="T660" s="7">
        <v>8.4</v>
      </c>
      <c r="U660" s="6"/>
      <c r="V660" s="8">
        <f>ROUND(IF(J660=0, IF(T660=0, 0, 1), T660/J660),5)</f>
        <v>0.38889000000000001</v>
      </c>
    </row>
    <row r="661" spans="1:22" x14ac:dyDescent="0.25">
      <c r="A661" s="1"/>
      <c r="B661" s="1"/>
      <c r="C661" s="1"/>
      <c r="D661" s="1"/>
      <c r="E661" s="1"/>
      <c r="F661" s="1"/>
      <c r="G661" s="1" t="s">
        <v>667</v>
      </c>
      <c r="H661" s="5">
        <v>1.5</v>
      </c>
      <c r="I661" s="6"/>
      <c r="J661" s="7">
        <v>59.4</v>
      </c>
      <c r="K661" s="6"/>
      <c r="L661" s="8">
        <f>ROUND(IF(J3260=0, 0, J661/J3260),5)</f>
        <v>4.0000000000000003E-5</v>
      </c>
      <c r="M661" s="6"/>
      <c r="N661" s="7">
        <v>39.6</v>
      </c>
      <c r="O661" s="6"/>
      <c r="P661" s="7">
        <v>39.6</v>
      </c>
      <c r="Q661" s="6"/>
      <c r="R661" s="7">
        <v>26.4</v>
      </c>
      <c r="S661" s="6"/>
      <c r="T661" s="7">
        <v>19.8</v>
      </c>
      <c r="U661" s="6"/>
      <c r="V661" s="8">
        <f>ROUND(IF(J661=0, IF(T661=0, 0, 1), T661/J661),5)</f>
        <v>0.33333000000000002</v>
      </c>
    </row>
    <row r="662" spans="1:22" x14ac:dyDescent="0.25">
      <c r="A662" s="1"/>
      <c r="B662" s="1"/>
      <c r="C662" s="1"/>
      <c r="D662" s="1"/>
      <c r="E662" s="1"/>
      <c r="F662" s="1"/>
      <c r="G662" s="1" t="s">
        <v>668</v>
      </c>
      <c r="H662" s="5">
        <v>1</v>
      </c>
      <c r="I662" s="6"/>
      <c r="J662" s="7">
        <v>39.6</v>
      </c>
      <c r="K662" s="6"/>
      <c r="L662" s="8">
        <f>ROUND(IF(J3260=0, 0, J662/J3260),5)</f>
        <v>2.0000000000000002E-5</v>
      </c>
      <c r="M662" s="6"/>
      <c r="N662" s="7">
        <v>39.6</v>
      </c>
      <c r="O662" s="6"/>
      <c r="P662" s="7">
        <v>26.4</v>
      </c>
      <c r="Q662" s="6"/>
      <c r="R662" s="7">
        <v>26.4</v>
      </c>
      <c r="S662" s="6"/>
      <c r="T662" s="7">
        <v>13.2</v>
      </c>
      <c r="U662" s="6"/>
      <c r="V662" s="8">
        <f>ROUND(IF(J662=0, IF(T662=0, 0, 1), T662/J662),5)</f>
        <v>0.33333000000000002</v>
      </c>
    </row>
    <row r="663" spans="1:22" x14ac:dyDescent="0.25">
      <c r="A663" s="1"/>
      <c r="B663" s="1"/>
      <c r="C663" s="1"/>
      <c r="D663" s="1"/>
      <c r="E663" s="1"/>
      <c r="F663" s="1"/>
      <c r="G663" s="1" t="s">
        <v>669</v>
      </c>
      <c r="H663" s="5">
        <v>1</v>
      </c>
      <c r="I663" s="6"/>
      <c r="J663" s="7">
        <v>39.6</v>
      </c>
      <c r="K663" s="6"/>
      <c r="L663" s="8">
        <f>ROUND(IF(J3260=0, 0, J663/J3260),5)</f>
        <v>2.0000000000000002E-5</v>
      </c>
      <c r="M663" s="6"/>
      <c r="N663" s="7">
        <v>39.6</v>
      </c>
      <c r="O663" s="6"/>
      <c r="P663" s="7">
        <v>26.4</v>
      </c>
      <c r="Q663" s="6"/>
      <c r="R663" s="7">
        <v>26.4</v>
      </c>
      <c r="S663" s="6"/>
      <c r="T663" s="7">
        <v>13.2</v>
      </c>
      <c r="U663" s="6"/>
      <c r="V663" s="8">
        <f>ROUND(IF(J663=0, IF(T663=0, 0, 1), T663/J663),5)</f>
        <v>0.33333000000000002</v>
      </c>
    </row>
    <row r="664" spans="1:22" ht="15.75" thickBot="1" x14ac:dyDescent="0.3">
      <c r="A664" s="1"/>
      <c r="B664" s="1"/>
      <c r="C664" s="1"/>
      <c r="D664" s="1"/>
      <c r="E664" s="1"/>
      <c r="F664" s="1"/>
      <c r="G664" s="1" t="s">
        <v>670</v>
      </c>
      <c r="H664" s="9">
        <v>1.5</v>
      </c>
      <c r="I664" s="6"/>
      <c r="J664" s="10">
        <v>59.4</v>
      </c>
      <c r="K664" s="6"/>
      <c r="L664" s="11">
        <f>ROUND(IF(J3260=0, 0, J664/J3260),5)</f>
        <v>4.0000000000000003E-5</v>
      </c>
      <c r="M664" s="6"/>
      <c r="N664" s="10">
        <v>39.6</v>
      </c>
      <c r="O664" s="6"/>
      <c r="P664" s="10">
        <v>39.6</v>
      </c>
      <c r="Q664" s="6"/>
      <c r="R664" s="10">
        <v>26.4</v>
      </c>
      <c r="S664" s="6"/>
      <c r="T664" s="10">
        <v>19.8</v>
      </c>
      <c r="U664" s="6"/>
      <c r="V664" s="11">
        <f>ROUND(IF(J664=0, IF(T664=0, 0, 1), T664/J664),5)</f>
        <v>0.33333000000000002</v>
      </c>
    </row>
    <row r="665" spans="1:22" x14ac:dyDescent="0.25">
      <c r="A665" s="1"/>
      <c r="B665" s="1"/>
      <c r="C665" s="1"/>
      <c r="D665" s="1"/>
      <c r="E665" s="1"/>
      <c r="F665" s="1" t="s">
        <v>671</v>
      </c>
      <c r="G665" s="1"/>
      <c r="H665" s="5">
        <f>ROUND(SUM(H659:H664),5)</f>
        <v>5.5</v>
      </c>
      <c r="I665" s="6"/>
      <c r="J665" s="7">
        <f>ROUND(SUM(J659:J664),5)</f>
        <v>219.6</v>
      </c>
      <c r="K665" s="6"/>
      <c r="L665" s="8">
        <f>ROUND(IF(J3260=0, 0, J665/J3260),5)</f>
        <v>1.3999999999999999E-4</v>
      </c>
      <c r="M665" s="6"/>
      <c r="N665" s="7">
        <v>39.93</v>
      </c>
      <c r="O665" s="6"/>
      <c r="P665" s="7">
        <f>ROUND(SUM(P659:P664),5)</f>
        <v>145.19999999999999</v>
      </c>
      <c r="Q665" s="6"/>
      <c r="R665" s="7">
        <v>26.4</v>
      </c>
      <c r="S665" s="6"/>
      <c r="T665" s="7">
        <f>ROUND(SUM(T659:T664),5)</f>
        <v>74.400000000000006</v>
      </c>
      <c r="U665" s="6"/>
      <c r="V665" s="8">
        <f>ROUND(IF(J665=0, IF(T665=0, 0, 1), T665/J665),5)</f>
        <v>0.33879999999999999</v>
      </c>
    </row>
    <row r="666" spans="1:22" x14ac:dyDescent="0.25">
      <c r="A666" s="1"/>
      <c r="B666" s="1"/>
      <c r="C666" s="1"/>
      <c r="D666" s="1"/>
      <c r="E666" s="1"/>
      <c r="F666" s="1" t="s">
        <v>672</v>
      </c>
      <c r="G666" s="1"/>
      <c r="H666" s="5"/>
      <c r="I666" s="6"/>
      <c r="J666" s="7"/>
      <c r="K666" s="6"/>
      <c r="L666" s="8"/>
      <c r="M666" s="6"/>
      <c r="N666" s="7"/>
      <c r="O666" s="6"/>
      <c r="P666" s="7"/>
      <c r="Q666" s="6"/>
      <c r="R666" s="7"/>
      <c r="S666" s="6"/>
      <c r="T666" s="7"/>
      <c r="U666" s="6"/>
      <c r="V666" s="8"/>
    </row>
    <row r="667" spans="1:22" x14ac:dyDescent="0.25">
      <c r="A667" s="1"/>
      <c r="B667" s="1"/>
      <c r="C667" s="1"/>
      <c r="D667" s="1"/>
      <c r="E667" s="1"/>
      <c r="F667" s="1"/>
      <c r="G667" s="1" t="s">
        <v>673</v>
      </c>
      <c r="H667" s="5">
        <v>1</v>
      </c>
      <c r="I667" s="6"/>
      <c r="J667" s="7">
        <v>39.6</v>
      </c>
      <c r="K667" s="6"/>
      <c r="L667" s="8">
        <f>ROUND(IF(J3260=0, 0, J667/J3260),5)</f>
        <v>2.0000000000000002E-5</v>
      </c>
      <c r="M667" s="6"/>
      <c r="N667" s="7">
        <v>39.6</v>
      </c>
      <c r="O667" s="6"/>
      <c r="P667" s="7">
        <v>26.4</v>
      </c>
      <c r="Q667" s="6"/>
      <c r="R667" s="7">
        <v>26.4</v>
      </c>
      <c r="S667" s="6"/>
      <c r="T667" s="7">
        <v>13.2</v>
      </c>
      <c r="U667" s="6"/>
      <c r="V667" s="8">
        <f>ROUND(IF(J667=0, IF(T667=0, 0, 1), T667/J667),5)</f>
        <v>0.33333000000000002</v>
      </c>
    </row>
    <row r="668" spans="1:22" x14ac:dyDescent="0.25">
      <c r="A668" s="1"/>
      <c r="B668" s="1"/>
      <c r="C668" s="1"/>
      <c r="D668" s="1"/>
      <c r="E668" s="1"/>
      <c r="F668" s="1"/>
      <c r="G668" s="1" t="s">
        <v>674</v>
      </c>
      <c r="H668" s="5">
        <v>0.5</v>
      </c>
      <c r="I668" s="6"/>
      <c r="J668" s="7">
        <v>19.8</v>
      </c>
      <c r="K668" s="6"/>
      <c r="L668" s="8">
        <f>ROUND(IF(J3260=0, 0, J668/J3260),5)</f>
        <v>1.0000000000000001E-5</v>
      </c>
      <c r="M668" s="6"/>
      <c r="N668" s="7">
        <v>39.6</v>
      </c>
      <c r="O668" s="6"/>
      <c r="P668" s="7">
        <v>13.2</v>
      </c>
      <c r="Q668" s="6"/>
      <c r="R668" s="7">
        <v>26.4</v>
      </c>
      <c r="S668" s="6"/>
      <c r="T668" s="7">
        <v>6.6</v>
      </c>
      <c r="U668" s="6"/>
      <c r="V668" s="8">
        <f>ROUND(IF(J668=0, IF(T668=0, 0, 1), T668/J668),5)</f>
        <v>0.33333000000000002</v>
      </c>
    </row>
    <row r="669" spans="1:22" x14ac:dyDescent="0.25">
      <c r="A669" s="1"/>
      <c r="B669" s="1"/>
      <c r="C669" s="1"/>
      <c r="D669" s="1"/>
      <c r="E669" s="1"/>
      <c r="F669" s="1"/>
      <c r="G669" s="1" t="s">
        <v>675</v>
      </c>
      <c r="H669" s="5">
        <v>0.5</v>
      </c>
      <c r="I669" s="6"/>
      <c r="J669" s="7">
        <v>19.8</v>
      </c>
      <c r="K669" s="6"/>
      <c r="L669" s="8">
        <f>ROUND(IF(J3260=0, 0, J669/J3260),5)</f>
        <v>1.0000000000000001E-5</v>
      </c>
      <c r="M669" s="6"/>
      <c r="N669" s="7">
        <v>39.6</v>
      </c>
      <c r="O669" s="6"/>
      <c r="P669" s="7">
        <v>13.2</v>
      </c>
      <c r="Q669" s="6"/>
      <c r="R669" s="7">
        <v>26.4</v>
      </c>
      <c r="S669" s="6"/>
      <c r="T669" s="7">
        <v>6.6</v>
      </c>
      <c r="U669" s="6"/>
      <c r="V669" s="8">
        <f>ROUND(IF(J669=0, IF(T669=0, 0, 1), T669/J669),5)</f>
        <v>0.33333000000000002</v>
      </c>
    </row>
    <row r="670" spans="1:22" ht="15.75" thickBot="1" x14ac:dyDescent="0.3">
      <c r="A670" s="1"/>
      <c r="B670" s="1"/>
      <c r="C670" s="1"/>
      <c r="D670" s="1"/>
      <c r="E670" s="1"/>
      <c r="F670" s="1"/>
      <c r="G670" s="1" t="s">
        <v>676</v>
      </c>
      <c r="H670" s="9">
        <v>0.5</v>
      </c>
      <c r="I670" s="6"/>
      <c r="J670" s="10">
        <v>19.8</v>
      </c>
      <c r="K670" s="6"/>
      <c r="L670" s="11">
        <f>ROUND(IF(J3260=0, 0, J670/J3260),5)</f>
        <v>1.0000000000000001E-5</v>
      </c>
      <c r="M670" s="6"/>
      <c r="N670" s="10">
        <v>39.6</v>
      </c>
      <c r="O670" s="6"/>
      <c r="P670" s="10">
        <v>13.2</v>
      </c>
      <c r="Q670" s="6"/>
      <c r="R670" s="10">
        <v>26.4</v>
      </c>
      <c r="S670" s="6"/>
      <c r="T670" s="10">
        <v>6.6</v>
      </c>
      <c r="U670" s="6"/>
      <c r="V670" s="11">
        <f>ROUND(IF(J670=0, IF(T670=0, 0, 1), T670/J670),5)</f>
        <v>0.33333000000000002</v>
      </c>
    </row>
    <row r="671" spans="1:22" x14ac:dyDescent="0.25">
      <c r="A671" s="1"/>
      <c r="B671" s="1"/>
      <c r="C671" s="1"/>
      <c r="D671" s="1"/>
      <c r="E671" s="1"/>
      <c r="F671" s="1" t="s">
        <v>677</v>
      </c>
      <c r="G671" s="1"/>
      <c r="H671" s="5">
        <f>ROUND(SUM(H666:H670),5)</f>
        <v>2.5</v>
      </c>
      <c r="I671" s="6"/>
      <c r="J671" s="7">
        <f>ROUND(SUM(J666:J670),5)</f>
        <v>99</v>
      </c>
      <c r="K671" s="6"/>
      <c r="L671" s="8">
        <f>ROUND(IF(J3260=0, 0, J671/J3260),5)</f>
        <v>6.0000000000000002E-5</v>
      </c>
      <c r="M671" s="6"/>
      <c r="N671" s="7">
        <v>39.6</v>
      </c>
      <c r="O671" s="6"/>
      <c r="P671" s="7">
        <f>ROUND(SUM(P666:P670),5)</f>
        <v>66</v>
      </c>
      <c r="Q671" s="6"/>
      <c r="R671" s="7">
        <v>26.4</v>
      </c>
      <c r="S671" s="6"/>
      <c r="T671" s="7">
        <f>ROUND(SUM(T666:T670),5)</f>
        <v>33</v>
      </c>
      <c r="U671" s="6"/>
      <c r="V671" s="8">
        <f>ROUND(IF(J671=0, IF(T671=0, 0, 1), T671/J671),5)</f>
        <v>0.33333000000000002</v>
      </c>
    </row>
    <row r="672" spans="1:22" x14ac:dyDescent="0.25">
      <c r="A672" s="1"/>
      <c r="B672" s="1"/>
      <c r="C672" s="1"/>
      <c r="D672" s="1"/>
      <c r="E672" s="1"/>
      <c r="F672" s="1" t="s">
        <v>678</v>
      </c>
      <c r="G672" s="1"/>
      <c r="H672" s="5"/>
      <c r="I672" s="6"/>
      <c r="J672" s="7"/>
      <c r="K672" s="6"/>
      <c r="L672" s="8"/>
      <c r="M672" s="6"/>
      <c r="N672" s="7"/>
      <c r="O672" s="6"/>
      <c r="P672" s="7"/>
      <c r="Q672" s="6"/>
      <c r="R672" s="7"/>
      <c r="S672" s="6"/>
      <c r="T672" s="7"/>
      <c r="U672" s="6"/>
      <c r="V672" s="8"/>
    </row>
    <row r="673" spans="1:22" x14ac:dyDescent="0.25">
      <c r="A673" s="1"/>
      <c r="B673" s="1"/>
      <c r="C673" s="1"/>
      <c r="D673" s="1"/>
      <c r="E673" s="1"/>
      <c r="F673" s="1"/>
      <c r="G673" s="1" t="s">
        <v>679</v>
      </c>
      <c r="H673" s="5">
        <v>0.5</v>
      </c>
      <c r="I673" s="6"/>
      <c r="J673" s="7">
        <v>19.8</v>
      </c>
      <c r="K673" s="6"/>
      <c r="L673" s="8">
        <f>ROUND(IF(J3260=0, 0, J673/J3260),5)</f>
        <v>1.0000000000000001E-5</v>
      </c>
      <c r="M673" s="6"/>
      <c r="N673" s="7">
        <v>39.6</v>
      </c>
      <c r="O673" s="6"/>
      <c r="P673" s="7">
        <v>10.5</v>
      </c>
      <c r="Q673" s="6"/>
      <c r="R673" s="7">
        <v>21</v>
      </c>
      <c r="S673" s="6"/>
      <c r="T673" s="7">
        <v>9.3000000000000007</v>
      </c>
      <c r="U673" s="6"/>
      <c r="V673" s="8">
        <f>ROUND(IF(J673=0, IF(T673=0, 0, 1), T673/J673),5)</f>
        <v>0.46970000000000001</v>
      </c>
    </row>
    <row r="674" spans="1:22" ht="15.75" thickBot="1" x14ac:dyDescent="0.3">
      <c r="A674" s="1"/>
      <c r="B674" s="1"/>
      <c r="C674" s="1"/>
      <c r="D674" s="1"/>
      <c r="E674" s="1"/>
      <c r="F674" s="1"/>
      <c r="G674" s="1" t="s">
        <v>680</v>
      </c>
      <c r="H674" s="9">
        <v>0.5</v>
      </c>
      <c r="I674" s="6"/>
      <c r="J674" s="10">
        <v>19.8</v>
      </c>
      <c r="K674" s="6"/>
      <c r="L674" s="11">
        <f>ROUND(IF(J3260=0, 0, J674/J3260),5)</f>
        <v>1.0000000000000001E-5</v>
      </c>
      <c r="M674" s="6"/>
      <c r="N674" s="10">
        <v>39.6</v>
      </c>
      <c r="O674" s="6"/>
      <c r="P674" s="10">
        <v>10.5</v>
      </c>
      <c r="Q674" s="6"/>
      <c r="R674" s="10">
        <v>21</v>
      </c>
      <c r="S674" s="6"/>
      <c r="T674" s="10">
        <v>9.3000000000000007</v>
      </c>
      <c r="U674" s="6"/>
      <c r="V674" s="11">
        <f>ROUND(IF(J674=0, IF(T674=0, 0, 1), T674/J674),5)</f>
        <v>0.46970000000000001</v>
      </c>
    </row>
    <row r="675" spans="1:22" x14ac:dyDescent="0.25">
      <c r="A675" s="1"/>
      <c r="B675" s="1"/>
      <c r="C675" s="1"/>
      <c r="D675" s="1"/>
      <c r="E675" s="1"/>
      <c r="F675" s="1" t="s">
        <v>681</v>
      </c>
      <c r="G675" s="1"/>
      <c r="H675" s="5">
        <f>ROUND(SUM(H672:H674),5)</f>
        <v>1</v>
      </c>
      <c r="I675" s="6"/>
      <c r="J675" s="7">
        <f>ROUND(SUM(J672:J674),5)</f>
        <v>39.6</v>
      </c>
      <c r="K675" s="6"/>
      <c r="L675" s="8">
        <f>ROUND(IF(J3260=0, 0, J675/J3260),5)</f>
        <v>2.0000000000000002E-5</v>
      </c>
      <c r="M675" s="6"/>
      <c r="N675" s="7">
        <v>39.6</v>
      </c>
      <c r="O675" s="6"/>
      <c r="P675" s="7">
        <f>ROUND(SUM(P672:P674),5)</f>
        <v>21</v>
      </c>
      <c r="Q675" s="6"/>
      <c r="R675" s="7">
        <v>21</v>
      </c>
      <c r="S675" s="6"/>
      <c r="T675" s="7">
        <f>ROUND(SUM(T672:T674),5)</f>
        <v>18.600000000000001</v>
      </c>
      <c r="U675" s="6"/>
      <c r="V675" s="8">
        <f>ROUND(IF(J675=0, IF(T675=0, 0, 1), T675/J675),5)</f>
        <v>0.46970000000000001</v>
      </c>
    </row>
    <row r="676" spans="1:22" x14ac:dyDescent="0.25">
      <c r="A676" s="1"/>
      <c r="B676" s="1"/>
      <c r="C676" s="1"/>
      <c r="D676" s="1"/>
      <c r="E676" s="1"/>
      <c r="F676" s="1" t="s">
        <v>682</v>
      </c>
      <c r="G676" s="1"/>
      <c r="H676" s="5"/>
      <c r="I676" s="6"/>
      <c r="J676" s="7"/>
      <c r="K676" s="6"/>
      <c r="L676" s="8"/>
      <c r="M676" s="6"/>
      <c r="N676" s="7"/>
      <c r="O676" s="6"/>
      <c r="P676" s="7"/>
      <c r="Q676" s="6"/>
      <c r="R676" s="7"/>
      <c r="S676" s="6"/>
      <c r="T676" s="7"/>
      <c r="U676" s="6"/>
      <c r="V676" s="8"/>
    </row>
    <row r="677" spans="1:22" ht="15.75" thickBot="1" x14ac:dyDescent="0.3">
      <c r="A677" s="1"/>
      <c r="B677" s="1"/>
      <c r="C677" s="1"/>
      <c r="D677" s="1"/>
      <c r="E677" s="1"/>
      <c r="F677" s="1"/>
      <c r="G677" s="1" t="s">
        <v>683</v>
      </c>
      <c r="H677" s="12">
        <v>0.5</v>
      </c>
      <c r="I677" s="6"/>
      <c r="J677" s="13">
        <v>19.8</v>
      </c>
      <c r="K677" s="6"/>
      <c r="L677" s="14">
        <f>ROUND(IF(J3260=0, 0, J677/J3260),5)</f>
        <v>1.0000000000000001E-5</v>
      </c>
      <c r="M677" s="6"/>
      <c r="N677" s="13">
        <v>39.6</v>
      </c>
      <c r="O677" s="6"/>
      <c r="P677" s="13">
        <v>10.5</v>
      </c>
      <c r="Q677" s="6"/>
      <c r="R677" s="13">
        <v>21</v>
      </c>
      <c r="S677" s="6"/>
      <c r="T677" s="13">
        <v>9.3000000000000007</v>
      </c>
      <c r="U677" s="6"/>
      <c r="V677" s="14">
        <f>ROUND(IF(J677=0, IF(T677=0, 0, 1), T677/J677),5)</f>
        <v>0.46970000000000001</v>
      </c>
    </row>
    <row r="678" spans="1:22" ht="15.75" thickBot="1" x14ac:dyDescent="0.3">
      <c r="A678" s="1"/>
      <c r="B678" s="1"/>
      <c r="C678" s="1"/>
      <c r="D678" s="1"/>
      <c r="E678" s="1"/>
      <c r="F678" s="1" t="s">
        <v>684</v>
      </c>
      <c r="G678" s="1"/>
      <c r="H678" s="15">
        <f>ROUND(SUM(H676:H677),5)</f>
        <v>0.5</v>
      </c>
      <c r="I678" s="6"/>
      <c r="J678" s="16">
        <f>ROUND(SUM(J676:J677),5)</f>
        <v>19.8</v>
      </c>
      <c r="K678" s="6"/>
      <c r="L678" s="17">
        <f>ROUND(IF(J3260=0, 0, J678/J3260),5)</f>
        <v>1.0000000000000001E-5</v>
      </c>
      <c r="M678" s="6"/>
      <c r="N678" s="16">
        <v>39.6</v>
      </c>
      <c r="O678" s="6"/>
      <c r="P678" s="16">
        <f>ROUND(SUM(P676:P677),5)</f>
        <v>10.5</v>
      </c>
      <c r="Q678" s="6"/>
      <c r="R678" s="16">
        <v>21</v>
      </c>
      <c r="S678" s="6"/>
      <c r="T678" s="16">
        <f>ROUND(SUM(T676:T677),5)</f>
        <v>9.3000000000000007</v>
      </c>
      <c r="U678" s="6"/>
      <c r="V678" s="17">
        <f>ROUND(IF(J678=0, IF(T678=0, 0, 1), T678/J678),5)</f>
        <v>0.46970000000000001</v>
      </c>
    </row>
    <row r="679" spans="1:22" x14ac:dyDescent="0.25">
      <c r="A679" s="1"/>
      <c r="B679" s="1"/>
      <c r="C679" s="1"/>
      <c r="D679" s="1"/>
      <c r="E679" s="1" t="s">
        <v>685</v>
      </c>
      <c r="F679" s="1"/>
      <c r="G679" s="1"/>
      <c r="H679" s="5">
        <f>ROUND(H639+H643+H648+H653+H658+H665+H671+H675+H678,5)</f>
        <v>17.5</v>
      </c>
      <c r="I679" s="6"/>
      <c r="J679" s="7">
        <f>ROUND(J639+J643+J648+J653+J658+J665+J671+J675+J678,5)</f>
        <v>694.8</v>
      </c>
      <c r="K679" s="6"/>
      <c r="L679" s="8">
        <f>ROUND(IF(J3260=0, 0, J679/J3260),5)</f>
        <v>4.2999999999999999E-4</v>
      </c>
      <c r="M679" s="6"/>
      <c r="N679" s="7">
        <v>39.700000000000003</v>
      </c>
      <c r="O679" s="6"/>
      <c r="P679" s="7">
        <f>ROUND(P639+P643+P648+P653+P658+P665+P671+P675+P678,5)</f>
        <v>432.3</v>
      </c>
      <c r="Q679" s="6"/>
      <c r="R679" s="7">
        <v>24.7</v>
      </c>
      <c r="S679" s="6"/>
      <c r="T679" s="7">
        <f>ROUND(T639+T643+T648+T653+T658+T665+T671+T675+T678,5)</f>
        <v>262.5</v>
      </c>
      <c r="U679" s="6"/>
      <c r="V679" s="8">
        <f>ROUND(IF(J679=0, IF(T679=0, 0, 1), T679/J679),5)</f>
        <v>0.37780999999999998</v>
      </c>
    </row>
    <row r="680" spans="1:22" x14ac:dyDescent="0.25">
      <c r="A680" s="1"/>
      <c r="B680" s="1"/>
      <c r="C680" s="1"/>
      <c r="D680" s="1"/>
      <c r="E680" s="1" t="s">
        <v>686</v>
      </c>
      <c r="F680" s="1"/>
      <c r="G680" s="1"/>
      <c r="H680" s="5"/>
      <c r="I680" s="6"/>
      <c r="J680" s="7"/>
      <c r="K680" s="6"/>
      <c r="L680" s="8"/>
      <c r="M680" s="6"/>
      <c r="N680" s="7"/>
      <c r="O680" s="6"/>
      <c r="P680" s="7"/>
      <c r="Q680" s="6"/>
      <c r="R680" s="7"/>
      <c r="S680" s="6"/>
      <c r="T680" s="7"/>
      <c r="U680" s="6"/>
      <c r="V680" s="8"/>
    </row>
    <row r="681" spans="1:22" x14ac:dyDescent="0.25">
      <c r="A681" s="1"/>
      <c r="B681" s="1"/>
      <c r="C681" s="1"/>
      <c r="D681" s="1"/>
      <c r="E681" s="1"/>
      <c r="F681" s="1" t="s">
        <v>687</v>
      </c>
      <c r="G681" s="1"/>
      <c r="H681" s="5"/>
      <c r="I681" s="6"/>
      <c r="J681" s="7"/>
      <c r="K681" s="6"/>
      <c r="L681" s="8"/>
      <c r="M681" s="6"/>
      <c r="N681" s="7"/>
      <c r="O681" s="6"/>
      <c r="P681" s="7"/>
      <c r="Q681" s="6"/>
      <c r="R681" s="7"/>
      <c r="S681" s="6"/>
      <c r="T681" s="7"/>
      <c r="U681" s="6"/>
      <c r="V681" s="8"/>
    </row>
    <row r="682" spans="1:22" x14ac:dyDescent="0.25">
      <c r="A682" s="1"/>
      <c r="B682" s="1"/>
      <c r="C682" s="1"/>
      <c r="D682" s="1"/>
      <c r="E682" s="1"/>
      <c r="F682" s="1"/>
      <c r="G682" s="1" t="s">
        <v>688</v>
      </c>
      <c r="H682" s="5">
        <v>0.5</v>
      </c>
      <c r="I682" s="6"/>
      <c r="J682" s="7">
        <v>23.4</v>
      </c>
      <c r="K682" s="6"/>
      <c r="L682" s="8">
        <f>ROUND(IF(J3260=0, 0, J682/J3260),5)</f>
        <v>1.0000000000000001E-5</v>
      </c>
      <c r="M682" s="6"/>
      <c r="N682" s="7">
        <v>46.8</v>
      </c>
      <c r="O682" s="6"/>
      <c r="P682" s="7">
        <v>12.6</v>
      </c>
      <c r="Q682" s="6"/>
      <c r="R682" s="7">
        <v>25.2</v>
      </c>
      <c r="S682" s="6"/>
      <c r="T682" s="7">
        <v>10.8</v>
      </c>
      <c r="U682" s="6"/>
      <c r="V682" s="8">
        <f>ROUND(IF(J682=0, IF(T682=0, 0, 1), T682/J682),5)</f>
        <v>0.46154000000000001</v>
      </c>
    </row>
    <row r="683" spans="1:22" x14ac:dyDescent="0.25">
      <c r="A683" s="1"/>
      <c r="B683" s="1"/>
      <c r="C683" s="1"/>
      <c r="D683" s="1"/>
      <c r="E683" s="1"/>
      <c r="F683" s="1"/>
      <c r="G683" s="1" t="s">
        <v>689</v>
      </c>
      <c r="H683" s="5">
        <v>0.5</v>
      </c>
      <c r="I683" s="6"/>
      <c r="J683" s="7">
        <v>22.2</v>
      </c>
      <c r="K683" s="6"/>
      <c r="L683" s="8">
        <f>ROUND(IF(J3260=0, 0, J683/J3260),5)</f>
        <v>1.0000000000000001E-5</v>
      </c>
      <c r="M683" s="6"/>
      <c r="N683" s="7">
        <v>44.4</v>
      </c>
      <c r="O683" s="6"/>
      <c r="P683" s="7">
        <v>12.6</v>
      </c>
      <c r="Q683" s="6"/>
      <c r="R683" s="7">
        <v>25.2</v>
      </c>
      <c r="S683" s="6"/>
      <c r="T683" s="7">
        <v>9.6</v>
      </c>
      <c r="U683" s="6"/>
      <c r="V683" s="8">
        <f>ROUND(IF(J683=0, IF(T683=0, 0, 1), T683/J683),5)</f>
        <v>0.43242999999999998</v>
      </c>
    </row>
    <row r="684" spans="1:22" x14ac:dyDescent="0.25">
      <c r="A684" s="1"/>
      <c r="B684" s="1"/>
      <c r="C684" s="1"/>
      <c r="D684" s="1"/>
      <c r="E684" s="1"/>
      <c r="F684" s="1"/>
      <c r="G684" s="1" t="s">
        <v>690</v>
      </c>
      <c r="H684" s="5">
        <v>0.5</v>
      </c>
      <c r="I684" s="6"/>
      <c r="J684" s="7">
        <v>22.2</v>
      </c>
      <c r="K684" s="6"/>
      <c r="L684" s="8">
        <f>ROUND(IF(J3260=0, 0, J684/J3260),5)</f>
        <v>1.0000000000000001E-5</v>
      </c>
      <c r="M684" s="6"/>
      <c r="N684" s="7">
        <v>44.4</v>
      </c>
      <c r="O684" s="6"/>
      <c r="P684" s="7">
        <v>12.6</v>
      </c>
      <c r="Q684" s="6"/>
      <c r="R684" s="7">
        <v>25.2</v>
      </c>
      <c r="S684" s="6"/>
      <c r="T684" s="7">
        <v>9.6</v>
      </c>
      <c r="U684" s="6"/>
      <c r="V684" s="8">
        <f>ROUND(IF(J684=0, IF(T684=0, 0, 1), T684/J684),5)</f>
        <v>0.43242999999999998</v>
      </c>
    </row>
    <row r="685" spans="1:22" ht="15.75" thickBot="1" x14ac:dyDescent="0.3">
      <c r="A685" s="1"/>
      <c r="B685" s="1"/>
      <c r="C685" s="1"/>
      <c r="D685" s="1"/>
      <c r="E685" s="1"/>
      <c r="F685" s="1"/>
      <c r="G685" s="1" t="s">
        <v>691</v>
      </c>
      <c r="H685" s="9">
        <v>0.5</v>
      </c>
      <c r="I685" s="6"/>
      <c r="J685" s="10">
        <v>22.2</v>
      </c>
      <c r="K685" s="6"/>
      <c r="L685" s="11">
        <f>ROUND(IF(J3260=0, 0, J685/J3260),5)</f>
        <v>1.0000000000000001E-5</v>
      </c>
      <c r="M685" s="6"/>
      <c r="N685" s="10">
        <v>44.4</v>
      </c>
      <c r="O685" s="6"/>
      <c r="P685" s="10">
        <v>12.6</v>
      </c>
      <c r="Q685" s="6"/>
      <c r="R685" s="10">
        <v>25.2</v>
      </c>
      <c r="S685" s="6"/>
      <c r="T685" s="10">
        <v>9.6</v>
      </c>
      <c r="U685" s="6"/>
      <c r="V685" s="11">
        <f>ROUND(IF(J685=0, IF(T685=0, 0, 1), T685/J685),5)</f>
        <v>0.43242999999999998</v>
      </c>
    </row>
    <row r="686" spans="1:22" x14ac:dyDescent="0.25">
      <c r="A686" s="1"/>
      <c r="B686" s="1"/>
      <c r="C686" s="1"/>
      <c r="D686" s="1"/>
      <c r="E686" s="1"/>
      <c r="F686" s="1" t="s">
        <v>692</v>
      </c>
      <c r="G686" s="1"/>
      <c r="H686" s="5">
        <f>ROUND(SUM(H681:H685),5)</f>
        <v>2</v>
      </c>
      <c r="I686" s="6"/>
      <c r="J686" s="7">
        <f>ROUND(SUM(J681:J685),5)</f>
        <v>90</v>
      </c>
      <c r="K686" s="6"/>
      <c r="L686" s="8">
        <f>ROUND(IF(J3260=0, 0, J686/J3260),5)</f>
        <v>6.0000000000000002E-5</v>
      </c>
      <c r="M686" s="6"/>
      <c r="N686" s="7">
        <v>45</v>
      </c>
      <c r="O686" s="6"/>
      <c r="P686" s="7">
        <f>ROUND(SUM(P681:P685),5)</f>
        <v>50.4</v>
      </c>
      <c r="Q686" s="6"/>
      <c r="R686" s="7">
        <v>25.2</v>
      </c>
      <c r="S686" s="6"/>
      <c r="T686" s="7">
        <f>ROUND(SUM(T681:T685),5)</f>
        <v>39.6</v>
      </c>
      <c r="U686" s="6"/>
      <c r="V686" s="8">
        <f>ROUND(IF(J686=0, IF(T686=0, 0, 1), T686/J686),5)</f>
        <v>0.44</v>
      </c>
    </row>
    <row r="687" spans="1:22" x14ac:dyDescent="0.25">
      <c r="A687" s="1"/>
      <c r="B687" s="1"/>
      <c r="C687" s="1"/>
      <c r="D687" s="1"/>
      <c r="E687" s="1"/>
      <c r="F687" s="1" t="s">
        <v>693</v>
      </c>
      <c r="G687" s="1"/>
      <c r="H687" s="5"/>
      <c r="I687" s="6"/>
      <c r="J687" s="7"/>
      <c r="K687" s="6"/>
      <c r="L687" s="8"/>
      <c r="M687" s="6"/>
      <c r="N687" s="7"/>
      <c r="O687" s="6"/>
      <c r="P687" s="7"/>
      <c r="Q687" s="6"/>
      <c r="R687" s="7"/>
      <c r="S687" s="6"/>
      <c r="T687" s="7"/>
      <c r="U687" s="6"/>
      <c r="V687" s="8"/>
    </row>
    <row r="688" spans="1:22" x14ac:dyDescent="0.25">
      <c r="A688" s="1"/>
      <c r="B688" s="1"/>
      <c r="C688" s="1"/>
      <c r="D688" s="1"/>
      <c r="E688" s="1"/>
      <c r="F688" s="1"/>
      <c r="G688" s="1" t="s">
        <v>694</v>
      </c>
      <c r="H688" s="5">
        <v>0.5</v>
      </c>
      <c r="I688" s="6"/>
      <c r="J688" s="7">
        <v>23.9</v>
      </c>
      <c r="K688" s="6"/>
      <c r="L688" s="8">
        <f>ROUND(IF(J3260=0, 0, J688/J3260),5)</f>
        <v>1.0000000000000001E-5</v>
      </c>
      <c r="M688" s="6"/>
      <c r="N688" s="7">
        <v>47.8</v>
      </c>
      <c r="O688" s="6"/>
      <c r="P688" s="7">
        <v>12.6</v>
      </c>
      <c r="Q688" s="6"/>
      <c r="R688" s="7">
        <v>25.2</v>
      </c>
      <c r="S688" s="6"/>
      <c r="T688" s="7">
        <v>11.3</v>
      </c>
      <c r="U688" s="6"/>
      <c r="V688" s="8">
        <f>ROUND(IF(J688=0, IF(T688=0, 0, 1), T688/J688),5)</f>
        <v>0.4728</v>
      </c>
    </row>
    <row r="689" spans="1:22" x14ac:dyDescent="0.25">
      <c r="A689" s="1"/>
      <c r="B689" s="1"/>
      <c r="C689" s="1"/>
      <c r="D689" s="1"/>
      <c r="E689" s="1"/>
      <c r="F689" s="1"/>
      <c r="G689" s="1" t="s">
        <v>695</v>
      </c>
      <c r="H689" s="5">
        <v>1.5</v>
      </c>
      <c r="I689" s="6"/>
      <c r="J689" s="7">
        <v>67.099999999999994</v>
      </c>
      <c r="K689" s="6"/>
      <c r="L689" s="8">
        <f>ROUND(IF(J3260=0, 0, J689/J3260),5)</f>
        <v>4.0000000000000003E-5</v>
      </c>
      <c r="M689" s="6"/>
      <c r="N689" s="7">
        <v>44.73</v>
      </c>
      <c r="O689" s="6"/>
      <c r="P689" s="7">
        <v>37.799999999999997</v>
      </c>
      <c r="Q689" s="6"/>
      <c r="R689" s="7">
        <v>25.2</v>
      </c>
      <c r="S689" s="6"/>
      <c r="T689" s="7">
        <v>29.3</v>
      </c>
      <c r="U689" s="6"/>
      <c r="V689" s="8">
        <f>ROUND(IF(J689=0, IF(T689=0, 0, 1), T689/J689),5)</f>
        <v>0.43665999999999999</v>
      </c>
    </row>
    <row r="690" spans="1:22" x14ac:dyDescent="0.25">
      <c r="A690" s="1"/>
      <c r="B690" s="1"/>
      <c r="C690" s="1"/>
      <c r="D690" s="1"/>
      <c r="E690" s="1"/>
      <c r="F690" s="1"/>
      <c r="G690" s="1" t="s">
        <v>696</v>
      </c>
      <c r="H690" s="5">
        <v>-0.5</v>
      </c>
      <c r="I690" s="6"/>
      <c r="J690" s="7">
        <v>-21.2</v>
      </c>
      <c r="K690" s="6"/>
      <c r="L690" s="8">
        <f>ROUND(IF(J3260=0, 0, J690/J3260),5)</f>
        <v>-1.0000000000000001E-5</v>
      </c>
      <c r="M690" s="6"/>
      <c r="N690" s="7">
        <v>42.4</v>
      </c>
      <c r="O690" s="6"/>
      <c r="P690" s="7">
        <v>-12.6</v>
      </c>
      <c r="Q690" s="6"/>
      <c r="R690" s="7">
        <v>25.2</v>
      </c>
      <c r="S690" s="6"/>
      <c r="T690" s="7">
        <v>-8.6</v>
      </c>
      <c r="U690" s="6"/>
      <c r="V690" s="8">
        <f>ROUND(IF(J690=0, IF(T690=0, 0, 1), T690/J690),5)</f>
        <v>0.40566000000000002</v>
      </c>
    </row>
    <row r="691" spans="1:22" x14ac:dyDescent="0.25">
      <c r="A691" s="1"/>
      <c r="B691" s="1"/>
      <c r="C691" s="1"/>
      <c r="D691" s="1"/>
      <c r="E691" s="1"/>
      <c r="F691" s="1"/>
      <c r="G691" s="1" t="s">
        <v>697</v>
      </c>
      <c r="H691" s="5">
        <v>0.5</v>
      </c>
      <c r="I691" s="6"/>
      <c r="J691" s="7">
        <v>22.2</v>
      </c>
      <c r="K691" s="6"/>
      <c r="L691" s="8">
        <f>ROUND(IF(J3260=0, 0, J691/J3260),5)</f>
        <v>1.0000000000000001E-5</v>
      </c>
      <c r="M691" s="6"/>
      <c r="N691" s="7">
        <v>44.4</v>
      </c>
      <c r="O691" s="6"/>
      <c r="P691" s="7">
        <v>12.6</v>
      </c>
      <c r="Q691" s="6"/>
      <c r="R691" s="7">
        <v>25.2</v>
      </c>
      <c r="S691" s="6"/>
      <c r="T691" s="7">
        <v>9.6</v>
      </c>
      <c r="U691" s="6"/>
      <c r="V691" s="8">
        <f>ROUND(IF(J691=0, IF(T691=0, 0, 1), T691/J691),5)</f>
        <v>0.43242999999999998</v>
      </c>
    </row>
    <row r="692" spans="1:22" ht="15.75" thickBot="1" x14ac:dyDescent="0.3">
      <c r="A692" s="1"/>
      <c r="B692" s="1"/>
      <c r="C692" s="1"/>
      <c r="D692" s="1"/>
      <c r="E692" s="1"/>
      <c r="F692" s="1"/>
      <c r="G692" s="1" t="s">
        <v>698</v>
      </c>
      <c r="H692" s="9">
        <v>1</v>
      </c>
      <c r="I692" s="6"/>
      <c r="J692" s="10">
        <v>44.9</v>
      </c>
      <c r="K692" s="6"/>
      <c r="L692" s="11">
        <f>ROUND(IF(J3260=0, 0, J692/J3260),5)</f>
        <v>3.0000000000000001E-5</v>
      </c>
      <c r="M692" s="6"/>
      <c r="N692" s="10">
        <v>44.9</v>
      </c>
      <c r="O692" s="6"/>
      <c r="P692" s="10">
        <v>25.2</v>
      </c>
      <c r="Q692" s="6"/>
      <c r="R692" s="10">
        <v>25.2</v>
      </c>
      <c r="S692" s="6"/>
      <c r="T692" s="10">
        <v>19.7</v>
      </c>
      <c r="U692" s="6"/>
      <c r="V692" s="11">
        <f>ROUND(IF(J692=0, IF(T692=0, 0, 1), T692/J692),5)</f>
        <v>0.43874999999999997</v>
      </c>
    </row>
    <row r="693" spans="1:22" x14ac:dyDescent="0.25">
      <c r="A693" s="1"/>
      <c r="B693" s="1"/>
      <c r="C693" s="1"/>
      <c r="D693" s="1"/>
      <c r="E693" s="1"/>
      <c r="F693" s="1" t="s">
        <v>699</v>
      </c>
      <c r="G693" s="1"/>
      <c r="H693" s="5">
        <f>ROUND(SUM(H687:H692),5)</f>
        <v>3</v>
      </c>
      <c r="I693" s="6"/>
      <c r="J693" s="7">
        <f>ROUND(SUM(J687:J692),5)</f>
        <v>136.9</v>
      </c>
      <c r="K693" s="6"/>
      <c r="L693" s="8">
        <f>ROUND(IF(J3260=0, 0, J693/J3260),5)</f>
        <v>9.0000000000000006E-5</v>
      </c>
      <c r="M693" s="6"/>
      <c r="N693" s="7">
        <v>45.63</v>
      </c>
      <c r="O693" s="6"/>
      <c r="P693" s="7">
        <f>ROUND(SUM(P687:P692),5)</f>
        <v>75.599999999999994</v>
      </c>
      <c r="Q693" s="6"/>
      <c r="R693" s="7">
        <v>25.2</v>
      </c>
      <c r="S693" s="6"/>
      <c r="T693" s="7">
        <f>ROUND(SUM(T687:T692),5)</f>
        <v>61.3</v>
      </c>
      <c r="U693" s="6"/>
      <c r="V693" s="8">
        <f>ROUND(IF(J693=0, IF(T693=0, 0, 1), T693/J693),5)</f>
        <v>0.44777</v>
      </c>
    </row>
    <row r="694" spans="1:22" x14ac:dyDescent="0.25">
      <c r="A694" s="1"/>
      <c r="B694" s="1"/>
      <c r="C694" s="1"/>
      <c r="D694" s="1"/>
      <c r="E694" s="1"/>
      <c r="F694" s="1" t="s">
        <v>700</v>
      </c>
      <c r="G694" s="1"/>
      <c r="H694" s="5"/>
      <c r="I694" s="6"/>
      <c r="J694" s="7"/>
      <c r="K694" s="6"/>
      <c r="L694" s="8"/>
      <c r="M694" s="6"/>
      <c r="N694" s="7"/>
      <c r="O694" s="6"/>
      <c r="P694" s="7"/>
      <c r="Q694" s="6"/>
      <c r="R694" s="7"/>
      <c r="S694" s="6"/>
      <c r="T694" s="7"/>
      <c r="U694" s="6"/>
      <c r="V694" s="8"/>
    </row>
    <row r="695" spans="1:22" x14ac:dyDescent="0.25">
      <c r="A695" s="1"/>
      <c r="B695" s="1"/>
      <c r="C695" s="1"/>
      <c r="D695" s="1"/>
      <c r="E695" s="1"/>
      <c r="F695" s="1"/>
      <c r="G695" s="1" t="s">
        <v>701</v>
      </c>
      <c r="H695" s="5">
        <v>0.5</v>
      </c>
      <c r="I695" s="6"/>
      <c r="J695" s="7">
        <v>22.2</v>
      </c>
      <c r="K695" s="6"/>
      <c r="L695" s="8">
        <f>ROUND(IF(J3260=0, 0, J695/J3260),5)</f>
        <v>1.0000000000000001E-5</v>
      </c>
      <c r="M695" s="6"/>
      <c r="N695" s="7">
        <v>44.4</v>
      </c>
      <c r="O695" s="6"/>
      <c r="P695" s="7">
        <v>12.6</v>
      </c>
      <c r="Q695" s="6"/>
      <c r="R695" s="7">
        <v>25.2</v>
      </c>
      <c r="S695" s="6"/>
      <c r="T695" s="7">
        <v>9.6</v>
      </c>
      <c r="U695" s="6"/>
      <c r="V695" s="8">
        <f>ROUND(IF(J695=0, IF(T695=0, 0, 1), T695/J695),5)</f>
        <v>0.43242999999999998</v>
      </c>
    </row>
    <row r="696" spans="1:22" x14ac:dyDescent="0.25">
      <c r="A696" s="1"/>
      <c r="B696" s="1"/>
      <c r="C696" s="1"/>
      <c r="D696" s="1"/>
      <c r="E696" s="1"/>
      <c r="F696" s="1"/>
      <c r="G696" s="1" t="s">
        <v>702</v>
      </c>
      <c r="H696" s="5">
        <v>0.5</v>
      </c>
      <c r="I696" s="6"/>
      <c r="J696" s="7">
        <v>22.2</v>
      </c>
      <c r="K696" s="6"/>
      <c r="L696" s="8">
        <f>ROUND(IF(J3260=0, 0, J696/J3260),5)</f>
        <v>1.0000000000000001E-5</v>
      </c>
      <c r="M696" s="6"/>
      <c r="N696" s="7">
        <v>44.4</v>
      </c>
      <c r="O696" s="6"/>
      <c r="P696" s="7">
        <v>12.6</v>
      </c>
      <c r="Q696" s="6"/>
      <c r="R696" s="7">
        <v>25.2</v>
      </c>
      <c r="S696" s="6"/>
      <c r="T696" s="7">
        <v>9.6</v>
      </c>
      <c r="U696" s="6"/>
      <c r="V696" s="8">
        <f>ROUND(IF(J696=0, IF(T696=0, 0, 1), T696/J696),5)</f>
        <v>0.43242999999999998</v>
      </c>
    </row>
    <row r="697" spans="1:22" x14ac:dyDescent="0.25">
      <c r="A697" s="1"/>
      <c r="B697" s="1"/>
      <c r="C697" s="1"/>
      <c r="D697" s="1"/>
      <c r="E697" s="1"/>
      <c r="F697" s="1"/>
      <c r="G697" s="1" t="s">
        <v>703</v>
      </c>
      <c r="H697" s="5">
        <v>0.5</v>
      </c>
      <c r="I697" s="6"/>
      <c r="J697" s="7">
        <v>22.2</v>
      </c>
      <c r="K697" s="6"/>
      <c r="L697" s="8">
        <f>ROUND(IF(J3260=0, 0, J697/J3260),5)</f>
        <v>1.0000000000000001E-5</v>
      </c>
      <c r="M697" s="6"/>
      <c r="N697" s="7">
        <v>44.4</v>
      </c>
      <c r="O697" s="6"/>
      <c r="P697" s="7">
        <v>12.6</v>
      </c>
      <c r="Q697" s="6"/>
      <c r="R697" s="7">
        <v>25.2</v>
      </c>
      <c r="S697" s="6"/>
      <c r="T697" s="7">
        <v>9.6</v>
      </c>
      <c r="U697" s="6"/>
      <c r="V697" s="8">
        <f>ROUND(IF(J697=0, IF(T697=0, 0, 1), T697/J697),5)</f>
        <v>0.43242999999999998</v>
      </c>
    </row>
    <row r="698" spans="1:22" x14ac:dyDescent="0.25">
      <c r="A698" s="1"/>
      <c r="B698" s="1"/>
      <c r="C698" s="1"/>
      <c r="D698" s="1"/>
      <c r="E698" s="1"/>
      <c r="F698" s="1"/>
      <c r="G698" s="1" t="s">
        <v>704</v>
      </c>
      <c r="H698" s="5">
        <v>0.5</v>
      </c>
      <c r="I698" s="6"/>
      <c r="J698" s="7">
        <v>22.2</v>
      </c>
      <c r="K698" s="6"/>
      <c r="L698" s="8">
        <f>ROUND(IF(J3260=0, 0, J698/J3260),5)</f>
        <v>1.0000000000000001E-5</v>
      </c>
      <c r="M698" s="6"/>
      <c r="N698" s="7">
        <v>44.4</v>
      </c>
      <c r="O698" s="6"/>
      <c r="P698" s="7">
        <v>12.6</v>
      </c>
      <c r="Q698" s="6"/>
      <c r="R698" s="7">
        <v>25.2</v>
      </c>
      <c r="S698" s="6"/>
      <c r="T698" s="7">
        <v>9.6</v>
      </c>
      <c r="U698" s="6"/>
      <c r="V698" s="8">
        <f>ROUND(IF(J698=0, IF(T698=0, 0, 1), T698/J698),5)</f>
        <v>0.43242999999999998</v>
      </c>
    </row>
    <row r="699" spans="1:22" x14ac:dyDescent="0.25">
      <c r="A699" s="1"/>
      <c r="B699" s="1"/>
      <c r="C699" s="1"/>
      <c r="D699" s="1"/>
      <c r="E699" s="1"/>
      <c r="F699" s="1"/>
      <c r="G699" s="1" t="s">
        <v>705</v>
      </c>
      <c r="H699" s="5">
        <v>1</v>
      </c>
      <c r="I699" s="6"/>
      <c r="J699" s="7">
        <v>44.4</v>
      </c>
      <c r="K699" s="6"/>
      <c r="L699" s="8">
        <f>ROUND(IF(J3260=0, 0, J699/J3260),5)</f>
        <v>3.0000000000000001E-5</v>
      </c>
      <c r="M699" s="6"/>
      <c r="N699" s="7">
        <v>44.4</v>
      </c>
      <c r="O699" s="6"/>
      <c r="P699" s="7">
        <v>31.2</v>
      </c>
      <c r="Q699" s="6"/>
      <c r="R699" s="7">
        <v>31.2</v>
      </c>
      <c r="S699" s="6"/>
      <c r="T699" s="7">
        <v>13.2</v>
      </c>
      <c r="U699" s="6"/>
      <c r="V699" s="8">
        <f>ROUND(IF(J699=0, IF(T699=0, 0, 1), T699/J699),5)</f>
        <v>0.29730000000000001</v>
      </c>
    </row>
    <row r="700" spans="1:22" x14ac:dyDescent="0.25">
      <c r="A700" s="1"/>
      <c r="B700" s="1"/>
      <c r="C700" s="1"/>
      <c r="D700" s="1"/>
      <c r="E700" s="1"/>
      <c r="F700" s="1"/>
      <c r="G700" s="1" t="s">
        <v>706</v>
      </c>
      <c r="H700" s="5">
        <v>1</v>
      </c>
      <c r="I700" s="6"/>
      <c r="J700" s="7">
        <v>44.4</v>
      </c>
      <c r="K700" s="6"/>
      <c r="L700" s="8">
        <f>ROUND(IF(J3260=0, 0, J700/J3260),5)</f>
        <v>3.0000000000000001E-5</v>
      </c>
      <c r="M700" s="6"/>
      <c r="N700" s="7">
        <v>44.4</v>
      </c>
      <c r="O700" s="6"/>
      <c r="P700" s="7">
        <v>31.2</v>
      </c>
      <c r="Q700" s="6"/>
      <c r="R700" s="7">
        <v>31.2</v>
      </c>
      <c r="S700" s="6"/>
      <c r="T700" s="7">
        <v>13.2</v>
      </c>
      <c r="U700" s="6"/>
      <c r="V700" s="8">
        <f>ROUND(IF(J700=0, IF(T700=0, 0, 1), T700/J700),5)</f>
        <v>0.29730000000000001</v>
      </c>
    </row>
    <row r="701" spans="1:22" ht="15.75" thickBot="1" x14ac:dyDescent="0.3">
      <c r="A701" s="1"/>
      <c r="B701" s="1"/>
      <c r="C701" s="1"/>
      <c r="D701" s="1"/>
      <c r="E701" s="1"/>
      <c r="F701" s="1"/>
      <c r="G701" s="1" t="s">
        <v>707</v>
      </c>
      <c r="H701" s="9">
        <v>0.5</v>
      </c>
      <c r="I701" s="6"/>
      <c r="J701" s="10">
        <v>22.2</v>
      </c>
      <c r="K701" s="6"/>
      <c r="L701" s="11">
        <f>ROUND(IF(J3260=0, 0, J701/J3260),5)</f>
        <v>1.0000000000000001E-5</v>
      </c>
      <c r="M701" s="6"/>
      <c r="N701" s="10">
        <v>44.4</v>
      </c>
      <c r="O701" s="6"/>
      <c r="P701" s="10">
        <v>15.6</v>
      </c>
      <c r="Q701" s="6"/>
      <c r="R701" s="10">
        <v>31.2</v>
      </c>
      <c r="S701" s="6"/>
      <c r="T701" s="10">
        <v>6.6</v>
      </c>
      <c r="U701" s="6"/>
      <c r="V701" s="11">
        <f>ROUND(IF(J701=0, IF(T701=0, 0, 1), T701/J701),5)</f>
        <v>0.29730000000000001</v>
      </c>
    </row>
    <row r="702" spans="1:22" x14ac:dyDescent="0.25">
      <c r="A702" s="1"/>
      <c r="B702" s="1"/>
      <c r="C702" s="1"/>
      <c r="D702" s="1"/>
      <c r="E702" s="1"/>
      <c r="F702" s="1" t="s">
        <v>708</v>
      </c>
      <c r="G702" s="1"/>
      <c r="H702" s="5">
        <f>ROUND(SUM(H694:H701),5)</f>
        <v>4.5</v>
      </c>
      <c r="I702" s="6"/>
      <c r="J702" s="7">
        <f>ROUND(SUM(J694:J701),5)</f>
        <v>199.8</v>
      </c>
      <c r="K702" s="6"/>
      <c r="L702" s="8">
        <f>ROUND(IF(J3260=0, 0, J702/J3260),5)</f>
        <v>1.2E-4</v>
      </c>
      <c r="M702" s="6"/>
      <c r="N702" s="7">
        <v>44.4</v>
      </c>
      <c r="O702" s="6"/>
      <c r="P702" s="7">
        <f>ROUND(SUM(P694:P701),5)</f>
        <v>128.4</v>
      </c>
      <c r="Q702" s="6"/>
      <c r="R702" s="7">
        <v>28.53</v>
      </c>
      <c r="S702" s="6"/>
      <c r="T702" s="7">
        <f>ROUND(SUM(T694:T701),5)</f>
        <v>71.400000000000006</v>
      </c>
      <c r="U702" s="6"/>
      <c r="V702" s="8">
        <f>ROUND(IF(J702=0, IF(T702=0, 0, 1), T702/J702),5)</f>
        <v>0.35736000000000001</v>
      </c>
    </row>
    <row r="703" spans="1:22" x14ac:dyDescent="0.25">
      <c r="A703" s="1"/>
      <c r="B703" s="1"/>
      <c r="C703" s="1"/>
      <c r="D703" s="1"/>
      <c r="E703" s="1"/>
      <c r="F703" s="1" t="s">
        <v>709</v>
      </c>
      <c r="G703" s="1"/>
      <c r="H703" s="5"/>
      <c r="I703" s="6"/>
      <c r="J703" s="7"/>
      <c r="K703" s="6"/>
      <c r="L703" s="8"/>
      <c r="M703" s="6"/>
      <c r="N703" s="7"/>
      <c r="O703" s="6"/>
      <c r="P703" s="7"/>
      <c r="Q703" s="6"/>
      <c r="R703" s="7"/>
      <c r="S703" s="6"/>
      <c r="T703" s="7"/>
      <c r="U703" s="6"/>
      <c r="V703" s="8"/>
    </row>
    <row r="704" spans="1:22" x14ac:dyDescent="0.25">
      <c r="A704" s="1"/>
      <c r="B704" s="1"/>
      <c r="C704" s="1"/>
      <c r="D704" s="1"/>
      <c r="E704" s="1"/>
      <c r="F704" s="1"/>
      <c r="G704" s="1" t="s">
        <v>710</v>
      </c>
      <c r="H704" s="5">
        <v>0.5</v>
      </c>
      <c r="I704" s="6"/>
      <c r="J704" s="7">
        <v>23.4</v>
      </c>
      <c r="K704" s="6"/>
      <c r="L704" s="8">
        <f>ROUND(IF(J3260=0, 0, J704/J3260),5)</f>
        <v>1.0000000000000001E-5</v>
      </c>
      <c r="M704" s="6"/>
      <c r="N704" s="7">
        <v>46.8</v>
      </c>
      <c r="O704" s="6"/>
      <c r="P704" s="7">
        <v>15.6</v>
      </c>
      <c r="Q704" s="6"/>
      <c r="R704" s="7">
        <v>31.2</v>
      </c>
      <c r="S704" s="6"/>
      <c r="T704" s="7">
        <v>7.8</v>
      </c>
      <c r="U704" s="6"/>
      <c r="V704" s="8">
        <f>ROUND(IF(J704=0, IF(T704=0, 0, 1), T704/J704),5)</f>
        <v>0.33333000000000002</v>
      </c>
    </row>
    <row r="705" spans="1:22" x14ac:dyDescent="0.25">
      <c r="A705" s="1"/>
      <c r="B705" s="1"/>
      <c r="C705" s="1"/>
      <c r="D705" s="1"/>
      <c r="E705" s="1"/>
      <c r="F705" s="1"/>
      <c r="G705" s="1" t="s">
        <v>711</v>
      </c>
      <c r="H705" s="5">
        <v>0.5</v>
      </c>
      <c r="I705" s="6"/>
      <c r="J705" s="7">
        <v>22.2</v>
      </c>
      <c r="K705" s="6"/>
      <c r="L705" s="8">
        <f>ROUND(IF(J3260=0, 0, J705/J3260),5)</f>
        <v>1.0000000000000001E-5</v>
      </c>
      <c r="M705" s="6"/>
      <c r="N705" s="7">
        <v>44.4</v>
      </c>
      <c r="O705" s="6"/>
      <c r="P705" s="7">
        <v>15.6</v>
      </c>
      <c r="Q705" s="6"/>
      <c r="R705" s="7">
        <v>31.2</v>
      </c>
      <c r="S705" s="6"/>
      <c r="T705" s="7">
        <v>6.6</v>
      </c>
      <c r="U705" s="6"/>
      <c r="V705" s="8">
        <f>ROUND(IF(J705=0, IF(T705=0, 0, 1), T705/J705),5)</f>
        <v>0.29730000000000001</v>
      </c>
    </row>
    <row r="706" spans="1:22" x14ac:dyDescent="0.25">
      <c r="A706" s="1"/>
      <c r="B706" s="1"/>
      <c r="C706" s="1"/>
      <c r="D706" s="1"/>
      <c r="E706" s="1"/>
      <c r="F706" s="1"/>
      <c r="G706" s="1" t="s">
        <v>712</v>
      </c>
      <c r="H706" s="5">
        <v>0.5</v>
      </c>
      <c r="I706" s="6"/>
      <c r="J706" s="7">
        <v>22.2</v>
      </c>
      <c r="K706" s="6"/>
      <c r="L706" s="8">
        <f>ROUND(IF(J3260=0, 0, J706/J3260),5)</f>
        <v>1.0000000000000001E-5</v>
      </c>
      <c r="M706" s="6"/>
      <c r="N706" s="7">
        <v>44.4</v>
      </c>
      <c r="O706" s="6"/>
      <c r="P706" s="7">
        <v>15.6</v>
      </c>
      <c r="Q706" s="6"/>
      <c r="R706" s="7">
        <v>31.2</v>
      </c>
      <c r="S706" s="6"/>
      <c r="T706" s="7">
        <v>6.6</v>
      </c>
      <c r="U706" s="6"/>
      <c r="V706" s="8">
        <f>ROUND(IF(J706=0, IF(T706=0, 0, 1), T706/J706),5)</f>
        <v>0.29730000000000001</v>
      </c>
    </row>
    <row r="707" spans="1:22" ht="15.75" thickBot="1" x14ac:dyDescent="0.3">
      <c r="A707" s="1"/>
      <c r="B707" s="1"/>
      <c r="C707" s="1"/>
      <c r="D707" s="1"/>
      <c r="E707" s="1"/>
      <c r="F707" s="1"/>
      <c r="G707" s="1" t="s">
        <v>713</v>
      </c>
      <c r="H707" s="9">
        <v>0.5</v>
      </c>
      <c r="I707" s="6"/>
      <c r="J707" s="10">
        <v>22.2</v>
      </c>
      <c r="K707" s="6"/>
      <c r="L707" s="11">
        <f>ROUND(IF(J3260=0, 0, J707/J3260),5)</f>
        <v>1.0000000000000001E-5</v>
      </c>
      <c r="M707" s="6"/>
      <c r="N707" s="10">
        <v>44.4</v>
      </c>
      <c r="O707" s="6"/>
      <c r="P707" s="10">
        <v>15.6</v>
      </c>
      <c r="Q707" s="6"/>
      <c r="R707" s="10">
        <v>31.2</v>
      </c>
      <c r="S707" s="6"/>
      <c r="T707" s="10">
        <v>6.6</v>
      </c>
      <c r="U707" s="6"/>
      <c r="V707" s="11">
        <f>ROUND(IF(J707=0, IF(T707=0, 0, 1), T707/J707),5)</f>
        <v>0.29730000000000001</v>
      </c>
    </row>
    <row r="708" spans="1:22" x14ac:dyDescent="0.25">
      <c r="A708" s="1"/>
      <c r="B708" s="1"/>
      <c r="C708" s="1"/>
      <c r="D708" s="1"/>
      <c r="E708" s="1"/>
      <c r="F708" s="1" t="s">
        <v>714</v>
      </c>
      <c r="G708" s="1"/>
      <c r="H708" s="5">
        <f>ROUND(SUM(H703:H707),5)</f>
        <v>2</v>
      </c>
      <c r="I708" s="6"/>
      <c r="J708" s="7">
        <f>ROUND(SUM(J703:J707),5)</f>
        <v>90</v>
      </c>
      <c r="K708" s="6"/>
      <c r="L708" s="8">
        <f>ROUND(IF(J3260=0, 0, J708/J3260),5)</f>
        <v>6.0000000000000002E-5</v>
      </c>
      <c r="M708" s="6"/>
      <c r="N708" s="7">
        <v>45</v>
      </c>
      <c r="O708" s="6"/>
      <c r="P708" s="7">
        <f>ROUND(SUM(P703:P707),5)</f>
        <v>62.4</v>
      </c>
      <c r="Q708" s="6"/>
      <c r="R708" s="7">
        <v>31.2</v>
      </c>
      <c r="S708" s="6"/>
      <c r="T708" s="7">
        <f>ROUND(SUM(T703:T707),5)</f>
        <v>27.6</v>
      </c>
      <c r="U708" s="6"/>
      <c r="V708" s="8">
        <f>ROUND(IF(J708=0, IF(T708=0, 0, 1), T708/J708),5)</f>
        <v>0.30667</v>
      </c>
    </row>
    <row r="709" spans="1:22" x14ac:dyDescent="0.25">
      <c r="A709" s="1"/>
      <c r="B709" s="1"/>
      <c r="C709" s="1"/>
      <c r="D709" s="1"/>
      <c r="E709" s="1"/>
      <c r="F709" s="1" t="s">
        <v>715</v>
      </c>
      <c r="G709" s="1"/>
      <c r="H709" s="5"/>
      <c r="I709" s="6"/>
      <c r="J709" s="7"/>
      <c r="K709" s="6"/>
      <c r="L709" s="8"/>
      <c r="M709" s="6"/>
      <c r="N709" s="7"/>
      <c r="O709" s="6"/>
      <c r="P709" s="7"/>
      <c r="Q709" s="6"/>
      <c r="R709" s="7"/>
      <c r="S709" s="6"/>
      <c r="T709" s="7"/>
      <c r="U709" s="6"/>
      <c r="V709" s="8"/>
    </row>
    <row r="710" spans="1:22" x14ac:dyDescent="0.25">
      <c r="A710" s="1"/>
      <c r="B710" s="1"/>
      <c r="C710" s="1"/>
      <c r="D710" s="1"/>
      <c r="E710" s="1"/>
      <c r="F710" s="1"/>
      <c r="G710" s="1" t="s">
        <v>716</v>
      </c>
      <c r="H710" s="5">
        <v>0.5</v>
      </c>
      <c r="I710" s="6"/>
      <c r="J710" s="7">
        <v>23.4</v>
      </c>
      <c r="K710" s="6"/>
      <c r="L710" s="8">
        <f>ROUND(IF(J3260=0, 0, J710/J3260),5)</f>
        <v>1.0000000000000001E-5</v>
      </c>
      <c r="M710" s="6"/>
      <c r="N710" s="7">
        <v>46.8</v>
      </c>
      <c r="O710" s="6"/>
      <c r="P710" s="7">
        <v>12.6</v>
      </c>
      <c r="Q710" s="6"/>
      <c r="R710" s="7">
        <v>25.2</v>
      </c>
      <c r="S710" s="6"/>
      <c r="T710" s="7">
        <v>10.8</v>
      </c>
      <c r="U710" s="6"/>
      <c r="V710" s="8">
        <f>ROUND(IF(J710=0, IF(T710=0, 0, 1), T710/J710),5)</f>
        <v>0.46154000000000001</v>
      </c>
    </row>
    <row r="711" spans="1:22" x14ac:dyDescent="0.25">
      <c r="A711" s="1"/>
      <c r="B711" s="1"/>
      <c r="C711" s="1"/>
      <c r="D711" s="1"/>
      <c r="E711" s="1"/>
      <c r="F711" s="1"/>
      <c r="G711" s="1" t="s">
        <v>717</v>
      </c>
      <c r="H711" s="5">
        <v>1</v>
      </c>
      <c r="I711" s="6"/>
      <c r="J711" s="7">
        <v>44.4</v>
      </c>
      <c r="K711" s="6"/>
      <c r="L711" s="8">
        <f>ROUND(IF(J3260=0, 0, J711/J3260),5)</f>
        <v>3.0000000000000001E-5</v>
      </c>
      <c r="M711" s="6"/>
      <c r="N711" s="7">
        <v>44.4</v>
      </c>
      <c r="O711" s="6"/>
      <c r="P711" s="7">
        <v>25.2</v>
      </c>
      <c r="Q711" s="6"/>
      <c r="R711" s="7">
        <v>25.2</v>
      </c>
      <c r="S711" s="6"/>
      <c r="T711" s="7">
        <v>19.2</v>
      </c>
      <c r="U711" s="6"/>
      <c r="V711" s="8">
        <f>ROUND(IF(J711=0, IF(T711=0, 0, 1), T711/J711),5)</f>
        <v>0.43242999999999998</v>
      </c>
    </row>
    <row r="712" spans="1:22" x14ac:dyDescent="0.25">
      <c r="A712" s="1"/>
      <c r="B712" s="1"/>
      <c r="C712" s="1"/>
      <c r="D712" s="1"/>
      <c r="E712" s="1"/>
      <c r="F712" s="1"/>
      <c r="G712" s="1" t="s">
        <v>718</v>
      </c>
      <c r="H712" s="5">
        <v>1</v>
      </c>
      <c r="I712" s="6"/>
      <c r="J712" s="7">
        <v>44.4</v>
      </c>
      <c r="K712" s="6"/>
      <c r="L712" s="8">
        <f>ROUND(IF(J3260=0, 0, J712/J3260),5)</f>
        <v>3.0000000000000001E-5</v>
      </c>
      <c r="M712" s="6"/>
      <c r="N712" s="7">
        <v>44.4</v>
      </c>
      <c r="O712" s="6"/>
      <c r="P712" s="7">
        <v>25.2</v>
      </c>
      <c r="Q712" s="6"/>
      <c r="R712" s="7">
        <v>25.2</v>
      </c>
      <c r="S712" s="6"/>
      <c r="T712" s="7">
        <v>19.2</v>
      </c>
      <c r="U712" s="6"/>
      <c r="V712" s="8">
        <f>ROUND(IF(J712=0, IF(T712=0, 0, 1), T712/J712),5)</f>
        <v>0.43242999999999998</v>
      </c>
    </row>
    <row r="713" spans="1:22" ht="15.75" thickBot="1" x14ac:dyDescent="0.3">
      <c r="A713" s="1"/>
      <c r="B713" s="1"/>
      <c r="C713" s="1"/>
      <c r="D713" s="1"/>
      <c r="E713" s="1"/>
      <c r="F713" s="1"/>
      <c r="G713" s="1" t="s">
        <v>719</v>
      </c>
      <c r="H713" s="9">
        <v>1.5</v>
      </c>
      <c r="I713" s="6"/>
      <c r="J713" s="10">
        <v>66.599999999999994</v>
      </c>
      <c r="K713" s="6"/>
      <c r="L713" s="11">
        <f>ROUND(IF(J3260=0, 0, J713/J3260),5)</f>
        <v>4.0000000000000003E-5</v>
      </c>
      <c r="M713" s="6"/>
      <c r="N713" s="10">
        <v>44.4</v>
      </c>
      <c r="O713" s="6"/>
      <c r="P713" s="10">
        <v>37.799999999999997</v>
      </c>
      <c r="Q713" s="6"/>
      <c r="R713" s="10">
        <v>25.2</v>
      </c>
      <c r="S713" s="6"/>
      <c r="T713" s="10">
        <v>28.8</v>
      </c>
      <c r="U713" s="6"/>
      <c r="V713" s="11">
        <f>ROUND(IF(J713=0, IF(T713=0, 0, 1), T713/J713),5)</f>
        <v>0.43242999999999998</v>
      </c>
    </row>
    <row r="714" spans="1:22" x14ac:dyDescent="0.25">
      <c r="A714" s="1"/>
      <c r="B714" s="1"/>
      <c r="C714" s="1"/>
      <c r="D714" s="1"/>
      <c r="E714" s="1"/>
      <c r="F714" s="1" t="s">
        <v>720</v>
      </c>
      <c r="G714" s="1"/>
      <c r="H714" s="5">
        <f>ROUND(SUM(H709:H713),5)</f>
        <v>4</v>
      </c>
      <c r="I714" s="6"/>
      <c r="J714" s="7">
        <f>ROUND(SUM(J709:J713),5)</f>
        <v>178.8</v>
      </c>
      <c r="K714" s="6"/>
      <c r="L714" s="8">
        <f>ROUND(IF(J3260=0, 0, J714/J3260),5)</f>
        <v>1.1E-4</v>
      </c>
      <c r="M714" s="6"/>
      <c r="N714" s="7">
        <v>44.7</v>
      </c>
      <c r="O714" s="6"/>
      <c r="P714" s="7">
        <f>ROUND(SUM(P709:P713),5)</f>
        <v>100.8</v>
      </c>
      <c r="Q714" s="6"/>
      <c r="R714" s="7">
        <v>25.2</v>
      </c>
      <c r="S714" s="6"/>
      <c r="T714" s="7">
        <f>ROUND(SUM(T709:T713),5)</f>
        <v>78</v>
      </c>
      <c r="U714" s="6"/>
      <c r="V714" s="8">
        <f>ROUND(IF(J714=0, IF(T714=0, 0, 1), T714/J714),5)</f>
        <v>0.43624000000000002</v>
      </c>
    </row>
    <row r="715" spans="1:22" x14ac:dyDescent="0.25">
      <c r="A715" s="1"/>
      <c r="B715" s="1"/>
      <c r="C715" s="1"/>
      <c r="D715" s="1"/>
      <c r="E715" s="1"/>
      <c r="F715" s="1" t="s">
        <v>721</v>
      </c>
      <c r="G715" s="1"/>
      <c r="H715" s="5"/>
      <c r="I715" s="6"/>
      <c r="J715" s="7"/>
      <c r="K715" s="6"/>
      <c r="L715" s="8"/>
      <c r="M715" s="6"/>
      <c r="N715" s="7"/>
      <c r="O715" s="6"/>
      <c r="P715" s="7"/>
      <c r="Q715" s="6"/>
      <c r="R715" s="7"/>
      <c r="S715" s="6"/>
      <c r="T715" s="7"/>
      <c r="U715" s="6"/>
      <c r="V715" s="8"/>
    </row>
    <row r="716" spans="1:22" x14ac:dyDescent="0.25">
      <c r="A716" s="1"/>
      <c r="B716" s="1"/>
      <c r="C716" s="1"/>
      <c r="D716" s="1"/>
      <c r="E716" s="1"/>
      <c r="F716" s="1"/>
      <c r="G716" s="1" t="s">
        <v>722</v>
      </c>
      <c r="H716" s="5">
        <v>0.5</v>
      </c>
      <c r="I716" s="6"/>
      <c r="J716" s="7">
        <v>23.4</v>
      </c>
      <c r="K716" s="6"/>
      <c r="L716" s="8">
        <f>ROUND(IF(J3260=0, 0, J716/J3260),5)</f>
        <v>1.0000000000000001E-5</v>
      </c>
      <c r="M716" s="6"/>
      <c r="N716" s="7">
        <v>46.8</v>
      </c>
      <c r="O716" s="6"/>
      <c r="P716" s="7">
        <v>12.6</v>
      </c>
      <c r="Q716" s="6"/>
      <c r="R716" s="7">
        <v>25.2</v>
      </c>
      <c r="S716" s="6"/>
      <c r="T716" s="7">
        <v>10.8</v>
      </c>
      <c r="U716" s="6"/>
      <c r="V716" s="8">
        <f>ROUND(IF(J716=0, IF(T716=0, 0, 1), T716/J716),5)</f>
        <v>0.46154000000000001</v>
      </c>
    </row>
    <row r="717" spans="1:22" x14ac:dyDescent="0.25">
      <c r="A717" s="1"/>
      <c r="B717" s="1"/>
      <c r="C717" s="1"/>
      <c r="D717" s="1"/>
      <c r="E717" s="1"/>
      <c r="F717" s="1"/>
      <c r="G717" s="1" t="s">
        <v>723</v>
      </c>
      <c r="H717" s="5">
        <v>0.91666999999999998</v>
      </c>
      <c r="I717" s="6"/>
      <c r="J717" s="7">
        <v>40.78</v>
      </c>
      <c r="K717" s="6"/>
      <c r="L717" s="8">
        <f>ROUND(IF(J3260=0, 0, J717/J3260),5)</f>
        <v>3.0000000000000001E-5</v>
      </c>
      <c r="M717" s="6"/>
      <c r="N717" s="7">
        <v>44.49</v>
      </c>
      <c r="O717" s="6"/>
      <c r="P717" s="7">
        <v>23.1</v>
      </c>
      <c r="Q717" s="6"/>
      <c r="R717" s="7">
        <v>25.2</v>
      </c>
      <c r="S717" s="6"/>
      <c r="T717" s="7">
        <v>17.68</v>
      </c>
      <c r="U717" s="6"/>
      <c r="V717" s="8">
        <f>ROUND(IF(J717=0, IF(T717=0, 0, 1), T717/J717),5)</f>
        <v>0.43354999999999999</v>
      </c>
    </row>
    <row r="718" spans="1:22" x14ac:dyDescent="0.25">
      <c r="A718" s="1"/>
      <c r="B718" s="1"/>
      <c r="C718" s="1"/>
      <c r="D718" s="1"/>
      <c r="E718" s="1"/>
      <c r="F718" s="1"/>
      <c r="G718" s="1" t="s">
        <v>724</v>
      </c>
      <c r="H718" s="5">
        <v>1.5</v>
      </c>
      <c r="I718" s="6"/>
      <c r="J718" s="7">
        <v>66.599999999999994</v>
      </c>
      <c r="K718" s="6"/>
      <c r="L718" s="8">
        <f>ROUND(IF(J3260=0, 0, J718/J3260),5)</f>
        <v>4.0000000000000003E-5</v>
      </c>
      <c r="M718" s="6"/>
      <c r="N718" s="7">
        <v>44.4</v>
      </c>
      <c r="O718" s="6"/>
      <c r="P718" s="7">
        <v>37.799999999999997</v>
      </c>
      <c r="Q718" s="6"/>
      <c r="R718" s="7">
        <v>25.2</v>
      </c>
      <c r="S718" s="6"/>
      <c r="T718" s="7">
        <v>28.8</v>
      </c>
      <c r="U718" s="6"/>
      <c r="V718" s="8">
        <f>ROUND(IF(J718=0, IF(T718=0, 0, 1), T718/J718),5)</f>
        <v>0.43242999999999998</v>
      </c>
    </row>
    <row r="719" spans="1:22" x14ac:dyDescent="0.25">
      <c r="A719" s="1"/>
      <c r="B719" s="1"/>
      <c r="C719" s="1"/>
      <c r="D719" s="1"/>
      <c r="E719" s="1"/>
      <c r="F719" s="1"/>
      <c r="G719" s="1" t="s">
        <v>725</v>
      </c>
      <c r="H719" s="5">
        <v>0.5</v>
      </c>
      <c r="I719" s="6"/>
      <c r="J719" s="7">
        <v>22.2</v>
      </c>
      <c r="K719" s="6"/>
      <c r="L719" s="8">
        <f>ROUND(IF(J3260=0, 0, J719/J3260),5)</f>
        <v>1.0000000000000001E-5</v>
      </c>
      <c r="M719" s="6"/>
      <c r="N719" s="7">
        <v>44.4</v>
      </c>
      <c r="O719" s="6"/>
      <c r="P719" s="7">
        <v>12.6</v>
      </c>
      <c r="Q719" s="6"/>
      <c r="R719" s="7">
        <v>25.2</v>
      </c>
      <c r="S719" s="6"/>
      <c r="T719" s="7">
        <v>9.6</v>
      </c>
      <c r="U719" s="6"/>
      <c r="V719" s="8">
        <f>ROUND(IF(J719=0, IF(T719=0, 0, 1), T719/J719),5)</f>
        <v>0.43242999999999998</v>
      </c>
    </row>
    <row r="720" spans="1:22" ht="15.75" thickBot="1" x14ac:dyDescent="0.3">
      <c r="A720" s="1"/>
      <c r="B720" s="1"/>
      <c r="C720" s="1"/>
      <c r="D720" s="1"/>
      <c r="E720" s="1"/>
      <c r="F720" s="1"/>
      <c r="G720" s="1" t="s">
        <v>726</v>
      </c>
      <c r="H720" s="9">
        <v>1.5</v>
      </c>
      <c r="I720" s="6"/>
      <c r="J720" s="10">
        <v>66.599999999999994</v>
      </c>
      <c r="K720" s="6"/>
      <c r="L720" s="11">
        <f>ROUND(IF(J3260=0, 0, J720/J3260),5)</f>
        <v>4.0000000000000003E-5</v>
      </c>
      <c r="M720" s="6"/>
      <c r="N720" s="10">
        <v>44.4</v>
      </c>
      <c r="O720" s="6"/>
      <c r="P720" s="10">
        <v>37.799999999999997</v>
      </c>
      <c r="Q720" s="6"/>
      <c r="R720" s="10">
        <v>25.2</v>
      </c>
      <c r="S720" s="6"/>
      <c r="T720" s="10">
        <v>28.8</v>
      </c>
      <c r="U720" s="6"/>
      <c r="V720" s="11">
        <f>ROUND(IF(J720=0, IF(T720=0, 0, 1), T720/J720),5)</f>
        <v>0.43242999999999998</v>
      </c>
    </row>
    <row r="721" spans="1:22" x14ac:dyDescent="0.25">
      <c r="A721" s="1"/>
      <c r="B721" s="1"/>
      <c r="C721" s="1"/>
      <c r="D721" s="1"/>
      <c r="E721" s="1"/>
      <c r="F721" s="1" t="s">
        <v>727</v>
      </c>
      <c r="G721" s="1"/>
      <c r="H721" s="5">
        <f>ROUND(SUM(H715:H720),5)</f>
        <v>4.9166699999999999</v>
      </c>
      <c r="I721" s="6"/>
      <c r="J721" s="7">
        <f>ROUND(SUM(J715:J720),5)</f>
        <v>219.58</v>
      </c>
      <c r="K721" s="6"/>
      <c r="L721" s="8">
        <f>ROUND(IF(J3260=0, 0, J721/J3260),5)</f>
        <v>1.3999999999999999E-4</v>
      </c>
      <c r="M721" s="6"/>
      <c r="N721" s="7">
        <v>44.63</v>
      </c>
      <c r="O721" s="6"/>
      <c r="P721" s="7">
        <f>ROUND(SUM(P715:P720),5)</f>
        <v>123.9</v>
      </c>
      <c r="Q721" s="6"/>
      <c r="R721" s="7">
        <v>25.18</v>
      </c>
      <c r="S721" s="6"/>
      <c r="T721" s="7">
        <f>ROUND(SUM(T715:T720),5)</f>
        <v>95.68</v>
      </c>
      <c r="U721" s="6"/>
      <c r="V721" s="8">
        <f>ROUND(IF(J721=0, IF(T721=0, 0, 1), T721/J721),5)</f>
        <v>0.43574000000000002</v>
      </c>
    </row>
    <row r="722" spans="1:22" x14ac:dyDescent="0.25">
      <c r="A722" s="1"/>
      <c r="B722" s="1"/>
      <c r="C722" s="1"/>
      <c r="D722" s="1"/>
      <c r="E722" s="1"/>
      <c r="F722" s="1" t="s">
        <v>728</v>
      </c>
      <c r="G722" s="1"/>
      <c r="H722" s="5"/>
      <c r="I722" s="6"/>
      <c r="J722" s="7"/>
      <c r="K722" s="6"/>
      <c r="L722" s="8"/>
      <c r="M722" s="6"/>
      <c r="N722" s="7"/>
      <c r="O722" s="6"/>
      <c r="P722" s="7"/>
      <c r="Q722" s="6"/>
      <c r="R722" s="7"/>
      <c r="S722" s="6"/>
      <c r="T722" s="7"/>
      <c r="U722" s="6"/>
      <c r="V722" s="8"/>
    </row>
    <row r="723" spans="1:22" x14ac:dyDescent="0.25">
      <c r="A723" s="1"/>
      <c r="B723" s="1"/>
      <c r="C723" s="1"/>
      <c r="D723" s="1"/>
      <c r="E723" s="1"/>
      <c r="F723" s="1"/>
      <c r="G723" s="1" t="s">
        <v>729</v>
      </c>
      <c r="H723" s="5">
        <v>6</v>
      </c>
      <c r="I723" s="6"/>
      <c r="J723" s="7">
        <v>260.39999999999998</v>
      </c>
      <c r="K723" s="6"/>
      <c r="L723" s="8">
        <f>ROUND(IF(J3260=0, 0, J723/J3260),5)</f>
        <v>1.6000000000000001E-4</v>
      </c>
      <c r="M723" s="6"/>
      <c r="N723" s="7">
        <v>43.4</v>
      </c>
      <c r="O723" s="6"/>
      <c r="P723" s="7">
        <v>151.19999999999999</v>
      </c>
      <c r="Q723" s="6"/>
      <c r="R723" s="7">
        <v>25.2</v>
      </c>
      <c r="S723" s="6"/>
      <c r="T723" s="7">
        <v>109.2</v>
      </c>
      <c r="U723" s="6"/>
      <c r="V723" s="8">
        <f>ROUND(IF(J723=0, IF(T723=0, 0, 1), T723/J723),5)</f>
        <v>0.41935</v>
      </c>
    </row>
    <row r="724" spans="1:22" x14ac:dyDescent="0.25">
      <c r="A724" s="1"/>
      <c r="B724" s="1"/>
      <c r="C724" s="1"/>
      <c r="D724" s="1"/>
      <c r="E724" s="1"/>
      <c r="F724" s="1"/>
      <c r="G724" s="1" t="s">
        <v>730</v>
      </c>
      <c r="H724" s="5">
        <v>6</v>
      </c>
      <c r="I724" s="6"/>
      <c r="J724" s="7">
        <v>260.39999999999998</v>
      </c>
      <c r="K724" s="6"/>
      <c r="L724" s="8">
        <f>ROUND(IF(J3260=0, 0, J724/J3260),5)</f>
        <v>1.6000000000000001E-4</v>
      </c>
      <c r="M724" s="6"/>
      <c r="N724" s="7">
        <v>43.4</v>
      </c>
      <c r="O724" s="6"/>
      <c r="P724" s="7">
        <v>151.19999999999999</v>
      </c>
      <c r="Q724" s="6"/>
      <c r="R724" s="7">
        <v>25.2</v>
      </c>
      <c r="S724" s="6"/>
      <c r="T724" s="7">
        <v>109.2</v>
      </c>
      <c r="U724" s="6"/>
      <c r="V724" s="8">
        <f>ROUND(IF(J724=0, IF(T724=0, 0, 1), T724/J724),5)</f>
        <v>0.41935</v>
      </c>
    </row>
    <row r="725" spans="1:22" x14ac:dyDescent="0.25">
      <c r="A725" s="1"/>
      <c r="B725" s="1"/>
      <c r="C725" s="1"/>
      <c r="D725" s="1"/>
      <c r="E725" s="1"/>
      <c r="F725" s="1"/>
      <c r="G725" s="1" t="s">
        <v>731</v>
      </c>
      <c r="H725" s="5">
        <v>0.5</v>
      </c>
      <c r="I725" s="6"/>
      <c r="J725" s="7">
        <v>23.4</v>
      </c>
      <c r="K725" s="6"/>
      <c r="L725" s="8">
        <f>ROUND(IF(J3260=0, 0, J725/J3260),5)</f>
        <v>1.0000000000000001E-5</v>
      </c>
      <c r="M725" s="6"/>
      <c r="N725" s="7">
        <v>46.8</v>
      </c>
      <c r="O725" s="6"/>
      <c r="P725" s="7">
        <v>15.6</v>
      </c>
      <c r="Q725" s="6"/>
      <c r="R725" s="7">
        <v>31.2</v>
      </c>
      <c r="S725" s="6"/>
      <c r="T725" s="7">
        <v>7.8</v>
      </c>
      <c r="U725" s="6"/>
      <c r="V725" s="8">
        <f>ROUND(IF(J725=0, IF(T725=0, 0, 1), T725/J725),5)</f>
        <v>0.33333000000000002</v>
      </c>
    </row>
    <row r="726" spans="1:22" x14ac:dyDescent="0.25">
      <c r="A726" s="1"/>
      <c r="B726" s="1"/>
      <c r="C726" s="1"/>
      <c r="D726" s="1"/>
      <c r="E726" s="1"/>
      <c r="F726" s="1"/>
      <c r="G726" s="1" t="s">
        <v>732</v>
      </c>
      <c r="H726" s="5">
        <v>0.5</v>
      </c>
      <c r="I726" s="6"/>
      <c r="J726" s="7">
        <v>22.2</v>
      </c>
      <c r="K726" s="6"/>
      <c r="L726" s="8">
        <f>ROUND(IF(J3260=0, 0, J726/J3260),5)</f>
        <v>1.0000000000000001E-5</v>
      </c>
      <c r="M726" s="6"/>
      <c r="N726" s="7">
        <v>44.4</v>
      </c>
      <c r="O726" s="6"/>
      <c r="P726" s="7">
        <v>15.6</v>
      </c>
      <c r="Q726" s="6"/>
      <c r="R726" s="7">
        <v>31.2</v>
      </c>
      <c r="S726" s="6"/>
      <c r="T726" s="7">
        <v>6.6</v>
      </c>
      <c r="U726" s="6"/>
      <c r="V726" s="8">
        <f>ROUND(IF(J726=0, IF(T726=0, 0, 1), T726/J726),5)</f>
        <v>0.29730000000000001</v>
      </c>
    </row>
    <row r="727" spans="1:22" ht="15.75" thickBot="1" x14ac:dyDescent="0.3">
      <c r="A727" s="1"/>
      <c r="B727" s="1"/>
      <c r="C727" s="1"/>
      <c r="D727" s="1"/>
      <c r="E727" s="1"/>
      <c r="F727" s="1"/>
      <c r="G727" s="1" t="s">
        <v>733</v>
      </c>
      <c r="H727" s="9">
        <v>0.5</v>
      </c>
      <c r="I727" s="6"/>
      <c r="J727" s="10">
        <v>22.2</v>
      </c>
      <c r="K727" s="6"/>
      <c r="L727" s="11">
        <f>ROUND(IF(J3260=0, 0, J727/J3260),5)</f>
        <v>1.0000000000000001E-5</v>
      </c>
      <c r="M727" s="6"/>
      <c r="N727" s="10">
        <v>44.4</v>
      </c>
      <c r="O727" s="6"/>
      <c r="P727" s="10">
        <v>15.6</v>
      </c>
      <c r="Q727" s="6"/>
      <c r="R727" s="10">
        <v>31.2</v>
      </c>
      <c r="S727" s="6"/>
      <c r="T727" s="10">
        <v>6.6</v>
      </c>
      <c r="U727" s="6"/>
      <c r="V727" s="11">
        <f>ROUND(IF(J727=0, IF(T727=0, 0, 1), T727/J727),5)</f>
        <v>0.29730000000000001</v>
      </c>
    </row>
    <row r="728" spans="1:22" x14ac:dyDescent="0.25">
      <c r="A728" s="1"/>
      <c r="B728" s="1"/>
      <c r="C728" s="1"/>
      <c r="D728" s="1"/>
      <c r="E728" s="1"/>
      <c r="F728" s="1" t="s">
        <v>734</v>
      </c>
      <c r="G728" s="1"/>
      <c r="H728" s="5">
        <f>ROUND(SUM(H722:H727),5)</f>
        <v>13.5</v>
      </c>
      <c r="I728" s="6"/>
      <c r="J728" s="7">
        <f>ROUND(SUM(J722:J727),5)</f>
        <v>588.6</v>
      </c>
      <c r="K728" s="6"/>
      <c r="L728" s="8">
        <f>ROUND(IF(J3260=0, 0, J728/J3260),5)</f>
        <v>3.6999999999999999E-4</v>
      </c>
      <c r="M728" s="6"/>
      <c r="N728" s="7">
        <v>43.6</v>
      </c>
      <c r="O728" s="6"/>
      <c r="P728" s="7">
        <f>ROUND(SUM(P722:P727),5)</f>
        <v>349.2</v>
      </c>
      <c r="Q728" s="6"/>
      <c r="R728" s="7">
        <v>25.87</v>
      </c>
      <c r="S728" s="6"/>
      <c r="T728" s="7">
        <f>ROUND(SUM(T722:T727),5)</f>
        <v>239.4</v>
      </c>
      <c r="U728" s="6"/>
      <c r="V728" s="8">
        <f>ROUND(IF(J728=0, IF(T728=0, 0, 1), T728/J728),5)</f>
        <v>0.40672999999999998</v>
      </c>
    </row>
    <row r="729" spans="1:22" x14ac:dyDescent="0.25">
      <c r="A729" s="1"/>
      <c r="B729" s="1"/>
      <c r="C729" s="1"/>
      <c r="D729" s="1"/>
      <c r="E729" s="1"/>
      <c r="F729" s="1" t="s">
        <v>735</v>
      </c>
      <c r="G729" s="1"/>
      <c r="H729" s="5"/>
      <c r="I729" s="6"/>
      <c r="J729" s="7"/>
      <c r="K729" s="6"/>
      <c r="L729" s="8"/>
      <c r="M729" s="6"/>
      <c r="N729" s="7"/>
      <c r="O729" s="6"/>
      <c r="P729" s="7"/>
      <c r="Q729" s="6"/>
      <c r="R729" s="7"/>
      <c r="S729" s="6"/>
      <c r="T729" s="7"/>
      <c r="U729" s="6"/>
      <c r="V729" s="8"/>
    </row>
    <row r="730" spans="1:22" x14ac:dyDescent="0.25">
      <c r="A730" s="1"/>
      <c r="B730" s="1"/>
      <c r="C730" s="1"/>
      <c r="D730" s="1"/>
      <c r="E730" s="1"/>
      <c r="F730" s="1"/>
      <c r="G730" s="1" t="s">
        <v>736</v>
      </c>
      <c r="H730" s="5">
        <v>0</v>
      </c>
      <c r="I730" s="6"/>
      <c r="J730" s="7">
        <v>0</v>
      </c>
      <c r="K730" s="6"/>
      <c r="L730" s="8">
        <f>ROUND(IF(J3260=0, 0, J730/J3260),5)</f>
        <v>0</v>
      </c>
      <c r="M730" s="6"/>
      <c r="N730" s="7">
        <v>0</v>
      </c>
      <c r="O730" s="6"/>
      <c r="P730" s="7">
        <v>0</v>
      </c>
      <c r="Q730" s="6"/>
      <c r="R730" s="7">
        <v>0</v>
      </c>
      <c r="S730" s="6"/>
      <c r="T730" s="7">
        <v>0</v>
      </c>
      <c r="U730" s="6"/>
      <c r="V730" s="8">
        <f>ROUND(IF(J730=0, IF(T730=0, 0, 1), T730/J730),5)</f>
        <v>0</v>
      </c>
    </row>
    <row r="731" spans="1:22" x14ac:dyDescent="0.25">
      <c r="A731" s="1"/>
      <c r="B731" s="1"/>
      <c r="C731" s="1"/>
      <c r="D731" s="1"/>
      <c r="E731" s="1"/>
      <c r="F731" s="1"/>
      <c r="G731" s="1" t="s">
        <v>737</v>
      </c>
      <c r="H731" s="5">
        <v>0</v>
      </c>
      <c r="I731" s="6"/>
      <c r="J731" s="7">
        <v>0</v>
      </c>
      <c r="K731" s="6"/>
      <c r="L731" s="8">
        <f>ROUND(IF(J3260=0, 0, J731/J3260),5)</f>
        <v>0</v>
      </c>
      <c r="M731" s="6"/>
      <c r="N731" s="7">
        <v>0</v>
      </c>
      <c r="O731" s="6"/>
      <c r="P731" s="7">
        <v>0</v>
      </c>
      <c r="Q731" s="6"/>
      <c r="R731" s="7">
        <v>0</v>
      </c>
      <c r="S731" s="6"/>
      <c r="T731" s="7">
        <v>0</v>
      </c>
      <c r="U731" s="6"/>
      <c r="V731" s="8">
        <f>ROUND(IF(J731=0, IF(T731=0, 0, 1), T731/J731),5)</f>
        <v>0</v>
      </c>
    </row>
    <row r="732" spans="1:22" x14ac:dyDescent="0.25">
      <c r="A732" s="1"/>
      <c r="B732" s="1"/>
      <c r="C732" s="1"/>
      <c r="D732" s="1"/>
      <c r="E732" s="1"/>
      <c r="F732" s="1"/>
      <c r="G732" s="1" t="s">
        <v>738</v>
      </c>
      <c r="H732" s="5">
        <v>0.5</v>
      </c>
      <c r="I732" s="6"/>
      <c r="J732" s="7">
        <v>22.2</v>
      </c>
      <c r="K732" s="6"/>
      <c r="L732" s="8">
        <f>ROUND(IF(J3260=0, 0, J732/J3260),5)</f>
        <v>1.0000000000000001E-5</v>
      </c>
      <c r="M732" s="6"/>
      <c r="N732" s="7">
        <v>44.4</v>
      </c>
      <c r="O732" s="6"/>
      <c r="P732" s="7">
        <v>15.6</v>
      </c>
      <c r="Q732" s="6"/>
      <c r="R732" s="7">
        <v>31.2</v>
      </c>
      <c r="S732" s="6"/>
      <c r="T732" s="7">
        <v>6.6</v>
      </c>
      <c r="U732" s="6"/>
      <c r="V732" s="8">
        <f>ROUND(IF(J732=0, IF(T732=0, 0, 1), T732/J732),5)</f>
        <v>0.29730000000000001</v>
      </c>
    </row>
    <row r="733" spans="1:22" x14ac:dyDescent="0.25">
      <c r="A733" s="1"/>
      <c r="B733" s="1"/>
      <c r="C733" s="1"/>
      <c r="D733" s="1"/>
      <c r="E733" s="1"/>
      <c r="F733" s="1"/>
      <c r="G733" s="1" t="s">
        <v>739</v>
      </c>
      <c r="H733" s="5">
        <v>0</v>
      </c>
      <c r="I733" s="6"/>
      <c r="J733" s="7">
        <v>0</v>
      </c>
      <c r="K733" s="6"/>
      <c r="L733" s="8">
        <f>ROUND(IF(J3260=0, 0, J733/J3260),5)</f>
        <v>0</v>
      </c>
      <c r="M733" s="6"/>
      <c r="N733" s="7">
        <v>0</v>
      </c>
      <c r="O733" s="6"/>
      <c r="P733" s="7">
        <v>0</v>
      </c>
      <c r="Q733" s="6"/>
      <c r="R733" s="7">
        <v>0</v>
      </c>
      <c r="S733" s="6"/>
      <c r="T733" s="7">
        <v>0</v>
      </c>
      <c r="U733" s="6"/>
      <c r="V733" s="8">
        <f>ROUND(IF(J733=0, IF(T733=0, 0, 1), T733/J733),5)</f>
        <v>0</v>
      </c>
    </row>
    <row r="734" spans="1:22" ht="15.75" thickBot="1" x14ac:dyDescent="0.3">
      <c r="A734" s="1"/>
      <c r="B734" s="1"/>
      <c r="C734" s="1"/>
      <c r="D734" s="1"/>
      <c r="E734" s="1"/>
      <c r="F734" s="1"/>
      <c r="G734" s="1" t="s">
        <v>740</v>
      </c>
      <c r="H734" s="9">
        <v>0</v>
      </c>
      <c r="I734" s="6"/>
      <c r="J734" s="10">
        <v>0</v>
      </c>
      <c r="K734" s="6"/>
      <c r="L734" s="11">
        <f>ROUND(IF(J3260=0, 0, J734/J3260),5)</f>
        <v>0</v>
      </c>
      <c r="M734" s="6"/>
      <c r="N734" s="10">
        <v>0</v>
      </c>
      <c r="O734" s="6"/>
      <c r="P734" s="10">
        <v>0</v>
      </c>
      <c r="Q734" s="6"/>
      <c r="R734" s="10">
        <v>0</v>
      </c>
      <c r="S734" s="6"/>
      <c r="T734" s="10">
        <v>0</v>
      </c>
      <c r="U734" s="6"/>
      <c r="V734" s="11">
        <f>ROUND(IF(J734=0, IF(T734=0, 0, 1), T734/J734),5)</f>
        <v>0</v>
      </c>
    </row>
    <row r="735" spans="1:22" x14ac:dyDescent="0.25">
      <c r="A735" s="1"/>
      <c r="B735" s="1"/>
      <c r="C735" s="1"/>
      <c r="D735" s="1"/>
      <c r="E735" s="1"/>
      <c r="F735" s="1" t="s">
        <v>741</v>
      </c>
      <c r="G735" s="1"/>
      <c r="H735" s="5">
        <f>ROUND(SUM(H729:H734),5)</f>
        <v>0.5</v>
      </c>
      <c r="I735" s="6"/>
      <c r="J735" s="7">
        <f>ROUND(SUM(J729:J734),5)</f>
        <v>22.2</v>
      </c>
      <c r="K735" s="6"/>
      <c r="L735" s="8">
        <f>ROUND(IF(J3260=0, 0, J735/J3260),5)</f>
        <v>1.0000000000000001E-5</v>
      </c>
      <c r="M735" s="6"/>
      <c r="N735" s="7">
        <v>44.4</v>
      </c>
      <c r="O735" s="6"/>
      <c r="P735" s="7">
        <f>ROUND(SUM(P729:P734),5)</f>
        <v>15.6</v>
      </c>
      <c r="Q735" s="6"/>
      <c r="R735" s="7">
        <v>31.2</v>
      </c>
      <c r="S735" s="6"/>
      <c r="T735" s="7">
        <f>ROUND(SUM(T729:T734),5)</f>
        <v>6.6</v>
      </c>
      <c r="U735" s="6"/>
      <c r="V735" s="8">
        <f>ROUND(IF(J735=0, IF(T735=0, 0, 1), T735/J735),5)</f>
        <v>0.29730000000000001</v>
      </c>
    </row>
    <row r="736" spans="1:22" x14ac:dyDescent="0.25">
      <c r="A736" s="1"/>
      <c r="B736" s="1"/>
      <c r="C736" s="1"/>
      <c r="D736" s="1"/>
      <c r="E736" s="1"/>
      <c r="F736" s="1" t="s">
        <v>742</v>
      </c>
      <c r="G736" s="1"/>
      <c r="H736" s="5"/>
      <c r="I736" s="6"/>
      <c r="J736" s="7"/>
      <c r="K736" s="6"/>
      <c r="L736" s="8"/>
      <c r="M736" s="6"/>
      <c r="N736" s="7"/>
      <c r="O736" s="6"/>
      <c r="P736" s="7"/>
      <c r="Q736" s="6"/>
      <c r="R736" s="7"/>
      <c r="S736" s="6"/>
      <c r="T736" s="7"/>
      <c r="U736" s="6"/>
      <c r="V736" s="8"/>
    </row>
    <row r="737" spans="1:22" x14ac:dyDescent="0.25">
      <c r="A737" s="1"/>
      <c r="B737" s="1"/>
      <c r="C737" s="1"/>
      <c r="D737" s="1"/>
      <c r="E737" s="1"/>
      <c r="F737" s="1"/>
      <c r="G737" s="1" t="s">
        <v>743</v>
      </c>
      <c r="H737" s="5">
        <v>0.5</v>
      </c>
      <c r="I737" s="6"/>
      <c r="J737" s="7">
        <v>23.9</v>
      </c>
      <c r="K737" s="6"/>
      <c r="L737" s="8">
        <f>ROUND(IF(J3260=0, 0, J737/J3260),5)</f>
        <v>1.0000000000000001E-5</v>
      </c>
      <c r="M737" s="6"/>
      <c r="N737" s="7">
        <v>47.8</v>
      </c>
      <c r="O737" s="6"/>
      <c r="P737" s="7">
        <v>12.6</v>
      </c>
      <c r="Q737" s="6"/>
      <c r="R737" s="7">
        <v>25.2</v>
      </c>
      <c r="S737" s="6"/>
      <c r="T737" s="7">
        <v>11.3</v>
      </c>
      <c r="U737" s="6"/>
      <c r="V737" s="8">
        <f>ROUND(IF(J737=0, IF(T737=0, 0, 1), T737/J737),5)</f>
        <v>0.4728</v>
      </c>
    </row>
    <row r="738" spans="1:22" x14ac:dyDescent="0.25">
      <c r="A738" s="1"/>
      <c r="B738" s="1"/>
      <c r="C738" s="1"/>
      <c r="D738" s="1"/>
      <c r="E738" s="1"/>
      <c r="F738" s="1"/>
      <c r="G738" s="1" t="s">
        <v>744</v>
      </c>
      <c r="H738" s="5">
        <v>0.5</v>
      </c>
      <c r="I738" s="6"/>
      <c r="J738" s="7">
        <v>22.7</v>
      </c>
      <c r="K738" s="6"/>
      <c r="L738" s="8">
        <f>ROUND(IF(J3260=0, 0, J738/J3260),5)</f>
        <v>1.0000000000000001E-5</v>
      </c>
      <c r="M738" s="6"/>
      <c r="N738" s="7">
        <v>45.4</v>
      </c>
      <c r="O738" s="6"/>
      <c r="P738" s="7">
        <v>12.6</v>
      </c>
      <c r="Q738" s="6"/>
      <c r="R738" s="7">
        <v>25.2</v>
      </c>
      <c r="S738" s="6"/>
      <c r="T738" s="7">
        <v>10.1</v>
      </c>
      <c r="U738" s="6"/>
      <c r="V738" s="8">
        <f>ROUND(IF(J738=0, IF(T738=0, 0, 1), T738/J738),5)</f>
        <v>0.44492999999999999</v>
      </c>
    </row>
    <row r="739" spans="1:22" x14ac:dyDescent="0.25">
      <c r="A739" s="1"/>
      <c r="B739" s="1"/>
      <c r="C739" s="1"/>
      <c r="D739" s="1"/>
      <c r="E739" s="1"/>
      <c r="F739" s="1"/>
      <c r="G739" s="1" t="s">
        <v>745</v>
      </c>
      <c r="H739" s="5">
        <v>6.5</v>
      </c>
      <c r="I739" s="6"/>
      <c r="J739" s="7">
        <v>283.10000000000002</v>
      </c>
      <c r="K739" s="6"/>
      <c r="L739" s="8">
        <f>ROUND(IF(J3260=0, 0, J739/J3260),5)</f>
        <v>1.8000000000000001E-4</v>
      </c>
      <c r="M739" s="6"/>
      <c r="N739" s="7">
        <v>43.55</v>
      </c>
      <c r="O739" s="6"/>
      <c r="P739" s="7">
        <v>163.80000000000001</v>
      </c>
      <c r="Q739" s="6"/>
      <c r="R739" s="7">
        <v>25.2</v>
      </c>
      <c r="S739" s="6"/>
      <c r="T739" s="7">
        <v>119.3</v>
      </c>
      <c r="U739" s="6"/>
      <c r="V739" s="8">
        <f>ROUND(IF(J739=0, IF(T739=0, 0, 1), T739/J739),5)</f>
        <v>0.42141000000000001</v>
      </c>
    </row>
    <row r="740" spans="1:22" x14ac:dyDescent="0.25">
      <c r="A740" s="1"/>
      <c r="B740" s="1"/>
      <c r="C740" s="1"/>
      <c r="D740" s="1"/>
      <c r="E740" s="1"/>
      <c r="F740" s="1"/>
      <c r="G740" s="1" t="s">
        <v>746</v>
      </c>
      <c r="H740" s="5">
        <v>0.5</v>
      </c>
      <c r="I740" s="6"/>
      <c r="J740" s="7">
        <v>22.2</v>
      </c>
      <c r="K740" s="6"/>
      <c r="L740" s="8">
        <f>ROUND(IF(J3260=0, 0, J740/J3260),5)</f>
        <v>1.0000000000000001E-5</v>
      </c>
      <c r="M740" s="6"/>
      <c r="N740" s="7">
        <v>44.4</v>
      </c>
      <c r="O740" s="6"/>
      <c r="P740" s="7">
        <v>12.6</v>
      </c>
      <c r="Q740" s="6"/>
      <c r="R740" s="7">
        <v>25.2</v>
      </c>
      <c r="S740" s="6"/>
      <c r="T740" s="7">
        <v>9.6</v>
      </c>
      <c r="U740" s="6"/>
      <c r="V740" s="8">
        <f>ROUND(IF(J740=0, IF(T740=0, 0, 1), T740/J740),5)</f>
        <v>0.43242999999999998</v>
      </c>
    </row>
    <row r="741" spans="1:22" ht="15.75" thickBot="1" x14ac:dyDescent="0.3">
      <c r="A741" s="1"/>
      <c r="B741" s="1"/>
      <c r="C741" s="1"/>
      <c r="D741" s="1"/>
      <c r="E741" s="1"/>
      <c r="F741" s="1"/>
      <c r="G741" s="1" t="s">
        <v>747</v>
      </c>
      <c r="H741" s="12">
        <v>1</v>
      </c>
      <c r="I741" s="6"/>
      <c r="J741" s="13">
        <v>44.4</v>
      </c>
      <c r="K741" s="6"/>
      <c r="L741" s="14">
        <f>ROUND(IF(J3260=0, 0, J741/J3260),5)</f>
        <v>3.0000000000000001E-5</v>
      </c>
      <c r="M741" s="6"/>
      <c r="N741" s="13">
        <v>44.4</v>
      </c>
      <c r="O741" s="6"/>
      <c r="P741" s="13">
        <v>25.2</v>
      </c>
      <c r="Q741" s="6"/>
      <c r="R741" s="13">
        <v>25.2</v>
      </c>
      <c r="S741" s="6"/>
      <c r="T741" s="13">
        <v>19.2</v>
      </c>
      <c r="U741" s="6"/>
      <c r="V741" s="14">
        <f>ROUND(IF(J741=0, IF(T741=0, 0, 1), T741/J741),5)</f>
        <v>0.43242999999999998</v>
      </c>
    </row>
    <row r="742" spans="1:22" ht="15.75" thickBot="1" x14ac:dyDescent="0.3">
      <c r="A742" s="1"/>
      <c r="B742" s="1"/>
      <c r="C742" s="1"/>
      <c r="D742" s="1"/>
      <c r="E742" s="1"/>
      <c r="F742" s="1" t="s">
        <v>748</v>
      </c>
      <c r="G742" s="1"/>
      <c r="H742" s="15">
        <f>ROUND(SUM(H736:H741),5)</f>
        <v>9</v>
      </c>
      <c r="I742" s="6"/>
      <c r="J742" s="16">
        <f>ROUND(SUM(J736:J741),5)</f>
        <v>396.3</v>
      </c>
      <c r="K742" s="6"/>
      <c r="L742" s="17">
        <f>ROUND(IF(J3260=0, 0, J742/J3260),5)</f>
        <v>2.5000000000000001E-4</v>
      </c>
      <c r="M742" s="6"/>
      <c r="N742" s="16">
        <v>44.03</v>
      </c>
      <c r="O742" s="6"/>
      <c r="P742" s="16">
        <f>ROUND(SUM(P736:P741),5)</f>
        <v>226.8</v>
      </c>
      <c r="Q742" s="6"/>
      <c r="R742" s="16">
        <v>25.2</v>
      </c>
      <c r="S742" s="6"/>
      <c r="T742" s="16">
        <f>ROUND(SUM(T736:T741),5)</f>
        <v>169.5</v>
      </c>
      <c r="U742" s="6"/>
      <c r="V742" s="17">
        <f>ROUND(IF(J742=0, IF(T742=0, 0, 1), T742/J742),5)</f>
        <v>0.42770999999999998</v>
      </c>
    </row>
    <row r="743" spans="1:22" x14ac:dyDescent="0.25">
      <c r="A743" s="1"/>
      <c r="B743" s="1"/>
      <c r="C743" s="1"/>
      <c r="D743" s="1"/>
      <c r="E743" s="1" t="s">
        <v>749</v>
      </c>
      <c r="F743" s="1"/>
      <c r="G743" s="1"/>
      <c r="H743" s="5">
        <f>ROUND(H680+H686+H693+H702+H708+H714+H721+H728+H735+H742,5)</f>
        <v>43.416670000000003</v>
      </c>
      <c r="I743" s="6"/>
      <c r="J743" s="7">
        <f>ROUND(J680+J686+J693+J702+J708+J714+J721+J728+J735+J742,5)</f>
        <v>1922.18</v>
      </c>
      <c r="K743" s="6"/>
      <c r="L743" s="8">
        <f>ROUND(IF(J3260=0, 0, J743/J3260),5)</f>
        <v>1.1999999999999999E-3</v>
      </c>
      <c r="M743" s="6"/>
      <c r="N743" s="7">
        <v>44.27</v>
      </c>
      <c r="O743" s="6"/>
      <c r="P743" s="7">
        <f>ROUND(P680+P686+P693+P702+P708+P714+P721+P728+P735+P742,5)</f>
        <v>1133.0999999999999</v>
      </c>
      <c r="Q743" s="6"/>
      <c r="R743" s="7">
        <v>26.1</v>
      </c>
      <c r="S743" s="6"/>
      <c r="T743" s="7">
        <f>ROUND(T680+T686+T693+T702+T708+T714+T721+T728+T735+T742,5)</f>
        <v>789.08</v>
      </c>
      <c r="U743" s="6"/>
      <c r="V743" s="8">
        <f>ROUND(IF(J743=0, IF(T743=0, 0, 1), T743/J743),5)</f>
        <v>0.41050999999999999</v>
      </c>
    </row>
    <row r="744" spans="1:22" x14ac:dyDescent="0.25">
      <c r="A744" s="1"/>
      <c r="B744" s="1"/>
      <c r="C744" s="1"/>
      <c r="D744" s="1"/>
      <c r="E744" s="1" t="s">
        <v>750</v>
      </c>
      <c r="F744" s="1"/>
      <c r="G744" s="1"/>
      <c r="H744" s="5"/>
      <c r="I744" s="6"/>
      <c r="J744" s="7"/>
      <c r="K744" s="6"/>
      <c r="L744" s="8"/>
      <c r="M744" s="6"/>
      <c r="N744" s="7"/>
      <c r="O744" s="6"/>
      <c r="P744" s="7"/>
      <c r="Q744" s="6"/>
      <c r="R744" s="7"/>
      <c r="S744" s="6"/>
      <c r="T744" s="7"/>
      <c r="U744" s="6"/>
      <c r="V744" s="8"/>
    </row>
    <row r="745" spans="1:22" x14ac:dyDescent="0.25">
      <c r="A745" s="1"/>
      <c r="B745" s="1"/>
      <c r="C745" s="1"/>
      <c r="D745" s="1"/>
      <c r="E745" s="1"/>
      <c r="F745" s="1" t="s">
        <v>751</v>
      </c>
      <c r="G745" s="1"/>
      <c r="H745" s="5"/>
      <c r="I745" s="6"/>
      <c r="J745" s="7"/>
      <c r="K745" s="6"/>
      <c r="L745" s="8"/>
      <c r="M745" s="6"/>
      <c r="N745" s="7"/>
      <c r="O745" s="6"/>
      <c r="P745" s="7"/>
      <c r="Q745" s="6"/>
      <c r="R745" s="7"/>
      <c r="S745" s="6"/>
      <c r="T745" s="7"/>
      <c r="U745" s="6"/>
      <c r="V745" s="8"/>
    </row>
    <row r="746" spans="1:22" x14ac:dyDescent="0.25">
      <c r="A746" s="1"/>
      <c r="B746" s="1"/>
      <c r="C746" s="1"/>
      <c r="D746" s="1"/>
      <c r="E746" s="1"/>
      <c r="F746" s="1"/>
      <c r="G746" s="1" t="s">
        <v>752</v>
      </c>
      <c r="H746" s="5">
        <v>0.5</v>
      </c>
      <c r="I746" s="6"/>
      <c r="J746" s="7">
        <v>18.899999999999999</v>
      </c>
      <c r="K746" s="6"/>
      <c r="L746" s="8">
        <f>ROUND(IF(J3260=0, 0, J746/J3260),5)</f>
        <v>1.0000000000000001E-5</v>
      </c>
      <c r="M746" s="6"/>
      <c r="N746" s="7">
        <v>37.799999999999997</v>
      </c>
      <c r="O746" s="6"/>
      <c r="P746" s="7">
        <v>10.32</v>
      </c>
      <c r="Q746" s="6"/>
      <c r="R746" s="7">
        <v>20.64</v>
      </c>
      <c r="S746" s="6"/>
      <c r="T746" s="7">
        <v>8.58</v>
      </c>
      <c r="U746" s="6"/>
      <c r="V746" s="8">
        <f>ROUND(IF(J746=0, IF(T746=0, 0, 1), T746/J746),5)</f>
        <v>0.45396999999999998</v>
      </c>
    </row>
    <row r="747" spans="1:22" x14ac:dyDescent="0.25">
      <c r="A747" s="1"/>
      <c r="B747" s="1"/>
      <c r="C747" s="1"/>
      <c r="D747" s="1"/>
      <c r="E747" s="1"/>
      <c r="F747" s="1"/>
      <c r="G747" s="1" t="s">
        <v>753</v>
      </c>
      <c r="H747" s="5">
        <v>1.5</v>
      </c>
      <c r="I747" s="6"/>
      <c r="J747" s="7">
        <v>53.1</v>
      </c>
      <c r="K747" s="6"/>
      <c r="L747" s="8">
        <f>ROUND(IF(J3260=0, 0, J747/J3260),5)</f>
        <v>3.0000000000000001E-5</v>
      </c>
      <c r="M747" s="6"/>
      <c r="N747" s="7">
        <v>35.4</v>
      </c>
      <c r="O747" s="6"/>
      <c r="P747" s="7">
        <v>30.96</v>
      </c>
      <c r="Q747" s="6"/>
      <c r="R747" s="7">
        <v>20.64</v>
      </c>
      <c r="S747" s="6"/>
      <c r="T747" s="7">
        <v>22.14</v>
      </c>
      <c r="U747" s="6"/>
      <c r="V747" s="8">
        <f>ROUND(IF(J747=0, IF(T747=0, 0, 1), T747/J747),5)</f>
        <v>0.41694999999999999</v>
      </c>
    </row>
    <row r="748" spans="1:22" x14ac:dyDescent="0.25">
      <c r="A748" s="1"/>
      <c r="B748" s="1"/>
      <c r="C748" s="1"/>
      <c r="D748" s="1"/>
      <c r="E748" s="1"/>
      <c r="F748" s="1"/>
      <c r="G748" s="1" t="s">
        <v>754</v>
      </c>
      <c r="H748" s="5">
        <v>2</v>
      </c>
      <c r="I748" s="6"/>
      <c r="J748" s="7">
        <v>70.8</v>
      </c>
      <c r="K748" s="6"/>
      <c r="L748" s="8">
        <f>ROUND(IF(J3260=0, 0, J748/J3260),5)</f>
        <v>4.0000000000000003E-5</v>
      </c>
      <c r="M748" s="6"/>
      <c r="N748" s="7">
        <v>35.4</v>
      </c>
      <c r="O748" s="6"/>
      <c r="P748" s="7">
        <v>41.28</v>
      </c>
      <c r="Q748" s="6"/>
      <c r="R748" s="7">
        <v>20.64</v>
      </c>
      <c r="S748" s="6"/>
      <c r="T748" s="7">
        <v>29.52</v>
      </c>
      <c r="U748" s="6"/>
      <c r="V748" s="8">
        <f>ROUND(IF(J748=0, IF(T748=0, 0, 1), T748/J748),5)</f>
        <v>0.41694999999999999</v>
      </c>
    </row>
    <row r="749" spans="1:22" x14ac:dyDescent="0.25">
      <c r="A749" s="1"/>
      <c r="B749" s="1"/>
      <c r="C749" s="1"/>
      <c r="D749" s="1"/>
      <c r="E749" s="1"/>
      <c r="F749" s="1"/>
      <c r="G749" s="1" t="s">
        <v>755</v>
      </c>
      <c r="H749" s="5">
        <v>1.5</v>
      </c>
      <c r="I749" s="6"/>
      <c r="J749" s="7">
        <v>53.1</v>
      </c>
      <c r="K749" s="6"/>
      <c r="L749" s="8">
        <f>ROUND(IF(J3260=0, 0, J749/J3260),5)</f>
        <v>3.0000000000000001E-5</v>
      </c>
      <c r="M749" s="6"/>
      <c r="N749" s="7">
        <v>35.4</v>
      </c>
      <c r="O749" s="6"/>
      <c r="P749" s="7">
        <v>30.96</v>
      </c>
      <c r="Q749" s="6"/>
      <c r="R749" s="7">
        <v>20.64</v>
      </c>
      <c r="S749" s="6"/>
      <c r="T749" s="7">
        <v>22.14</v>
      </c>
      <c r="U749" s="6"/>
      <c r="V749" s="8">
        <f>ROUND(IF(J749=0, IF(T749=0, 0, 1), T749/J749),5)</f>
        <v>0.41694999999999999</v>
      </c>
    </row>
    <row r="750" spans="1:22" ht="15.75" thickBot="1" x14ac:dyDescent="0.3">
      <c r="A750" s="1"/>
      <c r="B750" s="1"/>
      <c r="C750" s="1"/>
      <c r="D750" s="1"/>
      <c r="E750" s="1"/>
      <c r="F750" s="1"/>
      <c r="G750" s="1" t="s">
        <v>756</v>
      </c>
      <c r="H750" s="9">
        <v>1</v>
      </c>
      <c r="I750" s="6"/>
      <c r="J750" s="10">
        <v>35.4</v>
      </c>
      <c r="K750" s="6"/>
      <c r="L750" s="11">
        <f>ROUND(IF(J3260=0, 0, J750/J3260),5)</f>
        <v>2.0000000000000002E-5</v>
      </c>
      <c r="M750" s="6"/>
      <c r="N750" s="10">
        <v>35.4</v>
      </c>
      <c r="O750" s="6"/>
      <c r="P750" s="10">
        <v>20.64</v>
      </c>
      <c r="Q750" s="6"/>
      <c r="R750" s="10">
        <v>20.64</v>
      </c>
      <c r="S750" s="6"/>
      <c r="T750" s="10">
        <v>14.76</v>
      </c>
      <c r="U750" s="6"/>
      <c r="V750" s="11">
        <f>ROUND(IF(J750=0, IF(T750=0, 0, 1), T750/J750),5)</f>
        <v>0.41694999999999999</v>
      </c>
    </row>
    <row r="751" spans="1:22" x14ac:dyDescent="0.25">
      <c r="A751" s="1"/>
      <c r="B751" s="1"/>
      <c r="C751" s="1"/>
      <c r="D751" s="1"/>
      <c r="E751" s="1"/>
      <c r="F751" s="1" t="s">
        <v>757</v>
      </c>
      <c r="G751" s="1"/>
      <c r="H751" s="5">
        <f>ROUND(SUM(H745:H750),5)</f>
        <v>6.5</v>
      </c>
      <c r="I751" s="6"/>
      <c r="J751" s="7">
        <f>ROUND(SUM(J745:J750),5)</f>
        <v>231.3</v>
      </c>
      <c r="K751" s="6"/>
      <c r="L751" s="8">
        <f>ROUND(IF(J3260=0, 0, J751/J3260),5)</f>
        <v>1.3999999999999999E-4</v>
      </c>
      <c r="M751" s="6"/>
      <c r="N751" s="7">
        <v>35.58</v>
      </c>
      <c r="O751" s="6"/>
      <c r="P751" s="7">
        <f>ROUND(SUM(P745:P750),5)</f>
        <v>134.16</v>
      </c>
      <c r="Q751" s="6"/>
      <c r="R751" s="7">
        <v>20.64</v>
      </c>
      <c r="S751" s="6"/>
      <c r="T751" s="7">
        <f>ROUND(SUM(T745:T750),5)</f>
        <v>97.14</v>
      </c>
      <c r="U751" s="6"/>
      <c r="V751" s="8">
        <f>ROUND(IF(J751=0, IF(T751=0, 0, 1), T751/J751),5)</f>
        <v>0.41997000000000001</v>
      </c>
    </row>
    <row r="752" spans="1:22" x14ac:dyDescent="0.25">
      <c r="A752" s="1"/>
      <c r="B752" s="1"/>
      <c r="C752" s="1"/>
      <c r="D752" s="1"/>
      <c r="E752" s="1"/>
      <c r="F752" s="1" t="s">
        <v>758</v>
      </c>
      <c r="G752" s="1"/>
      <c r="H752" s="5"/>
      <c r="I752" s="6"/>
      <c r="J752" s="7"/>
      <c r="K752" s="6"/>
      <c r="L752" s="8"/>
      <c r="M752" s="6"/>
      <c r="N752" s="7"/>
      <c r="O752" s="6"/>
      <c r="P752" s="7"/>
      <c r="Q752" s="6"/>
      <c r="R752" s="7"/>
      <c r="S752" s="6"/>
      <c r="T752" s="7"/>
      <c r="U752" s="6"/>
      <c r="V752" s="8"/>
    </row>
    <row r="753" spans="1:22" x14ac:dyDescent="0.25">
      <c r="A753" s="1"/>
      <c r="B753" s="1"/>
      <c r="C753" s="1"/>
      <c r="D753" s="1"/>
      <c r="E753" s="1"/>
      <c r="F753" s="1"/>
      <c r="G753" s="1" t="s">
        <v>759</v>
      </c>
      <c r="H753" s="5">
        <v>1.5</v>
      </c>
      <c r="I753" s="6"/>
      <c r="J753" s="7">
        <v>53.1</v>
      </c>
      <c r="K753" s="6"/>
      <c r="L753" s="8">
        <f>ROUND(IF(J3260=0, 0, J753/J3260),5)</f>
        <v>3.0000000000000001E-5</v>
      </c>
      <c r="M753" s="6"/>
      <c r="N753" s="7">
        <v>35.4</v>
      </c>
      <c r="O753" s="6"/>
      <c r="P753" s="7">
        <v>32.4</v>
      </c>
      <c r="Q753" s="6"/>
      <c r="R753" s="7">
        <v>21.6</v>
      </c>
      <c r="S753" s="6"/>
      <c r="T753" s="7">
        <v>20.7</v>
      </c>
      <c r="U753" s="6"/>
      <c r="V753" s="8">
        <f>ROUND(IF(J753=0, IF(T753=0, 0, 1), T753/J753),5)</f>
        <v>0.38983000000000001</v>
      </c>
    </row>
    <row r="754" spans="1:22" x14ac:dyDescent="0.25">
      <c r="A754" s="1"/>
      <c r="B754" s="1"/>
      <c r="C754" s="1"/>
      <c r="D754" s="1"/>
      <c r="E754" s="1"/>
      <c r="F754" s="1"/>
      <c r="G754" s="1" t="s">
        <v>760</v>
      </c>
      <c r="H754" s="5">
        <v>1</v>
      </c>
      <c r="I754" s="6"/>
      <c r="J754" s="7">
        <v>35.4</v>
      </c>
      <c r="K754" s="6"/>
      <c r="L754" s="8">
        <f>ROUND(IF(J3260=0, 0, J754/J3260),5)</f>
        <v>2.0000000000000002E-5</v>
      </c>
      <c r="M754" s="6"/>
      <c r="N754" s="7">
        <v>35.4</v>
      </c>
      <c r="O754" s="6"/>
      <c r="P754" s="7">
        <v>21.6</v>
      </c>
      <c r="Q754" s="6"/>
      <c r="R754" s="7">
        <v>21.6</v>
      </c>
      <c r="S754" s="6"/>
      <c r="T754" s="7">
        <v>13.8</v>
      </c>
      <c r="U754" s="6"/>
      <c r="V754" s="8">
        <f>ROUND(IF(J754=0, IF(T754=0, 0, 1), T754/J754),5)</f>
        <v>0.38983000000000001</v>
      </c>
    </row>
    <row r="755" spans="1:22" x14ac:dyDescent="0.25">
      <c r="A755" s="1"/>
      <c r="B755" s="1"/>
      <c r="C755" s="1"/>
      <c r="D755" s="1"/>
      <c r="E755" s="1"/>
      <c r="F755" s="1"/>
      <c r="G755" s="1" t="s">
        <v>761</v>
      </c>
      <c r="H755" s="5">
        <v>0</v>
      </c>
      <c r="I755" s="6"/>
      <c r="J755" s="7">
        <v>0</v>
      </c>
      <c r="K755" s="6"/>
      <c r="L755" s="8">
        <f>ROUND(IF(J3260=0, 0, J755/J3260),5)</f>
        <v>0</v>
      </c>
      <c r="M755" s="6"/>
      <c r="N755" s="7">
        <v>0</v>
      </c>
      <c r="O755" s="6"/>
      <c r="P755" s="7">
        <v>0</v>
      </c>
      <c r="Q755" s="6"/>
      <c r="R755" s="7">
        <v>0</v>
      </c>
      <c r="S755" s="6"/>
      <c r="T755" s="7">
        <v>0</v>
      </c>
      <c r="U755" s="6"/>
      <c r="V755" s="8">
        <f>ROUND(IF(J755=0, IF(T755=0, 0, 1), T755/J755),5)</f>
        <v>0</v>
      </c>
    </row>
    <row r="756" spans="1:22" ht="15.75" thickBot="1" x14ac:dyDescent="0.3">
      <c r="A756" s="1"/>
      <c r="B756" s="1"/>
      <c r="C756" s="1"/>
      <c r="D756" s="1"/>
      <c r="E756" s="1"/>
      <c r="F756" s="1"/>
      <c r="G756" s="1" t="s">
        <v>762</v>
      </c>
      <c r="H756" s="9">
        <v>1</v>
      </c>
      <c r="I756" s="6"/>
      <c r="J756" s="10">
        <v>35.4</v>
      </c>
      <c r="K756" s="6"/>
      <c r="L756" s="11">
        <f>ROUND(IF(J3260=0, 0, J756/J3260),5)</f>
        <v>2.0000000000000002E-5</v>
      </c>
      <c r="M756" s="6"/>
      <c r="N756" s="10">
        <v>35.4</v>
      </c>
      <c r="O756" s="6"/>
      <c r="P756" s="10">
        <v>21.6</v>
      </c>
      <c r="Q756" s="6"/>
      <c r="R756" s="10">
        <v>21.6</v>
      </c>
      <c r="S756" s="6"/>
      <c r="T756" s="10">
        <v>13.8</v>
      </c>
      <c r="U756" s="6"/>
      <c r="V756" s="11">
        <f>ROUND(IF(J756=0, IF(T756=0, 0, 1), T756/J756),5)</f>
        <v>0.38983000000000001</v>
      </c>
    </row>
    <row r="757" spans="1:22" x14ac:dyDescent="0.25">
      <c r="A757" s="1"/>
      <c r="B757" s="1"/>
      <c r="C757" s="1"/>
      <c r="D757" s="1"/>
      <c r="E757" s="1"/>
      <c r="F757" s="1" t="s">
        <v>763</v>
      </c>
      <c r="G757" s="1"/>
      <c r="H757" s="5">
        <f>ROUND(SUM(H752:H756),5)</f>
        <v>3.5</v>
      </c>
      <c r="I757" s="6"/>
      <c r="J757" s="7">
        <f>ROUND(SUM(J752:J756),5)</f>
        <v>123.9</v>
      </c>
      <c r="K757" s="6"/>
      <c r="L757" s="8">
        <f>ROUND(IF(J3260=0, 0, J757/J3260),5)</f>
        <v>8.0000000000000007E-5</v>
      </c>
      <c r="M757" s="6"/>
      <c r="N757" s="7">
        <v>35.4</v>
      </c>
      <c r="O757" s="6"/>
      <c r="P757" s="7">
        <f>ROUND(SUM(P752:P756),5)</f>
        <v>75.599999999999994</v>
      </c>
      <c r="Q757" s="6"/>
      <c r="R757" s="7">
        <v>21.6</v>
      </c>
      <c r="S757" s="6"/>
      <c r="T757" s="7">
        <f>ROUND(SUM(T752:T756),5)</f>
        <v>48.3</v>
      </c>
      <c r="U757" s="6"/>
      <c r="V757" s="8">
        <f>ROUND(IF(J757=0, IF(T757=0, 0, 1), T757/J757),5)</f>
        <v>0.38983000000000001</v>
      </c>
    </row>
    <row r="758" spans="1:22" x14ac:dyDescent="0.25">
      <c r="A758" s="1"/>
      <c r="B758" s="1"/>
      <c r="C758" s="1"/>
      <c r="D758" s="1"/>
      <c r="E758" s="1"/>
      <c r="F758" s="1" t="s">
        <v>764</v>
      </c>
      <c r="G758" s="1"/>
      <c r="H758" s="5"/>
      <c r="I758" s="6"/>
      <c r="J758" s="7"/>
      <c r="K758" s="6"/>
      <c r="L758" s="8"/>
      <c r="M758" s="6"/>
      <c r="N758" s="7"/>
      <c r="O758" s="6"/>
      <c r="P758" s="7"/>
      <c r="Q758" s="6"/>
      <c r="R758" s="7"/>
      <c r="S758" s="6"/>
      <c r="T758" s="7"/>
      <c r="U758" s="6"/>
      <c r="V758" s="8"/>
    </row>
    <row r="759" spans="1:22" x14ac:dyDescent="0.25">
      <c r="A759" s="1"/>
      <c r="B759" s="1"/>
      <c r="C759" s="1"/>
      <c r="D759" s="1"/>
      <c r="E759" s="1"/>
      <c r="F759" s="1"/>
      <c r="G759" s="1" t="s">
        <v>765</v>
      </c>
      <c r="H759" s="5">
        <v>1</v>
      </c>
      <c r="I759" s="6"/>
      <c r="J759" s="7">
        <v>35.4</v>
      </c>
      <c r="K759" s="6"/>
      <c r="L759" s="8">
        <f>ROUND(IF(J3260=0, 0, J759/J3260),5)</f>
        <v>2.0000000000000002E-5</v>
      </c>
      <c r="M759" s="6"/>
      <c r="N759" s="7">
        <v>35.4</v>
      </c>
      <c r="O759" s="6"/>
      <c r="P759" s="7">
        <v>20.64</v>
      </c>
      <c r="Q759" s="6"/>
      <c r="R759" s="7">
        <v>20.64</v>
      </c>
      <c r="S759" s="6"/>
      <c r="T759" s="7">
        <v>14.76</v>
      </c>
      <c r="U759" s="6"/>
      <c r="V759" s="8">
        <f>ROUND(IF(J759=0, IF(T759=0, 0, 1), T759/J759),5)</f>
        <v>0.41694999999999999</v>
      </c>
    </row>
    <row r="760" spans="1:22" x14ac:dyDescent="0.25">
      <c r="A760" s="1"/>
      <c r="B760" s="1"/>
      <c r="C760" s="1"/>
      <c r="D760" s="1"/>
      <c r="E760" s="1"/>
      <c r="F760" s="1"/>
      <c r="G760" s="1" t="s">
        <v>766</v>
      </c>
      <c r="H760" s="5">
        <v>1</v>
      </c>
      <c r="I760" s="6"/>
      <c r="J760" s="7">
        <v>35.4</v>
      </c>
      <c r="K760" s="6"/>
      <c r="L760" s="8">
        <f>ROUND(IF(J3260=0, 0, J760/J3260),5)</f>
        <v>2.0000000000000002E-5</v>
      </c>
      <c r="M760" s="6"/>
      <c r="N760" s="7">
        <v>35.4</v>
      </c>
      <c r="O760" s="6"/>
      <c r="P760" s="7">
        <v>20.64</v>
      </c>
      <c r="Q760" s="6"/>
      <c r="R760" s="7">
        <v>20.64</v>
      </c>
      <c r="S760" s="6"/>
      <c r="T760" s="7">
        <v>14.76</v>
      </c>
      <c r="U760" s="6"/>
      <c r="V760" s="8">
        <f>ROUND(IF(J760=0, IF(T760=0, 0, 1), T760/J760),5)</f>
        <v>0.41694999999999999</v>
      </c>
    </row>
    <row r="761" spans="1:22" x14ac:dyDescent="0.25">
      <c r="A761" s="1"/>
      <c r="B761" s="1"/>
      <c r="C761" s="1"/>
      <c r="D761" s="1"/>
      <c r="E761" s="1"/>
      <c r="F761" s="1"/>
      <c r="G761" s="1" t="s">
        <v>767</v>
      </c>
      <c r="H761" s="5">
        <v>0.5</v>
      </c>
      <c r="I761" s="6"/>
      <c r="J761" s="7">
        <v>17.7</v>
      </c>
      <c r="K761" s="6"/>
      <c r="L761" s="8">
        <f>ROUND(IF(J3260=0, 0, J761/J3260),5)</f>
        <v>1.0000000000000001E-5</v>
      </c>
      <c r="M761" s="6"/>
      <c r="N761" s="7">
        <v>35.4</v>
      </c>
      <c r="O761" s="6"/>
      <c r="P761" s="7">
        <v>10.32</v>
      </c>
      <c r="Q761" s="6"/>
      <c r="R761" s="7">
        <v>20.64</v>
      </c>
      <c r="S761" s="6"/>
      <c r="T761" s="7">
        <v>7.38</v>
      </c>
      <c r="U761" s="6"/>
      <c r="V761" s="8">
        <f>ROUND(IF(J761=0, IF(T761=0, 0, 1), T761/J761),5)</f>
        <v>0.41694999999999999</v>
      </c>
    </row>
    <row r="762" spans="1:22" ht="15.75" thickBot="1" x14ac:dyDescent="0.3">
      <c r="A762" s="1"/>
      <c r="B762" s="1"/>
      <c r="C762" s="1"/>
      <c r="D762" s="1"/>
      <c r="E762" s="1"/>
      <c r="F762" s="1"/>
      <c r="G762" s="1" t="s">
        <v>768</v>
      </c>
      <c r="H762" s="9">
        <v>0.5</v>
      </c>
      <c r="I762" s="6"/>
      <c r="J762" s="10">
        <v>17.7</v>
      </c>
      <c r="K762" s="6"/>
      <c r="L762" s="11">
        <f>ROUND(IF(J3260=0, 0, J762/J3260),5)</f>
        <v>1.0000000000000001E-5</v>
      </c>
      <c r="M762" s="6"/>
      <c r="N762" s="10">
        <v>35.4</v>
      </c>
      <c r="O762" s="6"/>
      <c r="P762" s="10">
        <v>10.32</v>
      </c>
      <c r="Q762" s="6"/>
      <c r="R762" s="10">
        <v>20.64</v>
      </c>
      <c r="S762" s="6"/>
      <c r="T762" s="10">
        <v>7.38</v>
      </c>
      <c r="U762" s="6"/>
      <c r="V762" s="11">
        <f>ROUND(IF(J762=0, IF(T762=0, 0, 1), T762/J762),5)</f>
        <v>0.41694999999999999</v>
      </c>
    </row>
    <row r="763" spans="1:22" x14ac:dyDescent="0.25">
      <c r="A763" s="1"/>
      <c r="B763" s="1"/>
      <c r="C763" s="1"/>
      <c r="D763" s="1"/>
      <c r="E763" s="1"/>
      <c r="F763" s="1" t="s">
        <v>769</v>
      </c>
      <c r="G763" s="1"/>
      <c r="H763" s="5">
        <f>ROUND(SUM(H758:H762),5)</f>
        <v>3</v>
      </c>
      <c r="I763" s="6"/>
      <c r="J763" s="7">
        <f>ROUND(SUM(J758:J762),5)</f>
        <v>106.2</v>
      </c>
      <c r="K763" s="6"/>
      <c r="L763" s="8">
        <f>ROUND(IF(J3260=0, 0, J763/J3260),5)</f>
        <v>6.9999999999999994E-5</v>
      </c>
      <c r="M763" s="6"/>
      <c r="N763" s="7">
        <v>35.4</v>
      </c>
      <c r="O763" s="6"/>
      <c r="P763" s="7">
        <f>ROUND(SUM(P758:P762),5)</f>
        <v>61.92</v>
      </c>
      <c r="Q763" s="6"/>
      <c r="R763" s="7">
        <v>20.64</v>
      </c>
      <c r="S763" s="6"/>
      <c r="T763" s="7">
        <f>ROUND(SUM(T758:T762),5)</f>
        <v>44.28</v>
      </c>
      <c r="U763" s="6"/>
      <c r="V763" s="8">
        <f>ROUND(IF(J763=0, IF(T763=0, 0, 1), T763/J763),5)</f>
        <v>0.41694999999999999</v>
      </c>
    </row>
    <row r="764" spans="1:22" x14ac:dyDescent="0.25">
      <c r="A764" s="1"/>
      <c r="B764" s="1"/>
      <c r="C764" s="1"/>
      <c r="D764" s="1"/>
      <c r="E764" s="1"/>
      <c r="F764" s="1" t="s">
        <v>770</v>
      </c>
      <c r="G764" s="1"/>
      <c r="H764" s="5"/>
      <c r="I764" s="6"/>
      <c r="J764" s="7"/>
      <c r="K764" s="6"/>
      <c r="L764" s="8"/>
      <c r="M764" s="6"/>
      <c r="N764" s="7"/>
      <c r="O764" s="6"/>
      <c r="P764" s="7"/>
      <c r="Q764" s="6"/>
      <c r="R764" s="7"/>
      <c r="S764" s="6"/>
      <c r="T764" s="7"/>
      <c r="U764" s="6"/>
      <c r="V764" s="8"/>
    </row>
    <row r="765" spans="1:22" x14ac:dyDescent="0.25">
      <c r="A765" s="1"/>
      <c r="B765" s="1"/>
      <c r="C765" s="1"/>
      <c r="D765" s="1"/>
      <c r="E765" s="1"/>
      <c r="F765" s="1"/>
      <c r="G765" s="1" t="s">
        <v>771</v>
      </c>
      <c r="H765" s="5">
        <v>0</v>
      </c>
      <c r="I765" s="6"/>
      <c r="J765" s="7">
        <v>0</v>
      </c>
      <c r="K765" s="6"/>
      <c r="L765" s="8">
        <f>ROUND(IF(J3260=0, 0, J765/J3260),5)</f>
        <v>0</v>
      </c>
      <c r="M765" s="6"/>
      <c r="N765" s="7">
        <v>0</v>
      </c>
      <c r="O765" s="6"/>
      <c r="P765" s="7">
        <v>0</v>
      </c>
      <c r="Q765" s="6"/>
      <c r="R765" s="7">
        <v>0</v>
      </c>
      <c r="S765" s="6"/>
      <c r="T765" s="7">
        <v>0</v>
      </c>
      <c r="U765" s="6"/>
      <c r="V765" s="8">
        <f>ROUND(IF(J765=0, IF(T765=0, 0, 1), T765/J765),5)</f>
        <v>0</v>
      </c>
    </row>
    <row r="766" spans="1:22" x14ac:dyDescent="0.25">
      <c r="A766" s="1"/>
      <c r="B766" s="1"/>
      <c r="C766" s="1"/>
      <c r="D766" s="1"/>
      <c r="E766" s="1"/>
      <c r="F766" s="1"/>
      <c r="G766" s="1" t="s">
        <v>772</v>
      </c>
      <c r="H766" s="5">
        <v>0.5</v>
      </c>
      <c r="I766" s="6"/>
      <c r="J766" s="7">
        <v>17.7</v>
      </c>
      <c r="K766" s="6"/>
      <c r="L766" s="8">
        <f>ROUND(IF(J3260=0, 0, J766/J3260),5)</f>
        <v>1.0000000000000001E-5</v>
      </c>
      <c r="M766" s="6"/>
      <c r="N766" s="7">
        <v>35.4</v>
      </c>
      <c r="O766" s="6"/>
      <c r="P766" s="7">
        <v>10.8</v>
      </c>
      <c r="Q766" s="6"/>
      <c r="R766" s="7">
        <v>21.6</v>
      </c>
      <c r="S766" s="6"/>
      <c r="T766" s="7">
        <v>6.9</v>
      </c>
      <c r="U766" s="6"/>
      <c r="V766" s="8">
        <f>ROUND(IF(J766=0, IF(T766=0, 0, 1), T766/J766),5)</f>
        <v>0.38983000000000001</v>
      </c>
    </row>
    <row r="767" spans="1:22" ht="15.75" thickBot="1" x14ac:dyDescent="0.3">
      <c r="A767" s="1"/>
      <c r="B767" s="1"/>
      <c r="C767" s="1"/>
      <c r="D767" s="1"/>
      <c r="E767" s="1"/>
      <c r="F767" s="1"/>
      <c r="G767" s="1" t="s">
        <v>773</v>
      </c>
      <c r="H767" s="9">
        <v>0.5</v>
      </c>
      <c r="I767" s="6"/>
      <c r="J767" s="10">
        <v>17.7</v>
      </c>
      <c r="K767" s="6"/>
      <c r="L767" s="11">
        <f>ROUND(IF(J3260=0, 0, J767/J3260),5)</f>
        <v>1.0000000000000001E-5</v>
      </c>
      <c r="M767" s="6"/>
      <c r="N767" s="10">
        <v>35.4</v>
      </c>
      <c r="O767" s="6"/>
      <c r="P767" s="10">
        <v>10.8</v>
      </c>
      <c r="Q767" s="6"/>
      <c r="R767" s="10">
        <v>21.6</v>
      </c>
      <c r="S767" s="6"/>
      <c r="T767" s="10">
        <v>6.9</v>
      </c>
      <c r="U767" s="6"/>
      <c r="V767" s="11">
        <f>ROUND(IF(J767=0, IF(T767=0, 0, 1), T767/J767),5)</f>
        <v>0.38983000000000001</v>
      </c>
    </row>
    <row r="768" spans="1:22" x14ac:dyDescent="0.25">
      <c r="A768" s="1"/>
      <c r="B768" s="1"/>
      <c r="C768" s="1"/>
      <c r="D768" s="1"/>
      <c r="E768" s="1"/>
      <c r="F768" s="1" t="s">
        <v>774</v>
      </c>
      <c r="G768" s="1"/>
      <c r="H768" s="5">
        <f>ROUND(SUM(H764:H767),5)</f>
        <v>1</v>
      </c>
      <c r="I768" s="6"/>
      <c r="J768" s="7">
        <f>ROUND(SUM(J764:J767),5)</f>
        <v>35.4</v>
      </c>
      <c r="K768" s="6"/>
      <c r="L768" s="8">
        <f>ROUND(IF(J3260=0, 0, J768/J3260),5)</f>
        <v>2.0000000000000002E-5</v>
      </c>
      <c r="M768" s="6"/>
      <c r="N768" s="7">
        <v>35.4</v>
      </c>
      <c r="O768" s="6"/>
      <c r="P768" s="7">
        <f>ROUND(SUM(P764:P767),5)</f>
        <v>21.6</v>
      </c>
      <c r="Q768" s="6"/>
      <c r="R768" s="7">
        <v>21.6</v>
      </c>
      <c r="S768" s="6"/>
      <c r="T768" s="7">
        <f>ROUND(SUM(T764:T767),5)</f>
        <v>13.8</v>
      </c>
      <c r="U768" s="6"/>
      <c r="V768" s="8">
        <f>ROUND(IF(J768=0, IF(T768=0, 0, 1), T768/J768),5)</f>
        <v>0.38983000000000001</v>
      </c>
    </row>
    <row r="769" spans="1:22" x14ac:dyDescent="0.25">
      <c r="A769" s="1"/>
      <c r="B769" s="1"/>
      <c r="C769" s="1"/>
      <c r="D769" s="1"/>
      <c r="E769" s="1"/>
      <c r="F769" s="1" t="s">
        <v>775</v>
      </c>
      <c r="G769" s="1"/>
      <c r="H769" s="5"/>
      <c r="I769" s="6"/>
      <c r="J769" s="7"/>
      <c r="K769" s="6"/>
      <c r="L769" s="8"/>
      <c r="M769" s="6"/>
      <c r="N769" s="7"/>
      <c r="O769" s="6"/>
      <c r="P769" s="7"/>
      <c r="Q769" s="6"/>
      <c r="R769" s="7"/>
      <c r="S769" s="6"/>
      <c r="T769" s="7"/>
      <c r="U769" s="6"/>
      <c r="V769" s="8"/>
    </row>
    <row r="770" spans="1:22" x14ac:dyDescent="0.25">
      <c r="A770" s="1"/>
      <c r="B770" s="1"/>
      <c r="C770" s="1"/>
      <c r="D770" s="1"/>
      <c r="E770" s="1"/>
      <c r="F770" s="1"/>
      <c r="G770" s="1" t="s">
        <v>776</v>
      </c>
      <c r="H770" s="5">
        <v>0.5</v>
      </c>
      <c r="I770" s="6"/>
      <c r="J770" s="7">
        <v>17.7</v>
      </c>
      <c r="K770" s="6"/>
      <c r="L770" s="8">
        <f>ROUND(IF(J3260=0, 0, J770/J3260),5)</f>
        <v>1.0000000000000001E-5</v>
      </c>
      <c r="M770" s="6"/>
      <c r="N770" s="7">
        <v>35.4</v>
      </c>
      <c r="O770" s="6"/>
      <c r="P770" s="7">
        <v>10.8</v>
      </c>
      <c r="Q770" s="6"/>
      <c r="R770" s="7">
        <v>21.6</v>
      </c>
      <c r="S770" s="6"/>
      <c r="T770" s="7">
        <v>6.9</v>
      </c>
      <c r="U770" s="6"/>
      <c r="V770" s="8">
        <f>ROUND(IF(J770=0, IF(T770=0, 0, 1), T770/J770),5)</f>
        <v>0.38983000000000001</v>
      </c>
    </row>
    <row r="771" spans="1:22" x14ac:dyDescent="0.25">
      <c r="A771" s="1"/>
      <c r="B771" s="1"/>
      <c r="C771" s="1"/>
      <c r="D771" s="1"/>
      <c r="E771" s="1"/>
      <c r="F771" s="1"/>
      <c r="G771" s="1" t="s">
        <v>777</v>
      </c>
      <c r="H771" s="5">
        <v>0.5</v>
      </c>
      <c r="I771" s="6"/>
      <c r="J771" s="7">
        <v>17.7</v>
      </c>
      <c r="K771" s="6"/>
      <c r="L771" s="8">
        <f>ROUND(IF(J3260=0, 0, J771/J3260),5)</f>
        <v>1.0000000000000001E-5</v>
      </c>
      <c r="M771" s="6"/>
      <c r="N771" s="7">
        <v>35.4</v>
      </c>
      <c r="O771" s="6"/>
      <c r="P771" s="7">
        <v>10.8</v>
      </c>
      <c r="Q771" s="6"/>
      <c r="R771" s="7">
        <v>21.6</v>
      </c>
      <c r="S771" s="6"/>
      <c r="T771" s="7">
        <v>6.9</v>
      </c>
      <c r="U771" s="6"/>
      <c r="V771" s="8">
        <f>ROUND(IF(J771=0, IF(T771=0, 0, 1), T771/J771),5)</f>
        <v>0.38983000000000001</v>
      </c>
    </row>
    <row r="772" spans="1:22" ht="15.75" thickBot="1" x14ac:dyDescent="0.3">
      <c r="A772" s="1"/>
      <c r="B772" s="1"/>
      <c r="C772" s="1"/>
      <c r="D772" s="1"/>
      <c r="E772" s="1"/>
      <c r="F772" s="1"/>
      <c r="G772" s="1" t="s">
        <v>778</v>
      </c>
      <c r="H772" s="9">
        <v>0</v>
      </c>
      <c r="I772" s="6"/>
      <c r="J772" s="10">
        <v>0</v>
      </c>
      <c r="K772" s="6"/>
      <c r="L772" s="11">
        <f>ROUND(IF(J3260=0, 0, J772/J3260),5)</f>
        <v>0</v>
      </c>
      <c r="M772" s="6"/>
      <c r="N772" s="10">
        <v>0</v>
      </c>
      <c r="O772" s="6"/>
      <c r="P772" s="10">
        <v>0</v>
      </c>
      <c r="Q772" s="6"/>
      <c r="R772" s="10">
        <v>0</v>
      </c>
      <c r="S772" s="6"/>
      <c r="T772" s="10">
        <v>0</v>
      </c>
      <c r="U772" s="6"/>
      <c r="V772" s="11">
        <f>ROUND(IF(J772=0, IF(T772=0, 0, 1), T772/J772),5)</f>
        <v>0</v>
      </c>
    </row>
    <row r="773" spans="1:22" x14ac:dyDescent="0.25">
      <c r="A773" s="1"/>
      <c r="B773" s="1"/>
      <c r="C773" s="1"/>
      <c r="D773" s="1"/>
      <c r="E773" s="1"/>
      <c r="F773" s="1" t="s">
        <v>779</v>
      </c>
      <c r="G773" s="1"/>
      <c r="H773" s="5">
        <f>ROUND(SUM(H769:H772),5)</f>
        <v>1</v>
      </c>
      <c r="I773" s="6"/>
      <c r="J773" s="7">
        <f>ROUND(SUM(J769:J772),5)</f>
        <v>35.4</v>
      </c>
      <c r="K773" s="6"/>
      <c r="L773" s="8">
        <f>ROUND(IF(J3260=0, 0, J773/J3260),5)</f>
        <v>2.0000000000000002E-5</v>
      </c>
      <c r="M773" s="6"/>
      <c r="N773" s="7">
        <v>35.4</v>
      </c>
      <c r="O773" s="6"/>
      <c r="P773" s="7">
        <f>ROUND(SUM(P769:P772),5)</f>
        <v>21.6</v>
      </c>
      <c r="Q773" s="6"/>
      <c r="R773" s="7">
        <v>21.6</v>
      </c>
      <c r="S773" s="6"/>
      <c r="T773" s="7">
        <f>ROUND(SUM(T769:T772),5)</f>
        <v>13.8</v>
      </c>
      <c r="U773" s="6"/>
      <c r="V773" s="8">
        <f>ROUND(IF(J773=0, IF(T773=0, 0, 1), T773/J773),5)</f>
        <v>0.38983000000000001</v>
      </c>
    </row>
    <row r="774" spans="1:22" x14ac:dyDescent="0.25">
      <c r="A774" s="1"/>
      <c r="B774" s="1"/>
      <c r="C774" s="1"/>
      <c r="D774" s="1"/>
      <c r="E774" s="1"/>
      <c r="F774" s="1" t="s">
        <v>780</v>
      </c>
      <c r="G774" s="1"/>
      <c r="H774" s="5"/>
      <c r="I774" s="6"/>
      <c r="J774" s="7"/>
      <c r="K774" s="6"/>
      <c r="L774" s="8"/>
      <c r="M774" s="6"/>
      <c r="N774" s="7"/>
      <c r="O774" s="6"/>
      <c r="P774" s="7"/>
      <c r="Q774" s="6"/>
      <c r="R774" s="7"/>
      <c r="S774" s="6"/>
      <c r="T774" s="7"/>
      <c r="U774" s="6"/>
      <c r="V774" s="8"/>
    </row>
    <row r="775" spans="1:22" x14ac:dyDescent="0.25">
      <c r="A775" s="1"/>
      <c r="B775" s="1"/>
      <c r="C775" s="1"/>
      <c r="D775" s="1"/>
      <c r="E775" s="1"/>
      <c r="F775" s="1"/>
      <c r="G775" s="1" t="s">
        <v>781</v>
      </c>
      <c r="H775" s="5">
        <v>1.5</v>
      </c>
      <c r="I775" s="6"/>
      <c r="J775" s="7">
        <v>53.1</v>
      </c>
      <c r="K775" s="6"/>
      <c r="L775" s="8">
        <f>ROUND(IF(J3260=0, 0, J775/J3260),5)</f>
        <v>3.0000000000000001E-5</v>
      </c>
      <c r="M775" s="6"/>
      <c r="N775" s="7">
        <v>35.4</v>
      </c>
      <c r="O775" s="6"/>
      <c r="P775" s="7">
        <v>30.96</v>
      </c>
      <c r="Q775" s="6"/>
      <c r="R775" s="7">
        <v>20.64</v>
      </c>
      <c r="S775" s="6"/>
      <c r="T775" s="7">
        <v>22.14</v>
      </c>
      <c r="U775" s="6"/>
      <c r="V775" s="8">
        <f>ROUND(IF(J775=0, IF(T775=0, 0, 1), T775/J775),5)</f>
        <v>0.41694999999999999</v>
      </c>
    </row>
    <row r="776" spans="1:22" x14ac:dyDescent="0.25">
      <c r="A776" s="1"/>
      <c r="B776" s="1"/>
      <c r="C776" s="1"/>
      <c r="D776" s="1"/>
      <c r="E776" s="1"/>
      <c r="F776" s="1"/>
      <c r="G776" s="1" t="s">
        <v>782</v>
      </c>
      <c r="H776" s="5">
        <v>1</v>
      </c>
      <c r="I776" s="6"/>
      <c r="J776" s="7">
        <v>35.4</v>
      </c>
      <c r="K776" s="6"/>
      <c r="L776" s="8">
        <f>ROUND(IF(J3260=0, 0, J776/J3260),5)</f>
        <v>2.0000000000000002E-5</v>
      </c>
      <c r="M776" s="6"/>
      <c r="N776" s="7">
        <v>35.4</v>
      </c>
      <c r="O776" s="6"/>
      <c r="P776" s="7">
        <v>20.64</v>
      </c>
      <c r="Q776" s="6"/>
      <c r="R776" s="7">
        <v>20.64</v>
      </c>
      <c r="S776" s="6"/>
      <c r="T776" s="7">
        <v>14.76</v>
      </c>
      <c r="U776" s="6"/>
      <c r="V776" s="8">
        <f>ROUND(IF(J776=0, IF(T776=0, 0, 1), T776/J776),5)</f>
        <v>0.41694999999999999</v>
      </c>
    </row>
    <row r="777" spans="1:22" x14ac:dyDescent="0.25">
      <c r="A777" s="1"/>
      <c r="B777" s="1"/>
      <c r="C777" s="1"/>
      <c r="D777" s="1"/>
      <c r="E777" s="1"/>
      <c r="F777" s="1"/>
      <c r="G777" s="1" t="s">
        <v>783</v>
      </c>
      <c r="H777" s="5">
        <v>1.5</v>
      </c>
      <c r="I777" s="6"/>
      <c r="J777" s="7">
        <v>53.1</v>
      </c>
      <c r="K777" s="6"/>
      <c r="L777" s="8">
        <f>ROUND(IF(J3260=0, 0, J777/J3260),5)</f>
        <v>3.0000000000000001E-5</v>
      </c>
      <c r="M777" s="6"/>
      <c r="N777" s="7">
        <v>35.4</v>
      </c>
      <c r="O777" s="6"/>
      <c r="P777" s="7">
        <v>30.96</v>
      </c>
      <c r="Q777" s="6"/>
      <c r="R777" s="7">
        <v>20.64</v>
      </c>
      <c r="S777" s="6"/>
      <c r="T777" s="7">
        <v>22.14</v>
      </c>
      <c r="U777" s="6"/>
      <c r="V777" s="8">
        <f>ROUND(IF(J777=0, IF(T777=0, 0, 1), T777/J777),5)</f>
        <v>0.41694999999999999</v>
      </c>
    </row>
    <row r="778" spans="1:22" ht="15.75" thickBot="1" x14ac:dyDescent="0.3">
      <c r="A778" s="1"/>
      <c r="B778" s="1"/>
      <c r="C778" s="1"/>
      <c r="D778" s="1"/>
      <c r="E778" s="1"/>
      <c r="F778" s="1"/>
      <c r="G778" s="1" t="s">
        <v>784</v>
      </c>
      <c r="H778" s="12">
        <v>0.5</v>
      </c>
      <c r="I778" s="6"/>
      <c r="J778" s="13">
        <v>17.7</v>
      </c>
      <c r="K778" s="6"/>
      <c r="L778" s="14">
        <f>ROUND(IF(J3260=0, 0, J778/J3260),5)</f>
        <v>1.0000000000000001E-5</v>
      </c>
      <c r="M778" s="6"/>
      <c r="N778" s="13">
        <v>35.4</v>
      </c>
      <c r="O778" s="6"/>
      <c r="P778" s="13">
        <v>10.32</v>
      </c>
      <c r="Q778" s="6"/>
      <c r="R778" s="13">
        <v>20.64</v>
      </c>
      <c r="S778" s="6"/>
      <c r="T778" s="13">
        <v>7.38</v>
      </c>
      <c r="U778" s="6"/>
      <c r="V778" s="14">
        <f>ROUND(IF(J778=0, IF(T778=0, 0, 1), T778/J778),5)</f>
        <v>0.41694999999999999</v>
      </c>
    </row>
    <row r="779" spans="1:22" ht="15.75" thickBot="1" x14ac:dyDescent="0.3">
      <c r="A779" s="1"/>
      <c r="B779" s="1"/>
      <c r="C779" s="1"/>
      <c r="D779" s="1"/>
      <c r="E779" s="1"/>
      <c r="F779" s="1" t="s">
        <v>785</v>
      </c>
      <c r="G779" s="1"/>
      <c r="H779" s="15">
        <f>ROUND(SUM(H774:H778),5)</f>
        <v>4.5</v>
      </c>
      <c r="I779" s="6"/>
      <c r="J779" s="16">
        <f>ROUND(SUM(J774:J778),5)</f>
        <v>159.30000000000001</v>
      </c>
      <c r="K779" s="6"/>
      <c r="L779" s="17">
        <f>ROUND(IF(J3260=0, 0, J779/J3260),5)</f>
        <v>1E-4</v>
      </c>
      <c r="M779" s="6"/>
      <c r="N779" s="16">
        <v>35.4</v>
      </c>
      <c r="O779" s="6"/>
      <c r="P779" s="16">
        <f>ROUND(SUM(P774:P778),5)</f>
        <v>92.88</v>
      </c>
      <c r="Q779" s="6"/>
      <c r="R779" s="16">
        <v>20.64</v>
      </c>
      <c r="S779" s="6"/>
      <c r="T779" s="16">
        <f>ROUND(SUM(T774:T778),5)</f>
        <v>66.42</v>
      </c>
      <c r="U779" s="6"/>
      <c r="V779" s="17">
        <f>ROUND(IF(J779=0, IF(T779=0, 0, 1), T779/J779),5)</f>
        <v>0.41694999999999999</v>
      </c>
    </row>
    <row r="780" spans="1:22" x14ac:dyDescent="0.25">
      <c r="A780" s="1"/>
      <c r="B780" s="1"/>
      <c r="C780" s="1"/>
      <c r="D780" s="1"/>
      <c r="E780" s="1" t="s">
        <v>786</v>
      </c>
      <c r="F780" s="1"/>
      <c r="G780" s="1"/>
      <c r="H780" s="5">
        <f>ROUND(H744+H751+H757+H763+H768+H773+H779,5)</f>
        <v>19.5</v>
      </c>
      <c r="I780" s="6"/>
      <c r="J780" s="7">
        <f>ROUND(J744+J751+J757+J763+J768+J773+J779,5)</f>
        <v>691.5</v>
      </c>
      <c r="K780" s="6"/>
      <c r="L780" s="8">
        <f>ROUND(IF(J3260=0, 0, J780/J3260),5)</f>
        <v>4.2999999999999999E-4</v>
      </c>
      <c r="M780" s="6"/>
      <c r="N780" s="7">
        <v>35.46</v>
      </c>
      <c r="O780" s="6"/>
      <c r="P780" s="7">
        <f>ROUND(P744+P751+P757+P763+P768+P773+P779,5)</f>
        <v>407.76</v>
      </c>
      <c r="Q780" s="6"/>
      <c r="R780" s="7">
        <v>20.91</v>
      </c>
      <c r="S780" s="6"/>
      <c r="T780" s="7">
        <f>ROUND(T744+T751+T757+T763+T768+T773+T779,5)</f>
        <v>283.74</v>
      </c>
      <c r="U780" s="6"/>
      <c r="V780" s="8">
        <f>ROUND(IF(J780=0, IF(T780=0, 0, 1), T780/J780),5)</f>
        <v>0.41032999999999997</v>
      </c>
    </row>
    <row r="781" spans="1:22" x14ac:dyDescent="0.25">
      <c r="A781" s="1"/>
      <c r="B781" s="1"/>
      <c r="C781" s="1"/>
      <c r="D781" s="1"/>
      <c r="E781" s="1" t="s">
        <v>787</v>
      </c>
      <c r="F781" s="1"/>
      <c r="G781" s="1"/>
      <c r="H781" s="5"/>
      <c r="I781" s="6"/>
      <c r="J781" s="7"/>
      <c r="K781" s="6"/>
      <c r="L781" s="8"/>
      <c r="M781" s="6"/>
      <c r="N781" s="7"/>
      <c r="O781" s="6"/>
      <c r="P781" s="7"/>
      <c r="Q781" s="6"/>
      <c r="R781" s="7"/>
      <c r="S781" s="6"/>
      <c r="T781" s="7"/>
      <c r="U781" s="6"/>
      <c r="V781" s="8"/>
    </row>
    <row r="782" spans="1:22" x14ac:dyDescent="0.25">
      <c r="A782" s="1"/>
      <c r="B782" s="1"/>
      <c r="C782" s="1"/>
      <c r="D782" s="1"/>
      <c r="E782" s="1"/>
      <c r="F782" s="1" t="s">
        <v>788</v>
      </c>
      <c r="G782" s="1"/>
      <c r="H782" s="5"/>
      <c r="I782" s="6"/>
      <c r="J782" s="7"/>
      <c r="K782" s="6"/>
      <c r="L782" s="8"/>
      <c r="M782" s="6"/>
      <c r="N782" s="7"/>
      <c r="O782" s="6"/>
      <c r="P782" s="7"/>
      <c r="Q782" s="6"/>
      <c r="R782" s="7"/>
      <c r="S782" s="6"/>
      <c r="T782" s="7"/>
      <c r="U782" s="6"/>
      <c r="V782" s="8"/>
    </row>
    <row r="783" spans="1:22" x14ac:dyDescent="0.25">
      <c r="A783" s="1"/>
      <c r="B783" s="1"/>
      <c r="C783" s="1"/>
      <c r="D783" s="1"/>
      <c r="E783" s="1"/>
      <c r="F783" s="1"/>
      <c r="G783" s="1" t="s">
        <v>789</v>
      </c>
      <c r="H783" s="5">
        <v>0</v>
      </c>
      <c r="I783" s="6"/>
      <c r="J783" s="7">
        <v>0</v>
      </c>
      <c r="K783" s="6"/>
      <c r="L783" s="8">
        <f>ROUND(IF(J3260=0, 0, J783/J3260),5)</f>
        <v>0</v>
      </c>
      <c r="M783" s="6"/>
      <c r="N783" s="7">
        <v>0</v>
      </c>
      <c r="O783" s="6"/>
      <c r="P783" s="7">
        <v>0</v>
      </c>
      <c r="Q783" s="6"/>
      <c r="R783" s="7">
        <v>0</v>
      </c>
      <c r="S783" s="6"/>
      <c r="T783" s="7">
        <v>0</v>
      </c>
      <c r="U783" s="6"/>
      <c r="V783" s="8">
        <f>ROUND(IF(J783=0, IF(T783=0, 0, 1), T783/J783),5)</f>
        <v>0</v>
      </c>
    </row>
    <row r="784" spans="1:22" ht="15.75" thickBot="1" x14ac:dyDescent="0.3">
      <c r="A784" s="1"/>
      <c r="B784" s="1"/>
      <c r="C784" s="1"/>
      <c r="D784" s="1"/>
      <c r="E784" s="1"/>
      <c r="F784" s="1"/>
      <c r="G784" s="1" t="s">
        <v>790</v>
      </c>
      <c r="H784" s="9">
        <v>0.5</v>
      </c>
      <c r="I784" s="6"/>
      <c r="J784" s="10">
        <v>17.7</v>
      </c>
      <c r="K784" s="6"/>
      <c r="L784" s="11">
        <f>ROUND(IF(J3260=0, 0, J784/J3260),5)</f>
        <v>1.0000000000000001E-5</v>
      </c>
      <c r="M784" s="6"/>
      <c r="N784" s="10">
        <v>35.4</v>
      </c>
      <c r="O784" s="6"/>
      <c r="P784" s="10">
        <v>10.68</v>
      </c>
      <c r="Q784" s="6"/>
      <c r="R784" s="10">
        <v>21.36</v>
      </c>
      <c r="S784" s="6"/>
      <c r="T784" s="10">
        <v>7.02</v>
      </c>
      <c r="U784" s="6"/>
      <c r="V784" s="11">
        <f>ROUND(IF(J784=0, IF(T784=0, 0, 1), T784/J784),5)</f>
        <v>0.39661000000000002</v>
      </c>
    </row>
    <row r="785" spans="1:22" x14ac:dyDescent="0.25">
      <c r="A785" s="1"/>
      <c r="B785" s="1"/>
      <c r="C785" s="1"/>
      <c r="D785" s="1"/>
      <c r="E785" s="1"/>
      <c r="F785" s="1" t="s">
        <v>791</v>
      </c>
      <c r="G785" s="1"/>
      <c r="H785" s="5">
        <f>ROUND(SUM(H782:H784),5)</f>
        <v>0.5</v>
      </c>
      <c r="I785" s="6"/>
      <c r="J785" s="7">
        <f>ROUND(SUM(J782:J784),5)</f>
        <v>17.7</v>
      </c>
      <c r="K785" s="6"/>
      <c r="L785" s="8">
        <f>ROUND(IF(J3260=0, 0, J785/J3260),5)</f>
        <v>1.0000000000000001E-5</v>
      </c>
      <c r="M785" s="6"/>
      <c r="N785" s="7">
        <v>35.4</v>
      </c>
      <c r="O785" s="6"/>
      <c r="P785" s="7">
        <f>ROUND(SUM(P782:P784),5)</f>
        <v>10.68</v>
      </c>
      <c r="Q785" s="6"/>
      <c r="R785" s="7">
        <v>21.36</v>
      </c>
      <c r="S785" s="6"/>
      <c r="T785" s="7">
        <f>ROUND(SUM(T782:T784),5)</f>
        <v>7.02</v>
      </c>
      <c r="U785" s="6"/>
      <c r="V785" s="8">
        <f>ROUND(IF(J785=0, IF(T785=0, 0, 1), T785/J785),5)</f>
        <v>0.39661000000000002</v>
      </c>
    </row>
    <row r="786" spans="1:22" x14ac:dyDescent="0.25">
      <c r="A786" s="1"/>
      <c r="B786" s="1"/>
      <c r="C786" s="1"/>
      <c r="D786" s="1"/>
      <c r="E786" s="1"/>
      <c r="F786" s="1" t="s">
        <v>792</v>
      </c>
      <c r="G786" s="1"/>
      <c r="H786" s="5"/>
      <c r="I786" s="6"/>
      <c r="J786" s="7"/>
      <c r="K786" s="6"/>
      <c r="L786" s="8"/>
      <c r="M786" s="6"/>
      <c r="N786" s="7"/>
      <c r="O786" s="6"/>
      <c r="P786" s="7"/>
      <c r="Q786" s="6"/>
      <c r="R786" s="7"/>
      <c r="S786" s="6"/>
      <c r="T786" s="7"/>
      <c r="U786" s="6"/>
      <c r="V786" s="8"/>
    </row>
    <row r="787" spans="1:22" ht="15.75" thickBot="1" x14ac:dyDescent="0.3">
      <c r="A787" s="1"/>
      <c r="B787" s="1"/>
      <c r="C787" s="1"/>
      <c r="D787" s="1"/>
      <c r="E787" s="1"/>
      <c r="F787" s="1"/>
      <c r="G787" s="1" t="s">
        <v>793</v>
      </c>
      <c r="H787" s="12">
        <v>0</v>
      </c>
      <c r="I787" s="6"/>
      <c r="J787" s="13">
        <v>0</v>
      </c>
      <c r="K787" s="6"/>
      <c r="L787" s="14">
        <f>ROUND(IF(J3260=0, 0, J787/J3260),5)</f>
        <v>0</v>
      </c>
      <c r="M787" s="6"/>
      <c r="N787" s="13">
        <v>0</v>
      </c>
      <c r="O787" s="6"/>
      <c r="P787" s="7">
        <v>0</v>
      </c>
      <c r="Q787" s="6"/>
      <c r="R787" s="7">
        <v>0</v>
      </c>
      <c r="S787" s="6"/>
      <c r="T787" s="7">
        <v>0</v>
      </c>
      <c r="U787" s="6"/>
      <c r="V787" s="8">
        <f>ROUND(IF(J787=0, IF(T787=0, 0, 1), T787/J787),5)</f>
        <v>0</v>
      </c>
    </row>
    <row r="788" spans="1:22" ht="15.75" thickBot="1" x14ac:dyDescent="0.3">
      <c r="A788" s="1"/>
      <c r="B788" s="1"/>
      <c r="C788" s="1"/>
      <c r="D788" s="1"/>
      <c r="E788" s="1"/>
      <c r="F788" s="1" t="s">
        <v>794</v>
      </c>
      <c r="G788" s="1"/>
      <c r="H788" s="15">
        <f>ROUND(SUM(H786:H787),5)</f>
        <v>0</v>
      </c>
      <c r="I788" s="6"/>
      <c r="J788" s="16">
        <f>ROUND(SUM(J786:J787),5)</f>
        <v>0</v>
      </c>
      <c r="K788" s="6"/>
      <c r="L788" s="17">
        <f>ROUND(IF(J3260=0, 0, J788/J3260),5)</f>
        <v>0</v>
      </c>
      <c r="M788" s="6"/>
      <c r="N788" s="16">
        <v>0</v>
      </c>
      <c r="O788" s="6"/>
      <c r="P788" s="10"/>
      <c r="Q788" s="6"/>
      <c r="R788" s="10"/>
      <c r="S788" s="6"/>
      <c r="T788" s="10"/>
      <c r="U788" s="6"/>
      <c r="V788" s="11"/>
    </row>
    <row r="789" spans="1:22" x14ac:dyDescent="0.25">
      <c r="A789" s="1"/>
      <c r="B789" s="1"/>
      <c r="C789" s="1"/>
      <c r="D789" s="1"/>
      <c r="E789" s="1" t="s">
        <v>795</v>
      </c>
      <c r="F789" s="1"/>
      <c r="G789" s="1"/>
      <c r="H789" s="5">
        <f>ROUND(H781+H785+H788,5)</f>
        <v>0.5</v>
      </c>
      <c r="I789" s="6"/>
      <c r="J789" s="7">
        <f>ROUND(J781+J785+J788,5)</f>
        <v>17.7</v>
      </c>
      <c r="K789" s="6"/>
      <c r="L789" s="8">
        <f>ROUND(IF(J3260=0, 0, J789/J3260),5)</f>
        <v>1.0000000000000001E-5</v>
      </c>
      <c r="M789" s="6"/>
      <c r="N789" s="7">
        <v>35.4</v>
      </c>
      <c r="O789" s="6"/>
      <c r="P789" s="7">
        <f>ROUND(P781+P785+P788,5)</f>
        <v>10.68</v>
      </c>
      <c r="Q789" s="6"/>
      <c r="R789" s="7">
        <v>21.36</v>
      </c>
      <c r="S789" s="6"/>
      <c r="T789" s="7">
        <f>ROUND(T781+T785+T788,5)</f>
        <v>7.02</v>
      </c>
      <c r="U789" s="6"/>
      <c r="V789" s="8">
        <f>ROUND(IF(J789=0, IF(T789=0, 0, 1), T789/J789),5)</f>
        <v>0.39661000000000002</v>
      </c>
    </row>
    <row r="790" spans="1:22" x14ac:dyDescent="0.25">
      <c r="A790" s="1"/>
      <c r="B790" s="1"/>
      <c r="C790" s="1"/>
      <c r="D790" s="1"/>
      <c r="E790" s="1" t="s">
        <v>796</v>
      </c>
      <c r="F790" s="1"/>
      <c r="G790" s="1"/>
      <c r="H790" s="5"/>
      <c r="I790" s="6"/>
      <c r="J790" s="7"/>
      <c r="K790" s="6"/>
      <c r="L790" s="8"/>
      <c r="M790" s="6"/>
      <c r="N790" s="7"/>
      <c r="O790" s="6"/>
      <c r="P790" s="7"/>
      <c r="Q790" s="6"/>
      <c r="R790" s="7"/>
      <c r="S790" s="6"/>
      <c r="T790" s="7"/>
      <c r="U790" s="6"/>
      <c r="V790" s="8"/>
    </row>
    <row r="791" spans="1:22" x14ac:dyDescent="0.25">
      <c r="A791" s="1"/>
      <c r="B791" s="1"/>
      <c r="C791" s="1"/>
      <c r="D791" s="1"/>
      <c r="E791" s="1"/>
      <c r="F791" s="1" t="s">
        <v>797</v>
      </c>
      <c r="G791" s="1"/>
      <c r="H791" s="5"/>
      <c r="I791" s="6"/>
      <c r="J791" s="7"/>
      <c r="K791" s="6"/>
      <c r="L791" s="8"/>
      <c r="M791" s="6"/>
      <c r="N791" s="7"/>
      <c r="O791" s="6"/>
      <c r="P791" s="7"/>
      <c r="Q791" s="6"/>
      <c r="R791" s="7"/>
      <c r="S791" s="6"/>
      <c r="T791" s="7"/>
      <c r="U791" s="6"/>
      <c r="V791" s="8"/>
    </row>
    <row r="792" spans="1:22" x14ac:dyDescent="0.25">
      <c r="A792" s="1"/>
      <c r="B792" s="1"/>
      <c r="C792" s="1"/>
      <c r="D792" s="1"/>
      <c r="E792" s="1"/>
      <c r="F792" s="1"/>
      <c r="G792" s="1" t="s">
        <v>798</v>
      </c>
      <c r="H792" s="5">
        <v>0.5</v>
      </c>
      <c r="I792" s="6"/>
      <c r="J792" s="7">
        <v>19.8</v>
      </c>
      <c r="K792" s="6"/>
      <c r="L792" s="8">
        <f>ROUND(IF(J3260=0, 0, J792/J3260),5)</f>
        <v>1.0000000000000001E-5</v>
      </c>
      <c r="M792" s="6"/>
      <c r="N792" s="7">
        <v>39.6</v>
      </c>
      <c r="O792" s="6"/>
      <c r="P792" s="7">
        <v>10.8</v>
      </c>
      <c r="Q792" s="6"/>
      <c r="R792" s="7">
        <v>21.6</v>
      </c>
      <c r="S792" s="6"/>
      <c r="T792" s="7">
        <v>9</v>
      </c>
      <c r="U792" s="6"/>
      <c r="V792" s="8">
        <f>ROUND(IF(J792=0, IF(T792=0, 0, 1), T792/J792),5)</f>
        <v>0.45455000000000001</v>
      </c>
    </row>
    <row r="793" spans="1:22" x14ac:dyDescent="0.25">
      <c r="A793" s="1"/>
      <c r="B793" s="1"/>
      <c r="C793" s="1"/>
      <c r="D793" s="1"/>
      <c r="E793" s="1"/>
      <c r="F793" s="1"/>
      <c r="G793" s="1" t="s">
        <v>799</v>
      </c>
      <c r="H793" s="5">
        <v>2.5</v>
      </c>
      <c r="I793" s="6"/>
      <c r="J793" s="7">
        <v>93</v>
      </c>
      <c r="K793" s="6"/>
      <c r="L793" s="8">
        <f>ROUND(IF(J3260=0, 0, J793/J3260),5)</f>
        <v>6.0000000000000002E-5</v>
      </c>
      <c r="M793" s="6"/>
      <c r="N793" s="7">
        <v>37.200000000000003</v>
      </c>
      <c r="O793" s="6"/>
      <c r="P793" s="7">
        <v>54</v>
      </c>
      <c r="Q793" s="6"/>
      <c r="R793" s="7">
        <v>21.6</v>
      </c>
      <c r="S793" s="6"/>
      <c r="T793" s="7">
        <v>39</v>
      </c>
      <c r="U793" s="6"/>
      <c r="V793" s="8">
        <f>ROUND(IF(J793=0, IF(T793=0, 0, 1), T793/J793),5)</f>
        <v>0.41935</v>
      </c>
    </row>
    <row r="794" spans="1:22" x14ac:dyDescent="0.25">
      <c r="A794" s="1"/>
      <c r="B794" s="1"/>
      <c r="C794" s="1"/>
      <c r="D794" s="1"/>
      <c r="E794" s="1"/>
      <c r="F794" s="1"/>
      <c r="G794" s="1" t="s">
        <v>800</v>
      </c>
      <c r="H794" s="5">
        <v>1.5</v>
      </c>
      <c r="I794" s="6"/>
      <c r="J794" s="7">
        <v>55.8</v>
      </c>
      <c r="K794" s="6"/>
      <c r="L794" s="8">
        <f>ROUND(IF(J3260=0, 0, J794/J3260),5)</f>
        <v>3.0000000000000001E-5</v>
      </c>
      <c r="M794" s="6"/>
      <c r="N794" s="7">
        <v>37.200000000000003</v>
      </c>
      <c r="O794" s="6"/>
      <c r="P794" s="7">
        <v>32.4</v>
      </c>
      <c r="Q794" s="6"/>
      <c r="R794" s="7">
        <v>21.6</v>
      </c>
      <c r="S794" s="6"/>
      <c r="T794" s="7">
        <v>23.4</v>
      </c>
      <c r="U794" s="6"/>
      <c r="V794" s="8">
        <f>ROUND(IF(J794=0, IF(T794=0, 0, 1), T794/J794),5)</f>
        <v>0.41935</v>
      </c>
    </row>
    <row r="795" spans="1:22" x14ac:dyDescent="0.25">
      <c r="A795" s="1"/>
      <c r="B795" s="1"/>
      <c r="C795" s="1"/>
      <c r="D795" s="1"/>
      <c r="E795" s="1"/>
      <c r="F795" s="1"/>
      <c r="G795" s="1" t="s">
        <v>801</v>
      </c>
      <c r="H795" s="5">
        <v>1</v>
      </c>
      <c r="I795" s="6"/>
      <c r="J795" s="7">
        <v>37.200000000000003</v>
      </c>
      <c r="K795" s="6"/>
      <c r="L795" s="8">
        <f>ROUND(IF(J3260=0, 0, J795/J3260),5)</f>
        <v>2.0000000000000002E-5</v>
      </c>
      <c r="M795" s="6"/>
      <c r="N795" s="7">
        <v>37.200000000000003</v>
      </c>
      <c r="O795" s="6"/>
      <c r="P795" s="7">
        <v>21.6</v>
      </c>
      <c r="Q795" s="6"/>
      <c r="R795" s="7">
        <v>21.6</v>
      </c>
      <c r="S795" s="6"/>
      <c r="T795" s="7">
        <v>15.6</v>
      </c>
      <c r="U795" s="6"/>
      <c r="V795" s="8">
        <f>ROUND(IF(J795=0, IF(T795=0, 0, 1), T795/J795),5)</f>
        <v>0.41935</v>
      </c>
    </row>
    <row r="796" spans="1:22" ht="15.75" thickBot="1" x14ac:dyDescent="0.3">
      <c r="A796" s="1"/>
      <c r="B796" s="1"/>
      <c r="C796" s="1"/>
      <c r="D796" s="1"/>
      <c r="E796" s="1"/>
      <c r="F796" s="1"/>
      <c r="G796" s="1" t="s">
        <v>802</v>
      </c>
      <c r="H796" s="9">
        <v>2</v>
      </c>
      <c r="I796" s="6"/>
      <c r="J796" s="10">
        <v>74.400000000000006</v>
      </c>
      <c r="K796" s="6"/>
      <c r="L796" s="11">
        <f>ROUND(IF(J3260=0, 0, J796/J3260),5)</f>
        <v>5.0000000000000002E-5</v>
      </c>
      <c r="M796" s="6"/>
      <c r="N796" s="10">
        <v>37.200000000000003</v>
      </c>
      <c r="O796" s="6"/>
      <c r="P796" s="10">
        <v>43.2</v>
      </c>
      <c r="Q796" s="6"/>
      <c r="R796" s="10">
        <v>21.6</v>
      </c>
      <c r="S796" s="6"/>
      <c r="T796" s="10">
        <v>31.2</v>
      </c>
      <c r="U796" s="6"/>
      <c r="V796" s="11">
        <f>ROUND(IF(J796=0, IF(T796=0, 0, 1), T796/J796),5)</f>
        <v>0.41935</v>
      </c>
    </row>
    <row r="797" spans="1:22" x14ac:dyDescent="0.25">
      <c r="A797" s="1"/>
      <c r="B797" s="1"/>
      <c r="C797" s="1"/>
      <c r="D797" s="1"/>
      <c r="E797" s="1"/>
      <c r="F797" s="1" t="s">
        <v>803</v>
      </c>
      <c r="G797" s="1"/>
      <c r="H797" s="5">
        <f>ROUND(SUM(H791:H796),5)</f>
        <v>7.5</v>
      </c>
      <c r="I797" s="6"/>
      <c r="J797" s="7">
        <f>ROUND(SUM(J791:J796),5)</f>
        <v>280.2</v>
      </c>
      <c r="K797" s="6"/>
      <c r="L797" s="8">
        <f>ROUND(IF(J3260=0, 0, J797/J3260),5)</f>
        <v>1.7000000000000001E-4</v>
      </c>
      <c r="M797" s="6"/>
      <c r="N797" s="7">
        <v>37.36</v>
      </c>
      <c r="O797" s="6"/>
      <c r="P797" s="7">
        <f>ROUND(SUM(P791:P796),5)</f>
        <v>162</v>
      </c>
      <c r="Q797" s="6"/>
      <c r="R797" s="7">
        <v>21.6</v>
      </c>
      <c r="S797" s="6"/>
      <c r="T797" s="7">
        <f>ROUND(SUM(T791:T796),5)</f>
        <v>118.2</v>
      </c>
      <c r="U797" s="6"/>
      <c r="V797" s="8">
        <f>ROUND(IF(J797=0, IF(T797=0, 0, 1), T797/J797),5)</f>
        <v>0.42183999999999999</v>
      </c>
    </row>
    <row r="798" spans="1:22" x14ac:dyDescent="0.25">
      <c r="A798" s="1"/>
      <c r="B798" s="1"/>
      <c r="C798" s="1"/>
      <c r="D798" s="1"/>
      <c r="E798" s="1"/>
      <c r="F798" s="1" t="s">
        <v>804</v>
      </c>
      <c r="G798" s="1"/>
      <c r="H798" s="5"/>
      <c r="I798" s="6"/>
      <c r="J798" s="7"/>
      <c r="K798" s="6"/>
      <c r="L798" s="8"/>
      <c r="M798" s="6"/>
      <c r="N798" s="7"/>
      <c r="O798" s="6"/>
      <c r="P798" s="7"/>
      <c r="Q798" s="6"/>
      <c r="R798" s="7"/>
      <c r="S798" s="6"/>
      <c r="T798" s="7"/>
      <c r="U798" s="6"/>
      <c r="V798" s="8"/>
    </row>
    <row r="799" spans="1:22" x14ac:dyDescent="0.25">
      <c r="A799" s="1"/>
      <c r="B799" s="1"/>
      <c r="C799" s="1"/>
      <c r="D799" s="1"/>
      <c r="E799" s="1"/>
      <c r="F799" s="1"/>
      <c r="G799" s="1" t="s">
        <v>805</v>
      </c>
      <c r="H799" s="5">
        <v>0.5</v>
      </c>
      <c r="I799" s="6"/>
      <c r="J799" s="7">
        <v>19.8</v>
      </c>
      <c r="K799" s="6"/>
      <c r="L799" s="8">
        <f>ROUND(IF(J3260=0, 0, J799/J3260),5)</f>
        <v>1.0000000000000001E-5</v>
      </c>
      <c r="M799" s="6"/>
      <c r="N799" s="7">
        <v>39.6</v>
      </c>
      <c r="O799" s="6"/>
      <c r="P799" s="7">
        <v>10.8</v>
      </c>
      <c r="Q799" s="6"/>
      <c r="R799" s="7">
        <v>21.6</v>
      </c>
      <c r="S799" s="6"/>
      <c r="T799" s="7">
        <v>9</v>
      </c>
      <c r="U799" s="6"/>
      <c r="V799" s="8">
        <f>ROUND(IF(J799=0, IF(T799=0, 0, 1), T799/J799),5)</f>
        <v>0.45455000000000001</v>
      </c>
    </row>
    <row r="800" spans="1:22" x14ac:dyDescent="0.25">
      <c r="A800" s="1"/>
      <c r="B800" s="1"/>
      <c r="C800" s="1"/>
      <c r="D800" s="1"/>
      <c r="E800" s="1"/>
      <c r="F800" s="1"/>
      <c r="G800" s="1" t="s">
        <v>806</v>
      </c>
      <c r="H800" s="5">
        <v>0.5</v>
      </c>
      <c r="I800" s="6"/>
      <c r="J800" s="7">
        <v>18.600000000000001</v>
      </c>
      <c r="K800" s="6"/>
      <c r="L800" s="8">
        <f>ROUND(IF(J3260=0, 0, J800/J3260),5)</f>
        <v>1.0000000000000001E-5</v>
      </c>
      <c r="M800" s="6"/>
      <c r="N800" s="7">
        <v>37.200000000000003</v>
      </c>
      <c r="O800" s="6"/>
      <c r="P800" s="7">
        <v>10.8</v>
      </c>
      <c r="Q800" s="6"/>
      <c r="R800" s="7">
        <v>21.6</v>
      </c>
      <c r="S800" s="6"/>
      <c r="T800" s="7">
        <v>7.8</v>
      </c>
      <c r="U800" s="6"/>
      <c r="V800" s="8">
        <f>ROUND(IF(J800=0, IF(T800=0, 0, 1), T800/J800),5)</f>
        <v>0.41935</v>
      </c>
    </row>
    <row r="801" spans="1:22" x14ac:dyDescent="0.25">
      <c r="A801" s="1"/>
      <c r="B801" s="1"/>
      <c r="C801" s="1"/>
      <c r="D801" s="1"/>
      <c r="E801" s="1"/>
      <c r="F801" s="1"/>
      <c r="G801" s="1" t="s">
        <v>807</v>
      </c>
      <c r="H801" s="5">
        <v>1</v>
      </c>
      <c r="I801" s="6"/>
      <c r="J801" s="7">
        <v>37.200000000000003</v>
      </c>
      <c r="K801" s="6"/>
      <c r="L801" s="8">
        <f>ROUND(IF(J3260=0, 0, J801/J3260),5)</f>
        <v>2.0000000000000002E-5</v>
      </c>
      <c r="M801" s="6"/>
      <c r="N801" s="7">
        <v>37.200000000000003</v>
      </c>
      <c r="O801" s="6"/>
      <c r="P801" s="7">
        <v>21.6</v>
      </c>
      <c r="Q801" s="6"/>
      <c r="R801" s="7">
        <v>21.6</v>
      </c>
      <c r="S801" s="6"/>
      <c r="T801" s="7">
        <v>15.6</v>
      </c>
      <c r="U801" s="6"/>
      <c r="V801" s="8">
        <f>ROUND(IF(J801=0, IF(T801=0, 0, 1), T801/J801),5)</f>
        <v>0.41935</v>
      </c>
    </row>
    <row r="802" spans="1:22" ht="15.75" thickBot="1" x14ac:dyDescent="0.3">
      <c r="A802" s="1"/>
      <c r="B802" s="1"/>
      <c r="C802" s="1"/>
      <c r="D802" s="1"/>
      <c r="E802" s="1"/>
      <c r="F802" s="1"/>
      <c r="G802" s="1" t="s">
        <v>808</v>
      </c>
      <c r="H802" s="9">
        <v>0.5</v>
      </c>
      <c r="I802" s="6"/>
      <c r="J802" s="10">
        <v>18.600000000000001</v>
      </c>
      <c r="K802" s="6"/>
      <c r="L802" s="11">
        <f>ROUND(IF(J3260=0, 0, J802/J3260),5)</f>
        <v>1.0000000000000001E-5</v>
      </c>
      <c r="M802" s="6"/>
      <c r="N802" s="10">
        <v>37.200000000000003</v>
      </c>
      <c r="O802" s="6"/>
      <c r="P802" s="10">
        <v>10.8</v>
      </c>
      <c r="Q802" s="6"/>
      <c r="R802" s="10">
        <v>21.6</v>
      </c>
      <c r="S802" s="6"/>
      <c r="T802" s="10">
        <v>7.8</v>
      </c>
      <c r="U802" s="6"/>
      <c r="V802" s="11">
        <f>ROUND(IF(J802=0, IF(T802=0, 0, 1), T802/J802),5)</f>
        <v>0.41935</v>
      </c>
    </row>
    <row r="803" spans="1:22" x14ac:dyDescent="0.25">
      <c r="A803" s="1"/>
      <c r="B803" s="1"/>
      <c r="C803" s="1"/>
      <c r="D803" s="1"/>
      <c r="E803" s="1"/>
      <c r="F803" s="1" t="s">
        <v>809</v>
      </c>
      <c r="G803" s="1"/>
      <c r="H803" s="5">
        <f>ROUND(SUM(H798:H802),5)</f>
        <v>2.5</v>
      </c>
      <c r="I803" s="6"/>
      <c r="J803" s="7">
        <f>ROUND(SUM(J798:J802),5)</f>
        <v>94.2</v>
      </c>
      <c r="K803" s="6"/>
      <c r="L803" s="8">
        <f>ROUND(IF(J3260=0, 0, J803/J3260),5)</f>
        <v>6.0000000000000002E-5</v>
      </c>
      <c r="M803" s="6"/>
      <c r="N803" s="7">
        <v>37.68</v>
      </c>
      <c r="O803" s="6"/>
      <c r="P803" s="7">
        <f>ROUND(SUM(P798:P802),5)</f>
        <v>54</v>
      </c>
      <c r="Q803" s="6"/>
      <c r="R803" s="7">
        <v>21.6</v>
      </c>
      <c r="S803" s="6"/>
      <c r="T803" s="7">
        <f>ROUND(SUM(T798:T802),5)</f>
        <v>40.200000000000003</v>
      </c>
      <c r="U803" s="6"/>
      <c r="V803" s="8">
        <f>ROUND(IF(J803=0, IF(T803=0, 0, 1), T803/J803),5)</f>
        <v>0.42675000000000002</v>
      </c>
    </row>
    <row r="804" spans="1:22" x14ac:dyDescent="0.25">
      <c r="A804" s="1"/>
      <c r="B804" s="1"/>
      <c r="C804" s="1"/>
      <c r="D804" s="1"/>
      <c r="E804" s="1"/>
      <c r="F804" s="1" t="s">
        <v>810</v>
      </c>
      <c r="G804" s="1"/>
      <c r="H804" s="5"/>
      <c r="I804" s="6"/>
      <c r="J804" s="7"/>
      <c r="K804" s="6"/>
      <c r="L804" s="8"/>
      <c r="M804" s="6"/>
      <c r="N804" s="7"/>
      <c r="O804" s="6"/>
      <c r="P804" s="7"/>
      <c r="Q804" s="6"/>
      <c r="R804" s="7"/>
      <c r="S804" s="6"/>
      <c r="T804" s="7"/>
      <c r="U804" s="6"/>
      <c r="V804" s="8"/>
    </row>
    <row r="805" spans="1:22" x14ac:dyDescent="0.25">
      <c r="A805" s="1"/>
      <c r="B805" s="1"/>
      <c r="C805" s="1"/>
      <c r="D805" s="1"/>
      <c r="E805" s="1"/>
      <c r="F805" s="1"/>
      <c r="G805" s="1" t="s">
        <v>811</v>
      </c>
      <c r="H805" s="5">
        <v>0</v>
      </c>
      <c r="I805" s="6"/>
      <c r="J805" s="7">
        <v>0</v>
      </c>
      <c r="K805" s="6"/>
      <c r="L805" s="8">
        <f>ROUND(IF(J3260=0, 0, J805/J3260),5)</f>
        <v>0</v>
      </c>
      <c r="M805" s="6"/>
      <c r="N805" s="7">
        <v>0</v>
      </c>
      <c r="O805" s="6"/>
      <c r="P805" s="7">
        <v>0</v>
      </c>
      <c r="Q805" s="6"/>
      <c r="R805" s="7">
        <v>0</v>
      </c>
      <c r="S805" s="6"/>
      <c r="T805" s="7">
        <v>0</v>
      </c>
      <c r="U805" s="6"/>
      <c r="V805" s="8">
        <f>ROUND(IF(J805=0, IF(T805=0, 0, 1), T805/J805),5)</f>
        <v>0</v>
      </c>
    </row>
    <row r="806" spans="1:22" x14ac:dyDescent="0.25">
      <c r="A806" s="1"/>
      <c r="B806" s="1"/>
      <c r="C806" s="1"/>
      <c r="D806" s="1"/>
      <c r="E806" s="1"/>
      <c r="F806" s="1"/>
      <c r="G806" s="1" t="s">
        <v>812</v>
      </c>
      <c r="H806" s="5">
        <v>0</v>
      </c>
      <c r="I806" s="6"/>
      <c r="J806" s="7">
        <v>0</v>
      </c>
      <c r="K806" s="6"/>
      <c r="L806" s="8">
        <f>ROUND(IF(J3260=0, 0, J806/J3260),5)</f>
        <v>0</v>
      </c>
      <c r="M806" s="6"/>
      <c r="N806" s="7">
        <v>0</v>
      </c>
      <c r="O806" s="6"/>
      <c r="P806" s="7">
        <v>0</v>
      </c>
      <c r="Q806" s="6"/>
      <c r="R806" s="7">
        <v>0</v>
      </c>
      <c r="S806" s="6"/>
      <c r="T806" s="7">
        <v>0</v>
      </c>
      <c r="U806" s="6"/>
      <c r="V806" s="8">
        <f>ROUND(IF(J806=0, IF(T806=0, 0, 1), T806/J806),5)</f>
        <v>0</v>
      </c>
    </row>
    <row r="807" spans="1:22" x14ac:dyDescent="0.25">
      <c r="A807" s="1"/>
      <c r="B807" s="1"/>
      <c r="C807" s="1"/>
      <c r="D807" s="1"/>
      <c r="E807" s="1"/>
      <c r="F807" s="1"/>
      <c r="G807" s="1" t="s">
        <v>813</v>
      </c>
      <c r="H807" s="5">
        <v>0</v>
      </c>
      <c r="I807" s="6"/>
      <c r="J807" s="7">
        <v>0</v>
      </c>
      <c r="K807" s="6"/>
      <c r="L807" s="8">
        <f>ROUND(IF(J3260=0, 0, J807/J3260),5)</f>
        <v>0</v>
      </c>
      <c r="M807" s="6"/>
      <c r="N807" s="7">
        <v>0</v>
      </c>
      <c r="O807" s="6"/>
      <c r="P807" s="7">
        <v>0</v>
      </c>
      <c r="Q807" s="6"/>
      <c r="R807" s="7">
        <v>0</v>
      </c>
      <c r="S807" s="6"/>
      <c r="T807" s="7">
        <v>0</v>
      </c>
      <c r="U807" s="6"/>
      <c r="V807" s="8">
        <f>ROUND(IF(J807=0, IF(T807=0, 0, 1), T807/J807),5)</f>
        <v>0</v>
      </c>
    </row>
    <row r="808" spans="1:22" ht="15.75" thickBot="1" x14ac:dyDescent="0.3">
      <c r="A808" s="1"/>
      <c r="B808" s="1"/>
      <c r="C808" s="1"/>
      <c r="D808" s="1"/>
      <c r="E808" s="1"/>
      <c r="F808" s="1"/>
      <c r="G808" s="1" t="s">
        <v>814</v>
      </c>
      <c r="H808" s="9">
        <v>0</v>
      </c>
      <c r="I808" s="6"/>
      <c r="J808" s="10">
        <v>0</v>
      </c>
      <c r="K808" s="6"/>
      <c r="L808" s="11">
        <f>ROUND(IF(J3260=0, 0, J808/J3260),5)</f>
        <v>0</v>
      </c>
      <c r="M808" s="6"/>
      <c r="N808" s="10">
        <v>0</v>
      </c>
      <c r="O808" s="6"/>
      <c r="P808" s="7">
        <v>0</v>
      </c>
      <c r="Q808" s="6"/>
      <c r="R808" s="7">
        <v>0</v>
      </c>
      <c r="S808" s="6"/>
      <c r="T808" s="7">
        <v>0</v>
      </c>
      <c r="U808" s="6"/>
      <c r="V808" s="8">
        <f>ROUND(IF(J808=0, IF(T808=0, 0, 1), T808/J808),5)</f>
        <v>0</v>
      </c>
    </row>
    <row r="809" spans="1:22" x14ac:dyDescent="0.25">
      <c r="A809" s="1"/>
      <c r="B809" s="1"/>
      <c r="C809" s="1"/>
      <c r="D809" s="1"/>
      <c r="E809" s="1"/>
      <c r="F809" s="1" t="s">
        <v>815</v>
      </c>
      <c r="G809" s="1"/>
      <c r="H809" s="5">
        <f>ROUND(SUM(H804:H808),5)</f>
        <v>0</v>
      </c>
      <c r="I809" s="6"/>
      <c r="J809" s="7">
        <f>ROUND(SUM(J804:J808),5)</f>
        <v>0</v>
      </c>
      <c r="K809" s="6"/>
      <c r="L809" s="8">
        <f>ROUND(IF(J3260=0, 0, J809/J3260),5)</f>
        <v>0</v>
      </c>
      <c r="M809" s="6"/>
      <c r="N809" s="7">
        <v>0</v>
      </c>
      <c r="O809" s="6"/>
      <c r="P809" s="7"/>
      <c r="Q809" s="6"/>
      <c r="R809" s="7"/>
      <c r="S809" s="6"/>
      <c r="T809" s="7"/>
      <c r="U809" s="6"/>
      <c r="V809" s="8"/>
    </row>
    <row r="810" spans="1:22" x14ac:dyDescent="0.25">
      <c r="A810" s="1"/>
      <c r="B810" s="1"/>
      <c r="C810" s="1"/>
      <c r="D810" s="1"/>
      <c r="E810" s="1"/>
      <c r="F810" s="1" t="s">
        <v>816</v>
      </c>
      <c r="G810" s="1"/>
      <c r="H810" s="5"/>
      <c r="I810" s="6"/>
      <c r="J810" s="7"/>
      <c r="K810" s="6"/>
      <c r="L810" s="8"/>
      <c r="M810" s="6"/>
      <c r="N810" s="7"/>
      <c r="O810" s="6"/>
      <c r="P810" s="7"/>
      <c r="Q810" s="6"/>
      <c r="R810" s="7"/>
      <c r="S810" s="6"/>
      <c r="T810" s="7"/>
      <c r="U810" s="6"/>
      <c r="V810" s="8"/>
    </row>
    <row r="811" spans="1:22" x14ac:dyDescent="0.25">
      <c r="A811" s="1"/>
      <c r="B811" s="1"/>
      <c r="C811" s="1"/>
      <c r="D811" s="1"/>
      <c r="E811" s="1"/>
      <c r="F811" s="1"/>
      <c r="G811" s="1" t="s">
        <v>817</v>
      </c>
      <c r="H811" s="5">
        <v>1</v>
      </c>
      <c r="I811" s="6"/>
      <c r="J811" s="7">
        <v>39.6</v>
      </c>
      <c r="K811" s="6"/>
      <c r="L811" s="8">
        <f>ROUND(IF(J3260=0, 0, J811/J3260),5)</f>
        <v>2.0000000000000002E-5</v>
      </c>
      <c r="M811" s="6"/>
      <c r="N811" s="7">
        <v>39.6</v>
      </c>
      <c r="O811" s="6"/>
      <c r="P811" s="7">
        <v>21.6</v>
      </c>
      <c r="Q811" s="6"/>
      <c r="R811" s="7">
        <v>21.6</v>
      </c>
      <c r="S811" s="6"/>
      <c r="T811" s="7">
        <v>18</v>
      </c>
      <c r="U811" s="6"/>
      <c r="V811" s="8">
        <f>ROUND(IF(J811=0, IF(T811=0, 0, 1), T811/J811),5)</f>
        <v>0.45455000000000001</v>
      </c>
    </row>
    <row r="812" spans="1:22" x14ac:dyDescent="0.25">
      <c r="A812" s="1"/>
      <c r="B812" s="1"/>
      <c r="C812" s="1"/>
      <c r="D812" s="1"/>
      <c r="E812" s="1"/>
      <c r="F812" s="1"/>
      <c r="G812" s="1" t="s">
        <v>818</v>
      </c>
      <c r="H812" s="5">
        <v>1</v>
      </c>
      <c r="I812" s="6"/>
      <c r="J812" s="7">
        <v>37.200000000000003</v>
      </c>
      <c r="K812" s="6"/>
      <c r="L812" s="8">
        <f>ROUND(IF(J3260=0, 0, J812/J3260),5)</f>
        <v>2.0000000000000002E-5</v>
      </c>
      <c r="M812" s="6"/>
      <c r="N812" s="7">
        <v>37.200000000000003</v>
      </c>
      <c r="O812" s="6"/>
      <c r="P812" s="7">
        <v>21.6</v>
      </c>
      <c r="Q812" s="6"/>
      <c r="R812" s="7">
        <v>21.6</v>
      </c>
      <c r="S812" s="6"/>
      <c r="T812" s="7">
        <v>15.6</v>
      </c>
      <c r="U812" s="6"/>
      <c r="V812" s="8">
        <f>ROUND(IF(J812=0, IF(T812=0, 0, 1), T812/J812),5)</f>
        <v>0.41935</v>
      </c>
    </row>
    <row r="813" spans="1:22" x14ac:dyDescent="0.25">
      <c r="A813" s="1"/>
      <c r="B813" s="1"/>
      <c r="C813" s="1"/>
      <c r="D813" s="1"/>
      <c r="E813" s="1"/>
      <c r="F813" s="1"/>
      <c r="G813" s="1" t="s">
        <v>819</v>
      </c>
      <c r="H813" s="5">
        <v>1</v>
      </c>
      <c r="I813" s="6"/>
      <c r="J813" s="7">
        <v>37.200000000000003</v>
      </c>
      <c r="K813" s="6"/>
      <c r="L813" s="8">
        <f>ROUND(IF(J3260=0, 0, J813/J3260),5)</f>
        <v>2.0000000000000002E-5</v>
      </c>
      <c r="M813" s="6"/>
      <c r="N813" s="7">
        <v>37.200000000000003</v>
      </c>
      <c r="O813" s="6"/>
      <c r="P813" s="7">
        <v>21.6</v>
      </c>
      <c r="Q813" s="6"/>
      <c r="R813" s="7">
        <v>21.6</v>
      </c>
      <c r="S813" s="6"/>
      <c r="T813" s="7">
        <v>15.6</v>
      </c>
      <c r="U813" s="6"/>
      <c r="V813" s="8">
        <f>ROUND(IF(J813=0, IF(T813=0, 0, 1), T813/J813),5)</f>
        <v>0.41935</v>
      </c>
    </row>
    <row r="814" spans="1:22" x14ac:dyDescent="0.25">
      <c r="A814" s="1"/>
      <c r="B814" s="1"/>
      <c r="C814" s="1"/>
      <c r="D814" s="1"/>
      <c r="E814" s="1"/>
      <c r="F814" s="1"/>
      <c r="G814" s="1" t="s">
        <v>820</v>
      </c>
      <c r="H814" s="5">
        <v>1</v>
      </c>
      <c r="I814" s="6"/>
      <c r="J814" s="7">
        <v>37.200000000000003</v>
      </c>
      <c r="K814" s="6"/>
      <c r="L814" s="8">
        <f>ROUND(IF(J3260=0, 0, J814/J3260),5)</f>
        <v>2.0000000000000002E-5</v>
      </c>
      <c r="M814" s="6"/>
      <c r="N814" s="7">
        <v>37.200000000000003</v>
      </c>
      <c r="O814" s="6"/>
      <c r="P814" s="7">
        <v>21.6</v>
      </c>
      <c r="Q814" s="6"/>
      <c r="R814" s="7">
        <v>21.6</v>
      </c>
      <c r="S814" s="6"/>
      <c r="T814" s="7">
        <v>15.6</v>
      </c>
      <c r="U814" s="6"/>
      <c r="V814" s="8">
        <f>ROUND(IF(J814=0, IF(T814=0, 0, 1), T814/J814),5)</f>
        <v>0.41935</v>
      </c>
    </row>
    <row r="815" spans="1:22" ht="15.75" thickBot="1" x14ac:dyDescent="0.3">
      <c r="A815" s="1"/>
      <c r="B815" s="1"/>
      <c r="C815" s="1"/>
      <c r="D815" s="1"/>
      <c r="E815" s="1"/>
      <c r="F815" s="1"/>
      <c r="G815" s="1" t="s">
        <v>821</v>
      </c>
      <c r="H815" s="12">
        <v>1</v>
      </c>
      <c r="I815" s="6"/>
      <c r="J815" s="13">
        <v>37.200000000000003</v>
      </c>
      <c r="K815" s="6"/>
      <c r="L815" s="14">
        <f>ROUND(IF(J3260=0, 0, J815/J3260),5)</f>
        <v>2.0000000000000002E-5</v>
      </c>
      <c r="M815" s="6"/>
      <c r="N815" s="13">
        <v>37.200000000000003</v>
      </c>
      <c r="O815" s="6"/>
      <c r="P815" s="13">
        <v>21.6</v>
      </c>
      <c r="Q815" s="6"/>
      <c r="R815" s="13">
        <v>21.6</v>
      </c>
      <c r="S815" s="6"/>
      <c r="T815" s="13">
        <v>15.6</v>
      </c>
      <c r="U815" s="6"/>
      <c r="V815" s="14">
        <f>ROUND(IF(J815=0, IF(T815=0, 0, 1), T815/J815),5)</f>
        <v>0.41935</v>
      </c>
    </row>
    <row r="816" spans="1:22" ht="15.75" thickBot="1" x14ac:dyDescent="0.3">
      <c r="A816" s="1"/>
      <c r="B816" s="1"/>
      <c r="C816" s="1"/>
      <c r="D816" s="1"/>
      <c r="E816" s="1"/>
      <c r="F816" s="1" t="s">
        <v>822</v>
      </c>
      <c r="G816" s="1"/>
      <c r="H816" s="18">
        <f>ROUND(SUM(H810:H815),5)</f>
        <v>5</v>
      </c>
      <c r="I816" s="6"/>
      <c r="J816" s="19">
        <f>ROUND(SUM(J810:J815),5)</f>
        <v>188.4</v>
      </c>
      <c r="K816" s="6"/>
      <c r="L816" s="20">
        <f>ROUND(IF(J3260=0, 0, J816/J3260),5)</f>
        <v>1.2E-4</v>
      </c>
      <c r="M816" s="6"/>
      <c r="N816" s="19">
        <v>37.68</v>
      </c>
      <c r="O816" s="6"/>
      <c r="P816" s="19">
        <f>ROUND(SUM(P810:P815),5)</f>
        <v>108</v>
      </c>
      <c r="Q816" s="6"/>
      <c r="R816" s="19">
        <v>21.6</v>
      </c>
      <c r="S816" s="6"/>
      <c r="T816" s="19">
        <f>ROUND(SUM(T810:T815),5)</f>
        <v>80.400000000000006</v>
      </c>
      <c r="U816" s="6"/>
      <c r="V816" s="20">
        <f>ROUND(IF(J816=0, IF(T816=0, 0, 1), T816/J816),5)</f>
        <v>0.42675000000000002</v>
      </c>
    </row>
    <row r="817" spans="1:22" ht="15.75" thickBot="1" x14ac:dyDescent="0.3">
      <c r="A817" s="1"/>
      <c r="B817" s="1"/>
      <c r="C817" s="1"/>
      <c r="D817" s="1"/>
      <c r="E817" s="1" t="s">
        <v>823</v>
      </c>
      <c r="F817" s="1"/>
      <c r="G817" s="1"/>
      <c r="H817" s="18">
        <f>ROUND(H790+H797+H803+H809+H816,5)</f>
        <v>15</v>
      </c>
      <c r="I817" s="6"/>
      <c r="J817" s="19">
        <f>ROUND(J790+J797+J803+J809+J816,5)</f>
        <v>562.79999999999995</v>
      </c>
      <c r="K817" s="6"/>
      <c r="L817" s="20">
        <f>ROUND(IF(J3260=0, 0, J817/J3260),5)</f>
        <v>3.5E-4</v>
      </c>
      <c r="M817" s="6"/>
      <c r="N817" s="19">
        <v>37.520000000000003</v>
      </c>
      <c r="O817" s="6"/>
      <c r="P817" s="19">
        <f>ROUND(P790+P797+P803+P809+P816,5)</f>
        <v>324</v>
      </c>
      <c r="Q817" s="6"/>
      <c r="R817" s="19">
        <v>21.6</v>
      </c>
      <c r="S817" s="6"/>
      <c r="T817" s="19">
        <f>ROUND(T790+T797+T803+T809+T816,5)</f>
        <v>238.8</v>
      </c>
      <c r="U817" s="6"/>
      <c r="V817" s="20">
        <f>ROUND(IF(J817=0, IF(T817=0, 0, 1), T817/J817),5)</f>
        <v>0.42431000000000002</v>
      </c>
    </row>
    <row r="818" spans="1:22" ht="15.75" thickBot="1" x14ac:dyDescent="0.3">
      <c r="A818" s="1"/>
      <c r="B818" s="1"/>
      <c r="C818" s="1"/>
      <c r="D818" s="1" t="s">
        <v>824</v>
      </c>
      <c r="E818" s="1"/>
      <c r="F818" s="1"/>
      <c r="G818" s="1"/>
      <c r="H818" s="15">
        <f>ROUND(H550+H611+H638+H679+H743+H780+H789+H817,5)</f>
        <v>126.91667</v>
      </c>
      <c r="I818" s="6"/>
      <c r="J818" s="16">
        <f>ROUND(J550+J611+J638+J679+J743+J780+J789+J817,5)</f>
        <v>5210.72</v>
      </c>
      <c r="K818" s="6"/>
      <c r="L818" s="17">
        <f>ROUND(IF(J3260=0, 0, J818/J3260),5)</f>
        <v>3.2499999999999999E-3</v>
      </c>
      <c r="M818" s="6"/>
      <c r="N818" s="16">
        <v>41.06</v>
      </c>
      <c r="O818" s="6"/>
      <c r="P818" s="16">
        <f>ROUND(P550+P611+P638+P679+P743+P780+P789+P817,5)</f>
        <v>3138.96</v>
      </c>
      <c r="Q818" s="6"/>
      <c r="R818" s="16">
        <v>24.73</v>
      </c>
      <c r="S818" s="6"/>
      <c r="T818" s="16">
        <f>ROUND(T550+T611+T638+T679+T743+T780+T789+T817,5)</f>
        <v>2071.7600000000002</v>
      </c>
      <c r="U818" s="6"/>
      <c r="V818" s="17">
        <f>ROUND(IF(J818=0, IF(T818=0, 0, 1), T818/J818),5)</f>
        <v>0.39760000000000001</v>
      </c>
    </row>
    <row r="819" spans="1:22" x14ac:dyDescent="0.25">
      <c r="A819" s="1"/>
      <c r="B819" s="1"/>
      <c r="C819" s="1" t="s">
        <v>825</v>
      </c>
      <c r="D819" s="1"/>
      <c r="E819" s="1"/>
      <c r="F819" s="1"/>
      <c r="G819" s="1"/>
      <c r="H819" s="5">
        <f>ROUND(H529+H549+H818,5)</f>
        <v>136.91667000000001</v>
      </c>
      <c r="I819" s="6"/>
      <c r="J819" s="7">
        <f>ROUND(J529+J549+J818,5)</f>
        <v>5527.22</v>
      </c>
      <c r="K819" s="6"/>
      <c r="L819" s="8">
        <f>ROUND(IF(J3260=0, 0, J819/J3260),5)</f>
        <v>3.4399999999999999E-3</v>
      </c>
      <c r="M819" s="6"/>
      <c r="N819" s="7">
        <v>40.369999999999997</v>
      </c>
      <c r="O819" s="6"/>
      <c r="P819" s="7">
        <f>ROUND(P529+P549+P818,5)</f>
        <v>3386.16</v>
      </c>
      <c r="Q819" s="6"/>
      <c r="R819" s="7">
        <v>24.73</v>
      </c>
      <c r="S819" s="6"/>
      <c r="T819" s="7">
        <f>ROUND(T529+T549+T818,5)</f>
        <v>2141.06</v>
      </c>
      <c r="U819" s="6"/>
      <c r="V819" s="8">
        <f>ROUND(IF(J819=0, IF(T819=0, 0, 1), T819/J819),5)</f>
        <v>0.38736999999999999</v>
      </c>
    </row>
    <row r="820" spans="1:22" x14ac:dyDescent="0.25">
      <c r="A820" s="1"/>
      <c r="B820" s="1"/>
      <c r="C820" s="1" t="s">
        <v>826</v>
      </c>
      <c r="D820" s="1"/>
      <c r="E820" s="1"/>
      <c r="F820" s="1"/>
      <c r="G820" s="1"/>
      <c r="H820" s="5"/>
      <c r="I820" s="6"/>
      <c r="J820" s="7"/>
      <c r="K820" s="6"/>
      <c r="L820" s="8"/>
      <c r="M820" s="6"/>
      <c r="N820" s="7"/>
      <c r="O820" s="6"/>
      <c r="P820" s="7"/>
      <c r="Q820" s="6"/>
      <c r="R820" s="7"/>
      <c r="S820" s="6"/>
      <c r="T820" s="7"/>
      <c r="U820" s="6"/>
      <c r="V820" s="8"/>
    </row>
    <row r="821" spans="1:22" x14ac:dyDescent="0.25">
      <c r="A821" s="1"/>
      <c r="B821" s="1"/>
      <c r="C821" s="1"/>
      <c r="D821" s="1" t="s">
        <v>827</v>
      </c>
      <c r="E821" s="1"/>
      <c r="F821" s="1"/>
      <c r="G821" s="1"/>
      <c r="H821" s="5"/>
      <c r="I821" s="6"/>
      <c r="J821" s="7"/>
      <c r="K821" s="6"/>
      <c r="L821" s="8"/>
      <c r="M821" s="6"/>
      <c r="N821" s="7"/>
      <c r="O821" s="6"/>
      <c r="P821" s="7"/>
      <c r="Q821" s="6"/>
      <c r="R821" s="7"/>
      <c r="S821" s="6"/>
      <c r="T821" s="7"/>
      <c r="U821" s="6"/>
      <c r="V821" s="8"/>
    </row>
    <row r="822" spans="1:22" x14ac:dyDescent="0.25">
      <c r="A822" s="1"/>
      <c r="B822" s="1"/>
      <c r="C822" s="1"/>
      <c r="D822" s="1"/>
      <c r="E822" s="1" t="s">
        <v>828</v>
      </c>
      <c r="F822" s="1"/>
      <c r="G822" s="1"/>
      <c r="H822" s="5"/>
      <c r="I822" s="6"/>
      <c r="J822" s="7"/>
      <c r="K822" s="6"/>
      <c r="L822" s="8"/>
      <c r="M822" s="6"/>
      <c r="N822" s="7"/>
      <c r="O822" s="6"/>
      <c r="P822" s="7"/>
      <c r="Q822" s="6"/>
      <c r="R822" s="7"/>
      <c r="S822" s="6"/>
      <c r="T822" s="7"/>
      <c r="U822" s="6"/>
      <c r="V822" s="8"/>
    </row>
    <row r="823" spans="1:22" x14ac:dyDescent="0.25">
      <c r="A823" s="1"/>
      <c r="B823" s="1"/>
      <c r="C823" s="1"/>
      <c r="D823" s="1"/>
      <c r="E823" s="1"/>
      <c r="F823" s="1" t="s">
        <v>829</v>
      </c>
      <c r="G823" s="1"/>
      <c r="H823" s="5">
        <v>22.83333</v>
      </c>
      <c r="I823" s="6"/>
      <c r="J823" s="7">
        <v>901.6</v>
      </c>
      <c r="K823" s="6"/>
      <c r="L823" s="8">
        <f>ROUND(IF(J3260=0, 0, J823/J3260),5)</f>
        <v>5.5999999999999995E-4</v>
      </c>
      <c r="M823" s="6"/>
      <c r="N823" s="7">
        <v>39.49</v>
      </c>
      <c r="O823" s="6"/>
      <c r="P823" s="7">
        <v>851.68</v>
      </c>
      <c r="Q823" s="6"/>
      <c r="R823" s="7">
        <v>37.299999999999997</v>
      </c>
      <c r="S823" s="6"/>
      <c r="T823" s="7">
        <v>49.92</v>
      </c>
      <c r="U823" s="6"/>
      <c r="V823" s="8">
        <f>ROUND(IF(J823=0, IF(T823=0, 0, 1), T823/J823),5)</f>
        <v>5.5370000000000003E-2</v>
      </c>
    </row>
    <row r="824" spans="1:22" x14ac:dyDescent="0.25">
      <c r="A824" s="1"/>
      <c r="B824" s="1"/>
      <c r="C824" s="1"/>
      <c r="D824" s="1"/>
      <c r="E824" s="1"/>
      <c r="F824" s="1" t="s">
        <v>830</v>
      </c>
      <c r="G824" s="1"/>
      <c r="H824" s="5">
        <v>7.5</v>
      </c>
      <c r="I824" s="6"/>
      <c r="J824" s="7">
        <v>450.54</v>
      </c>
      <c r="K824" s="6"/>
      <c r="L824" s="8">
        <f>ROUND(IF(J3260=0, 0, J824/J3260),5)</f>
        <v>2.7999999999999998E-4</v>
      </c>
      <c r="M824" s="6"/>
      <c r="N824" s="7">
        <v>60.07</v>
      </c>
      <c r="O824" s="6"/>
      <c r="P824" s="7">
        <v>301.5</v>
      </c>
      <c r="Q824" s="6"/>
      <c r="R824" s="7">
        <v>40.200000000000003</v>
      </c>
      <c r="S824" s="6"/>
      <c r="T824" s="7">
        <v>149.04</v>
      </c>
      <c r="U824" s="6"/>
      <c r="V824" s="8">
        <f>ROUND(IF(J824=0, IF(T824=0, 0, 1), T824/J824),5)</f>
        <v>0.33079999999999998</v>
      </c>
    </row>
    <row r="825" spans="1:22" x14ac:dyDescent="0.25">
      <c r="A825" s="1"/>
      <c r="B825" s="1"/>
      <c r="C825" s="1"/>
      <c r="D825" s="1"/>
      <c r="E825" s="1"/>
      <c r="F825" s="1" t="s">
        <v>831</v>
      </c>
      <c r="G825" s="1"/>
      <c r="H825" s="5">
        <v>1.5</v>
      </c>
      <c r="I825" s="6"/>
      <c r="J825" s="7">
        <v>103.5</v>
      </c>
      <c r="K825" s="6"/>
      <c r="L825" s="8">
        <f>ROUND(IF(J3260=0, 0, J825/J3260),5)</f>
        <v>6.0000000000000002E-5</v>
      </c>
      <c r="M825" s="6"/>
      <c r="N825" s="7">
        <v>69</v>
      </c>
      <c r="O825" s="6"/>
      <c r="P825" s="7">
        <v>66.599999999999994</v>
      </c>
      <c r="Q825" s="6"/>
      <c r="R825" s="7">
        <v>44.4</v>
      </c>
      <c r="S825" s="6"/>
      <c r="T825" s="7">
        <v>36.9</v>
      </c>
      <c r="U825" s="6"/>
      <c r="V825" s="8">
        <f>ROUND(IF(J825=0, IF(T825=0, 0, 1), T825/J825),5)</f>
        <v>0.35652</v>
      </c>
    </row>
    <row r="826" spans="1:22" x14ac:dyDescent="0.25">
      <c r="A826" s="1"/>
      <c r="B826" s="1"/>
      <c r="C826" s="1"/>
      <c r="D826" s="1"/>
      <c r="E826" s="1"/>
      <c r="F826" s="1" t="s">
        <v>832</v>
      </c>
      <c r="G826" s="1"/>
      <c r="H826" s="5">
        <v>1.5</v>
      </c>
      <c r="I826" s="6"/>
      <c r="J826" s="7">
        <v>111</v>
      </c>
      <c r="K826" s="6"/>
      <c r="L826" s="8">
        <f>ROUND(IF(J3260=0, 0, J826/J3260),5)</f>
        <v>6.9999999999999994E-5</v>
      </c>
      <c r="M826" s="6"/>
      <c r="N826" s="7">
        <v>74</v>
      </c>
      <c r="O826" s="6"/>
      <c r="P826" s="7">
        <v>73.95</v>
      </c>
      <c r="Q826" s="6"/>
      <c r="R826" s="7">
        <v>49.3</v>
      </c>
      <c r="S826" s="6"/>
      <c r="T826" s="7">
        <v>37.049999999999997</v>
      </c>
      <c r="U826" s="6"/>
      <c r="V826" s="8">
        <f>ROUND(IF(J826=0, IF(T826=0, 0, 1), T826/J826),5)</f>
        <v>0.33378000000000002</v>
      </c>
    </row>
    <row r="827" spans="1:22" x14ac:dyDescent="0.25">
      <c r="A827" s="1"/>
      <c r="B827" s="1"/>
      <c r="C827" s="1"/>
      <c r="D827" s="1"/>
      <c r="E827" s="1"/>
      <c r="F827" s="1" t="s">
        <v>833</v>
      </c>
      <c r="G827" s="1"/>
      <c r="H827" s="5">
        <v>45.25</v>
      </c>
      <c r="I827" s="6"/>
      <c r="J827" s="7">
        <v>1130.8800000000001</v>
      </c>
      <c r="K827" s="6"/>
      <c r="L827" s="8">
        <f>ROUND(IF(J3260=0, 0, J827/J3260),5)</f>
        <v>6.9999999999999999E-4</v>
      </c>
      <c r="M827" s="6"/>
      <c r="N827" s="7">
        <v>24.99</v>
      </c>
      <c r="O827" s="6"/>
      <c r="P827" s="7">
        <v>1343.93</v>
      </c>
      <c r="Q827" s="6"/>
      <c r="R827" s="7">
        <v>29.7</v>
      </c>
      <c r="S827" s="6"/>
      <c r="T827" s="7">
        <v>-213.05</v>
      </c>
      <c r="U827" s="6"/>
      <c r="V827" s="8">
        <f>ROUND(IF(J827=0, IF(T827=0, 0, 1), T827/J827),5)</f>
        <v>-0.18839</v>
      </c>
    </row>
    <row r="828" spans="1:22" x14ac:dyDescent="0.25">
      <c r="A828" s="1"/>
      <c r="B828" s="1"/>
      <c r="C828" s="1"/>
      <c r="D828" s="1"/>
      <c r="E828" s="1"/>
      <c r="F828" s="1" t="s">
        <v>834</v>
      </c>
      <c r="G828" s="1"/>
      <c r="H828" s="5">
        <v>20.41667</v>
      </c>
      <c r="I828" s="6"/>
      <c r="J828" s="7">
        <v>797.64</v>
      </c>
      <c r="K828" s="6"/>
      <c r="L828" s="8">
        <f>ROUND(IF(J3260=0, 0, J828/J3260),5)</f>
        <v>5.0000000000000001E-4</v>
      </c>
      <c r="M828" s="6"/>
      <c r="N828" s="7">
        <v>39.07</v>
      </c>
      <c r="O828" s="6"/>
      <c r="P828" s="7">
        <v>545.13</v>
      </c>
      <c r="Q828" s="6"/>
      <c r="R828" s="7">
        <v>26.7</v>
      </c>
      <c r="S828" s="6"/>
      <c r="T828" s="7">
        <v>252.51</v>
      </c>
      <c r="U828" s="6"/>
      <c r="V828" s="8">
        <f>ROUND(IF(J828=0, IF(T828=0, 0, 1), T828/J828),5)</f>
        <v>0.31657000000000002</v>
      </c>
    </row>
    <row r="829" spans="1:22" x14ac:dyDescent="0.25">
      <c r="A829" s="1"/>
      <c r="B829" s="1"/>
      <c r="C829" s="1"/>
      <c r="D829" s="1"/>
      <c r="E829" s="1"/>
      <c r="F829" s="1" t="s">
        <v>835</v>
      </c>
      <c r="G829" s="1"/>
      <c r="H829" s="5">
        <v>10</v>
      </c>
      <c r="I829" s="6"/>
      <c r="J829" s="7">
        <v>388.8</v>
      </c>
      <c r="K829" s="6"/>
      <c r="L829" s="8">
        <f>ROUND(IF(J3260=0, 0, J829/J3260),5)</f>
        <v>2.4000000000000001E-4</v>
      </c>
      <c r="M829" s="6"/>
      <c r="N829" s="7">
        <v>38.880000000000003</v>
      </c>
      <c r="O829" s="6"/>
      <c r="P829" s="7">
        <v>232</v>
      </c>
      <c r="Q829" s="6"/>
      <c r="R829" s="7">
        <v>23.2</v>
      </c>
      <c r="S829" s="6"/>
      <c r="T829" s="7">
        <v>156.80000000000001</v>
      </c>
      <c r="U829" s="6"/>
      <c r="V829" s="8">
        <f>ROUND(IF(J829=0, IF(T829=0, 0, 1), T829/J829),5)</f>
        <v>0.40328999999999998</v>
      </c>
    </row>
    <row r="830" spans="1:22" ht="15.75" thickBot="1" x14ac:dyDescent="0.3">
      <c r="A830" s="1"/>
      <c r="B830" s="1"/>
      <c r="C830" s="1"/>
      <c r="D830" s="1"/>
      <c r="E830" s="1"/>
      <c r="F830" s="1" t="s">
        <v>836</v>
      </c>
      <c r="G830" s="1"/>
      <c r="H830" s="9">
        <v>43.166670000000003</v>
      </c>
      <c r="I830" s="6"/>
      <c r="J830" s="10">
        <v>1045.78</v>
      </c>
      <c r="K830" s="6"/>
      <c r="L830" s="11">
        <f>ROUND(IF(J3260=0, 0, J830/J3260),5)</f>
        <v>6.4999999999999997E-4</v>
      </c>
      <c r="M830" s="6"/>
      <c r="N830" s="10">
        <v>24.23</v>
      </c>
      <c r="O830" s="6"/>
      <c r="P830" s="10">
        <v>1411.55</v>
      </c>
      <c r="Q830" s="6"/>
      <c r="R830" s="10">
        <v>32.700000000000003</v>
      </c>
      <c r="S830" s="6"/>
      <c r="T830" s="10">
        <v>-365.77</v>
      </c>
      <c r="U830" s="6"/>
      <c r="V830" s="11">
        <f>ROUND(IF(J830=0, IF(T830=0, 0, 1), T830/J830),5)</f>
        <v>-0.34976000000000002</v>
      </c>
    </row>
    <row r="831" spans="1:22" x14ac:dyDescent="0.25">
      <c r="A831" s="1"/>
      <c r="B831" s="1"/>
      <c r="C831" s="1"/>
      <c r="D831" s="1"/>
      <c r="E831" s="1" t="s">
        <v>837</v>
      </c>
      <c r="F831" s="1"/>
      <c r="G831" s="1"/>
      <c r="H831" s="5">
        <f>ROUND(SUM(H822:H830),5)</f>
        <v>152.16667000000001</v>
      </c>
      <c r="I831" s="6"/>
      <c r="J831" s="7">
        <f>ROUND(SUM(J822:J830),5)</f>
        <v>4929.74</v>
      </c>
      <c r="K831" s="6"/>
      <c r="L831" s="8">
        <f>ROUND(IF(J3260=0, 0, J831/J3260),5)</f>
        <v>3.0699999999999998E-3</v>
      </c>
      <c r="M831" s="6"/>
      <c r="N831" s="7">
        <v>32.4</v>
      </c>
      <c r="O831" s="6"/>
      <c r="P831" s="7">
        <f>ROUND(SUM(P822:P830),5)</f>
        <v>4826.34</v>
      </c>
      <c r="Q831" s="6"/>
      <c r="R831" s="7">
        <v>31.72</v>
      </c>
      <c r="S831" s="6"/>
      <c r="T831" s="7">
        <f>ROUND(SUM(T822:T830),5)</f>
        <v>103.4</v>
      </c>
      <c r="U831" s="6"/>
      <c r="V831" s="8">
        <f>ROUND(IF(J831=0, IF(T831=0, 0, 1), T831/J831),5)</f>
        <v>2.0969999999999999E-2</v>
      </c>
    </row>
    <row r="832" spans="1:22" x14ac:dyDescent="0.25">
      <c r="A832" s="1"/>
      <c r="B832" s="1"/>
      <c r="C832" s="1"/>
      <c r="D832" s="1"/>
      <c r="E832" s="1" t="s">
        <v>838</v>
      </c>
      <c r="F832" s="1"/>
      <c r="G832" s="1"/>
      <c r="H832" s="5"/>
      <c r="I832" s="6"/>
      <c r="J832" s="7"/>
      <c r="K832" s="6"/>
      <c r="L832" s="8"/>
      <c r="M832" s="6"/>
      <c r="N832" s="7"/>
      <c r="O832" s="6"/>
      <c r="P832" s="7"/>
      <c r="Q832" s="6"/>
      <c r="R832" s="7"/>
      <c r="S832" s="6"/>
      <c r="T832" s="7"/>
      <c r="U832" s="6"/>
      <c r="V832" s="8"/>
    </row>
    <row r="833" spans="1:22" x14ac:dyDescent="0.25">
      <c r="A833" s="1"/>
      <c r="B833" s="1"/>
      <c r="C833" s="1"/>
      <c r="D833" s="1"/>
      <c r="E833" s="1"/>
      <c r="F833" s="1" t="s">
        <v>839</v>
      </c>
      <c r="G833" s="1"/>
      <c r="H833" s="5">
        <v>0.25</v>
      </c>
      <c r="I833" s="6"/>
      <c r="J833" s="7">
        <v>11.46</v>
      </c>
      <c r="K833" s="6"/>
      <c r="L833" s="8">
        <f>ROUND(IF(J3260=0, 0, J833/J3260),5)</f>
        <v>1.0000000000000001E-5</v>
      </c>
      <c r="M833" s="6"/>
      <c r="N833" s="7">
        <v>45.84</v>
      </c>
      <c r="O833" s="6"/>
      <c r="P833" s="7">
        <v>9.33</v>
      </c>
      <c r="Q833" s="6"/>
      <c r="R833" s="7">
        <v>37.32</v>
      </c>
      <c r="S833" s="6"/>
      <c r="T833" s="7">
        <v>2.13</v>
      </c>
      <c r="U833" s="6"/>
      <c r="V833" s="8">
        <f>ROUND(IF(J833=0, IF(T833=0, 0, 1), T833/J833),5)</f>
        <v>0.18586</v>
      </c>
    </row>
    <row r="834" spans="1:22" x14ac:dyDescent="0.25">
      <c r="A834" s="1"/>
      <c r="B834" s="1"/>
      <c r="C834" s="1"/>
      <c r="D834" s="1"/>
      <c r="E834" s="1"/>
      <c r="F834" s="1" t="s">
        <v>840</v>
      </c>
      <c r="G834" s="1"/>
      <c r="H834" s="5">
        <v>0.25</v>
      </c>
      <c r="I834" s="6"/>
      <c r="J834" s="7">
        <v>13.02</v>
      </c>
      <c r="K834" s="6"/>
      <c r="L834" s="8">
        <f>ROUND(IF(J3260=0, 0, J834/J3260),5)</f>
        <v>1.0000000000000001E-5</v>
      </c>
      <c r="M834" s="6"/>
      <c r="N834" s="7">
        <v>52.08</v>
      </c>
      <c r="O834" s="6"/>
      <c r="P834" s="7">
        <v>10.050000000000001</v>
      </c>
      <c r="Q834" s="6"/>
      <c r="R834" s="7">
        <v>40.200000000000003</v>
      </c>
      <c r="S834" s="6"/>
      <c r="T834" s="7">
        <v>2.97</v>
      </c>
      <c r="U834" s="6"/>
      <c r="V834" s="8">
        <f>ROUND(IF(J834=0, IF(T834=0, 0, 1), T834/J834),5)</f>
        <v>0.22811000000000001</v>
      </c>
    </row>
    <row r="835" spans="1:22" x14ac:dyDescent="0.25">
      <c r="A835" s="1"/>
      <c r="B835" s="1"/>
      <c r="C835" s="1"/>
      <c r="D835" s="1"/>
      <c r="E835" s="1"/>
      <c r="F835" s="1" t="s">
        <v>841</v>
      </c>
      <c r="G835" s="1"/>
      <c r="H835" s="5">
        <v>0.66666999999999998</v>
      </c>
      <c r="I835" s="6"/>
      <c r="J835" s="7">
        <v>24</v>
      </c>
      <c r="K835" s="6"/>
      <c r="L835" s="8">
        <f>ROUND(IF(J3260=0, 0, J835/J3260),5)</f>
        <v>1.0000000000000001E-5</v>
      </c>
      <c r="M835" s="6"/>
      <c r="N835" s="7">
        <v>36</v>
      </c>
      <c r="O835" s="6"/>
      <c r="P835" s="7">
        <v>19.8</v>
      </c>
      <c r="Q835" s="6"/>
      <c r="R835" s="7">
        <v>29.7</v>
      </c>
      <c r="S835" s="6"/>
      <c r="T835" s="7">
        <v>4.2</v>
      </c>
      <c r="U835" s="6"/>
      <c r="V835" s="8">
        <f>ROUND(IF(J835=0, IF(T835=0, 0, 1), T835/J835),5)</f>
        <v>0.17499999999999999</v>
      </c>
    </row>
    <row r="836" spans="1:22" x14ac:dyDescent="0.25">
      <c r="A836" s="1"/>
      <c r="B836" s="1"/>
      <c r="C836" s="1"/>
      <c r="D836" s="1"/>
      <c r="E836" s="1"/>
      <c r="F836" s="1" t="s">
        <v>842</v>
      </c>
      <c r="G836" s="1"/>
      <c r="H836" s="5">
        <v>0.66666999999999998</v>
      </c>
      <c r="I836" s="6"/>
      <c r="J836" s="7">
        <v>24</v>
      </c>
      <c r="K836" s="6"/>
      <c r="L836" s="8">
        <f>ROUND(IF(J3260=0, 0, J836/J3260),5)</f>
        <v>1.0000000000000001E-5</v>
      </c>
      <c r="M836" s="6"/>
      <c r="N836" s="7">
        <v>36</v>
      </c>
      <c r="O836" s="6"/>
      <c r="P836" s="7">
        <v>17.8</v>
      </c>
      <c r="Q836" s="6"/>
      <c r="R836" s="7">
        <v>26.7</v>
      </c>
      <c r="S836" s="6"/>
      <c r="T836" s="7">
        <v>6.2</v>
      </c>
      <c r="U836" s="6"/>
      <c r="V836" s="8">
        <f>ROUND(IF(J836=0, IF(T836=0, 0, 1), T836/J836),5)</f>
        <v>0.25833</v>
      </c>
    </row>
    <row r="837" spans="1:22" x14ac:dyDescent="0.25">
      <c r="A837" s="1"/>
      <c r="B837" s="1"/>
      <c r="C837" s="1"/>
      <c r="D837" s="1"/>
      <c r="E837" s="1"/>
      <c r="F837" s="1" t="s">
        <v>843</v>
      </c>
      <c r="G837" s="1"/>
      <c r="H837" s="5">
        <v>0.41666999999999998</v>
      </c>
      <c r="I837" s="6"/>
      <c r="J837" s="7">
        <v>15</v>
      </c>
      <c r="K837" s="6"/>
      <c r="L837" s="8">
        <f>ROUND(IF(J3260=0, 0, J837/J3260),5)</f>
        <v>1.0000000000000001E-5</v>
      </c>
      <c r="M837" s="6"/>
      <c r="N837" s="7">
        <v>36</v>
      </c>
      <c r="O837" s="6"/>
      <c r="P837" s="7">
        <v>9.67</v>
      </c>
      <c r="Q837" s="6"/>
      <c r="R837" s="7">
        <v>23.21</v>
      </c>
      <c r="S837" s="6"/>
      <c r="T837" s="7">
        <v>5.33</v>
      </c>
      <c r="U837" s="6"/>
      <c r="V837" s="8">
        <f>ROUND(IF(J837=0, IF(T837=0, 0, 1), T837/J837),5)</f>
        <v>0.35532999999999998</v>
      </c>
    </row>
    <row r="838" spans="1:22" ht="15.75" thickBot="1" x14ac:dyDescent="0.3">
      <c r="A838" s="1"/>
      <c r="B838" s="1"/>
      <c r="C838" s="1"/>
      <c r="D838" s="1"/>
      <c r="E838" s="1"/>
      <c r="F838" s="1" t="s">
        <v>844</v>
      </c>
      <c r="G838" s="1"/>
      <c r="H838" s="9">
        <v>0.41666999999999998</v>
      </c>
      <c r="I838" s="6"/>
      <c r="J838" s="10">
        <v>15</v>
      </c>
      <c r="K838" s="6"/>
      <c r="L838" s="11">
        <f>ROUND(IF(J3260=0, 0, J838/J3260),5)</f>
        <v>1.0000000000000001E-5</v>
      </c>
      <c r="M838" s="6"/>
      <c r="N838" s="10">
        <v>36</v>
      </c>
      <c r="O838" s="6"/>
      <c r="P838" s="10">
        <v>13.63</v>
      </c>
      <c r="Q838" s="6"/>
      <c r="R838" s="10">
        <v>32.71</v>
      </c>
      <c r="S838" s="6"/>
      <c r="T838" s="10">
        <v>1.37</v>
      </c>
      <c r="U838" s="6"/>
      <c r="V838" s="11">
        <f>ROUND(IF(J838=0, IF(T838=0, 0, 1), T838/J838),5)</f>
        <v>9.1329999999999995E-2</v>
      </c>
    </row>
    <row r="839" spans="1:22" x14ac:dyDescent="0.25">
      <c r="A839" s="1"/>
      <c r="B839" s="1"/>
      <c r="C839" s="1"/>
      <c r="D839" s="1"/>
      <c r="E839" s="1" t="s">
        <v>845</v>
      </c>
      <c r="F839" s="1"/>
      <c r="G839" s="1"/>
      <c r="H839" s="5">
        <f>ROUND(SUM(H832:H838),5)</f>
        <v>2.6666799999999999</v>
      </c>
      <c r="I839" s="6"/>
      <c r="J839" s="7">
        <f>ROUND(SUM(J832:J838),5)</f>
        <v>102.48</v>
      </c>
      <c r="K839" s="6"/>
      <c r="L839" s="8">
        <f>ROUND(IF(J3260=0, 0, J839/J3260),5)</f>
        <v>6.0000000000000002E-5</v>
      </c>
      <c r="M839" s="6"/>
      <c r="N839" s="7">
        <v>38.24</v>
      </c>
      <c r="O839" s="6"/>
      <c r="P839" s="7">
        <f>ROUND(SUM(P832:P838),5)</f>
        <v>80.28</v>
      </c>
      <c r="Q839" s="6"/>
      <c r="R839" s="7">
        <v>29.96</v>
      </c>
      <c r="S839" s="6"/>
      <c r="T839" s="7">
        <f>ROUND(SUM(T832:T838),5)</f>
        <v>22.2</v>
      </c>
      <c r="U839" s="6"/>
      <c r="V839" s="8">
        <f>ROUND(IF(J839=0, IF(T839=0, 0, 1), T839/J839),5)</f>
        <v>0.21662999999999999</v>
      </c>
    </row>
    <row r="840" spans="1:22" x14ac:dyDescent="0.25">
      <c r="A840" s="1"/>
      <c r="B840" s="1"/>
      <c r="C840" s="1"/>
      <c r="D840" s="1"/>
      <c r="E840" s="1" t="s">
        <v>846</v>
      </c>
      <c r="F840" s="1"/>
      <c r="G840" s="1"/>
      <c r="H840" s="5"/>
      <c r="I840" s="6"/>
      <c r="J840" s="7"/>
      <c r="K840" s="6"/>
      <c r="L840" s="8"/>
      <c r="M840" s="6"/>
      <c r="N840" s="7"/>
      <c r="O840" s="6"/>
      <c r="P840" s="7"/>
      <c r="Q840" s="6"/>
      <c r="R840" s="7"/>
      <c r="S840" s="6"/>
      <c r="T840" s="7"/>
      <c r="U840" s="6"/>
      <c r="V840" s="8"/>
    </row>
    <row r="841" spans="1:22" x14ac:dyDescent="0.25">
      <c r="A841" s="1"/>
      <c r="B841" s="1"/>
      <c r="C841" s="1"/>
      <c r="D841" s="1"/>
      <c r="E841" s="1"/>
      <c r="F841" s="1" t="s">
        <v>847</v>
      </c>
      <c r="G841" s="1"/>
      <c r="H841" s="5">
        <v>10.25</v>
      </c>
      <c r="I841" s="6"/>
      <c r="J841" s="7">
        <v>458.78</v>
      </c>
      <c r="K841" s="6"/>
      <c r="L841" s="8">
        <f>ROUND(IF(J3260=0, 0, J841/J3260),5)</f>
        <v>2.9E-4</v>
      </c>
      <c r="M841" s="6"/>
      <c r="N841" s="7">
        <v>44.76</v>
      </c>
      <c r="O841" s="6"/>
      <c r="P841" s="7">
        <v>298.27999999999997</v>
      </c>
      <c r="Q841" s="6"/>
      <c r="R841" s="7">
        <v>29.1</v>
      </c>
      <c r="S841" s="6"/>
      <c r="T841" s="7">
        <v>160.5</v>
      </c>
      <c r="U841" s="6"/>
      <c r="V841" s="8">
        <f>ROUND(IF(J841=0, IF(T841=0, 0, 1), T841/J841),5)</f>
        <v>0.34983999999999998</v>
      </c>
    </row>
    <row r="842" spans="1:22" x14ac:dyDescent="0.25">
      <c r="A842" s="1"/>
      <c r="B842" s="1"/>
      <c r="C842" s="1"/>
      <c r="D842" s="1"/>
      <c r="E842" s="1"/>
      <c r="F842" s="1" t="s">
        <v>848</v>
      </c>
      <c r="G842" s="1"/>
      <c r="H842" s="5">
        <v>4.75</v>
      </c>
      <c r="I842" s="6"/>
      <c r="J842" s="7">
        <v>240.27</v>
      </c>
      <c r="K842" s="6"/>
      <c r="L842" s="8">
        <f>ROUND(IF(J3260=0, 0, J842/J3260),5)</f>
        <v>1.4999999999999999E-4</v>
      </c>
      <c r="M842" s="6"/>
      <c r="N842" s="7">
        <v>50.58</v>
      </c>
      <c r="O842" s="6"/>
      <c r="P842" s="7">
        <v>147.72</v>
      </c>
      <c r="Q842" s="6"/>
      <c r="R842" s="7">
        <v>31.1</v>
      </c>
      <c r="S842" s="6"/>
      <c r="T842" s="7">
        <v>92.55</v>
      </c>
      <c r="U842" s="6"/>
      <c r="V842" s="8">
        <f>ROUND(IF(J842=0, IF(T842=0, 0, 1), T842/J842),5)</f>
        <v>0.38518999999999998</v>
      </c>
    </row>
    <row r="843" spans="1:22" x14ac:dyDescent="0.25">
      <c r="A843" s="1"/>
      <c r="B843" s="1"/>
      <c r="C843" s="1"/>
      <c r="D843" s="1"/>
      <c r="E843" s="1"/>
      <c r="F843" s="1" t="s">
        <v>849</v>
      </c>
      <c r="G843" s="1"/>
      <c r="H843" s="5">
        <v>24.66667</v>
      </c>
      <c r="I843" s="6"/>
      <c r="J843" s="7">
        <v>751.92</v>
      </c>
      <c r="K843" s="6"/>
      <c r="L843" s="8">
        <f>ROUND(IF(J3260=0, 0, J843/J3260),5)</f>
        <v>4.6999999999999999E-4</v>
      </c>
      <c r="M843" s="6"/>
      <c r="N843" s="7">
        <v>30.48</v>
      </c>
      <c r="O843" s="6"/>
      <c r="P843" s="7">
        <v>569.79999999999995</v>
      </c>
      <c r="Q843" s="6"/>
      <c r="R843" s="7">
        <v>23.1</v>
      </c>
      <c r="S843" s="6"/>
      <c r="T843" s="7">
        <v>182.12</v>
      </c>
      <c r="U843" s="6"/>
      <c r="V843" s="8">
        <f>ROUND(IF(J843=0, IF(T843=0, 0, 1), T843/J843),5)</f>
        <v>0.24221000000000001</v>
      </c>
    </row>
    <row r="844" spans="1:22" x14ac:dyDescent="0.25">
      <c r="A844" s="1"/>
      <c r="B844" s="1"/>
      <c r="C844" s="1"/>
      <c r="D844" s="1"/>
      <c r="E844" s="1"/>
      <c r="F844" s="1" t="s">
        <v>850</v>
      </c>
      <c r="G844" s="1"/>
      <c r="H844" s="5">
        <v>13.66667</v>
      </c>
      <c r="I844" s="6"/>
      <c r="J844" s="7">
        <v>451.44</v>
      </c>
      <c r="K844" s="6"/>
      <c r="L844" s="8">
        <f>ROUND(IF(J3260=0, 0, J844/J3260),5)</f>
        <v>2.7999999999999998E-4</v>
      </c>
      <c r="M844" s="6"/>
      <c r="N844" s="7">
        <v>33.03</v>
      </c>
      <c r="O844" s="6"/>
      <c r="P844" s="7">
        <v>273.33</v>
      </c>
      <c r="Q844" s="6"/>
      <c r="R844" s="7">
        <v>20</v>
      </c>
      <c r="S844" s="6"/>
      <c r="T844" s="7">
        <v>178.11</v>
      </c>
      <c r="U844" s="6"/>
      <c r="V844" s="8">
        <f>ROUND(IF(J844=0, IF(T844=0, 0, 1), T844/J844),5)</f>
        <v>0.39454</v>
      </c>
    </row>
    <row r="845" spans="1:22" x14ac:dyDescent="0.25">
      <c r="A845" s="1"/>
      <c r="B845" s="1"/>
      <c r="C845" s="1"/>
      <c r="D845" s="1"/>
      <c r="E845" s="1"/>
      <c r="F845" s="1" t="s">
        <v>851</v>
      </c>
      <c r="G845" s="1"/>
      <c r="H845" s="5">
        <v>6.4166699999999999</v>
      </c>
      <c r="I845" s="6"/>
      <c r="J845" s="7">
        <v>213.11</v>
      </c>
      <c r="K845" s="6"/>
      <c r="L845" s="8">
        <f>ROUND(IF(J3260=0, 0, J845/J3260),5)</f>
        <v>1.2999999999999999E-4</v>
      </c>
      <c r="M845" s="6"/>
      <c r="N845" s="7">
        <v>33.21</v>
      </c>
      <c r="O845" s="6"/>
      <c r="P845" s="7">
        <v>118.07</v>
      </c>
      <c r="Q845" s="6"/>
      <c r="R845" s="7">
        <v>18.399999999999999</v>
      </c>
      <c r="S845" s="6"/>
      <c r="T845" s="7">
        <v>95.04</v>
      </c>
      <c r="U845" s="6"/>
      <c r="V845" s="8">
        <f>ROUND(IF(J845=0, IF(T845=0, 0, 1), T845/J845),5)</f>
        <v>0.44596999999999998</v>
      </c>
    </row>
    <row r="846" spans="1:22" ht="15.75" thickBot="1" x14ac:dyDescent="0.3">
      <c r="A846" s="1"/>
      <c r="B846" s="1"/>
      <c r="C846" s="1"/>
      <c r="D846" s="1"/>
      <c r="E846" s="1"/>
      <c r="F846" s="1" t="s">
        <v>852</v>
      </c>
      <c r="G846" s="1"/>
      <c r="H846" s="12">
        <v>21.41667</v>
      </c>
      <c r="I846" s="6"/>
      <c r="J846" s="13">
        <v>514.35</v>
      </c>
      <c r="K846" s="6"/>
      <c r="L846" s="14">
        <f>ROUND(IF(J3260=0, 0, J846/J3260),5)</f>
        <v>3.2000000000000003E-4</v>
      </c>
      <c r="M846" s="6"/>
      <c r="N846" s="13">
        <v>24.02</v>
      </c>
      <c r="O846" s="6"/>
      <c r="P846" s="13">
        <v>556.83000000000004</v>
      </c>
      <c r="Q846" s="6"/>
      <c r="R846" s="13">
        <v>26</v>
      </c>
      <c r="S846" s="6"/>
      <c r="T846" s="13">
        <v>-42.48</v>
      </c>
      <c r="U846" s="6"/>
      <c r="V846" s="14">
        <f>ROUND(IF(J846=0, IF(T846=0, 0, 1), T846/J846),5)</f>
        <v>-8.2589999999999997E-2</v>
      </c>
    </row>
    <row r="847" spans="1:22" ht="15.75" thickBot="1" x14ac:dyDescent="0.3">
      <c r="A847" s="1"/>
      <c r="B847" s="1"/>
      <c r="C847" s="1"/>
      <c r="D847" s="1"/>
      <c r="E847" s="1" t="s">
        <v>853</v>
      </c>
      <c r="F847" s="1"/>
      <c r="G847" s="1"/>
      <c r="H847" s="18">
        <f>ROUND(SUM(H840:H846),5)</f>
        <v>81.166679999999999</v>
      </c>
      <c r="I847" s="6"/>
      <c r="J847" s="19">
        <f>ROUND(SUM(J840:J846),5)</f>
        <v>2629.87</v>
      </c>
      <c r="K847" s="6"/>
      <c r="L847" s="20">
        <f>ROUND(IF(J3260=0, 0, J847/J3260),5)</f>
        <v>1.64E-3</v>
      </c>
      <c r="M847" s="6"/>
      <c r="N847" s="19">
        <v>32.4</v>
      </c>
      <c r="O847" s="6"/>
      <c r="P847" s="19">
        <f>ROUND(SUM(P840:P846),5)</f>
        <v>1964.03</v>
      </c>
      <c r="Q847" s="6"/>
      <c r="R847" s="19">
        <v>24.19</v>
      </c>
      <c r="S847" s="6"/>
      <c r="T847" s="19">
        <f>ROUND(SUM(T840:T846),5)</f>
        <v>665.84</v>
      </c>
      <c r="U847" s="6"/>
      <c r="V847" s="20">
        <f>ROUND(IF(J847=0, IF(T847=0, 0, 1), T847/J847),5)</f>
        <v>0.25318000000000002</v>
      </c>
    </row>
    <row r="848" spans="1:22" ht="15.75" thickBot="1" x14ac:dyDescent="0.3">
      <c r="A848" s="1"/>
      <c r="B848" s="1"/>
      <c r="C848" s="1"/>
      <c r="D848" s="1" t="s">
        <v>854</v>
      </c>
      <c r="E848" s="1"/>
      <c r="F848" s="1"/>
      <c r="G848" s="1"/>
      <c r="H848" s="15">
        <f>ROUND(H821+H831+H839+H847,5)</f>
        <v>236.00003000000001</v>
      </c>
      <c r="I848" s="6"/>
      <c r="J848" s="16">
        <f>ROUND(J821+J831+J839+J847,5)</f>
        <v>7662.09</v>
      </c>
      <c r="K848" s="6"/>
      <c r="L848" s="17">
        <f>ROUND(IF(J3260=0, 0, J848/J3260),5)</f>
        <v>4.7699999999999999E-3</v>
      </c>
      <c r="M848" s="6"/>
      <c r="N848" s="16">
        <v>32.46</v>
      </c>
      <c r="O848" s="6"/>
      <c r="P848" s="16">
        <f>ROUND(P821+P831+P839+P847,5)</f>
        <v>6870.65</v>
      </c>
      <c r="Q848" s="6"/>
      <c r="R848" s="16">
        <v>29.11</v>
      </c>
      <c r="S848" s="6"/>
      <c r="T848" s="16">
        <f>ROUND(T821+T831+T839+T847,5)</f>
        <v>791.44</v>
      </c>
      <c r="U848" s="6"/>
      <c r="V848" s="17">
        <f>ROUND(IF(J848=0, IF(T848=0, 0, 1), T848/J848),5)</f>
        <v>0.10329000000000001</v>
      </c>
    </row>
    <row r="849" spans="1:22" x14ac:dyDescent="0.25">
      <c r="A849" s="1"/>
      <c r="B849" s="1"/>
      <c r="C849" s="1" t="s">
        <v>855</v>
      </c>
      <c r="D849" s="1"/>
      <c r="E849" s="1"/>
      <c r="F849" s="1"/>
      <c r="G849" s="1"/>
      <c r="H849" s="5">
        <f>ROUND(H820+H848,5)</f>
        <v>236.00003000000001</v>
      </c>
      <c r="I849" s="6"/>
      <c r="J849" s="7">
        <f>ROUND(J820+J848,5)</f>
        <v>7662.09</v>
      </c>
      <c r="K849" s="6"/>
      <c r="L849" s="8">
        <f>ROUND(IF(J3260=0, 0, J849/J3260),5)</f>
        <v>4.7699999999999999E-3</v>
      </c>
      <c r="M849" s="6"/>
      <c r="N849" s="7">
        <v>32.46</v>
      </c>
      <c r="O849" s="6"/>
      <c r="P849" s="7">
        <f>ROUND(P820+P848,5)</f>
        <v>6870.65</v>
      </c>
      <c r="Q849" s="6"/>
      <c r="R849" s="7">
        <v>29.11</v>
      </c>
      <c r="S849" s="6"/>
      <c r="T849" s="7">
        <f>ROUND(T820+T848,5)</f>
        <v>791.44</v>
      </c>
      <c r="U849" s="6"/>
      <c r="V849" s="8">
        <f>ROUND(IF(J849=0, IF(T849=0, 0, 1), T849/J849),5)</f>
        <v>0.10329000000000001</v>
      </c>
    </row>
    <row r="850" spans="1:22" x14ac:dyDescent="0.25">
      <c r="A850" s="1"/>
      <c r="B850" s="1"/>
      <c r="C850" s="1" t="s">
        <v>856</v>
      </c>
      <c r="D850" s="1"/>
      <c r="E850" s="1"/>
      <c r="F850" s="1"/>
      <c r="G850" s="1"/>
      <c r="H850" s="5"/>
      <c r="I850" s="6"/>
      <c r="J850" s="7"/>
      <c r="K850" s="6"/>
      <c r="L850" s="8"/>
      <c r="M850" s="6"/>
      <c r="N850" s="7"/>
      <c r="O850" s="6"/>
      <c r="P850" s="7"/>
      <c r="Q850" s="6"/>
      <c r="R850" s="7"/>
      <c r="S850" s="6"/>
      <c r="T850" s="7"/>
      <c r="U850" s="6"/>
      <c r="V850" s="8"/>
    </row>
    <row r="851" spans="1:22" x14ac:dyDescent="0.25">
      <c r="A851" s="1"/>
      <c r="B851" s="1"/>
      <c r="C851" s="1"/>
      <c r="D851" s="1" t="s">
        <v>857</v>
      </c>
      <c r="E851" s="1"/>
      <c r="F851" s="1"/>
      <c r="G851" s="1"/>
      <c r="H851" s="5"/>
      <c r="I851" s="6"/>
      <c r="J851" s="7"/>
      <c r="K851" s="6"/>
      <c r="L851" s="8"/>
      <c r="M851" s="6"/>
      <c r="N851" s="7"/>
      <c r="O851" s="6"/>
      <c r="P851" s="7"/>
      <c r="Q851" s="6"/>
      <c r="R851" s="7"/>
      <c r="S851" s="6"/>
      <c r="T851" s="7"/>
      <c r="U851" s="6"/>
      <c r="V851" s="8"/>
    </row>
    <row r="852" spans="1:22" x14ac:dyDescent="0.25">
      <c r="A852" s="1"/>
      <c r="B852" s="1"/>
      <c r="C852" s="1"/>
      <c r="D852" s="1"/>
      <c r="E852" s="1" t="s">
        <v>858</v>
      </c>
      <c r="F852" s="1"/>
      <c r="G852" s="1"/>
      <c r="H852" s="5"/>
      <c r="I852" s="6"/>
      <c r="J852" s="7"/>
      <c r="K852" s="6"/>
      <c r="L852" s="8"/>
      <c r="M852" s="6"/>
      <c r="N852" s="7"/>
      <c r="O852" s="6"/>
      <c r="P852" s="7"/>
      <c r="Q852" s="6"/>
      <c r="R852" s="7"/>
      <c r="S852" s="6"/>
      <c r="T852" s="7"/>
      <c r="U852" s="6"/>
      <c r="V852" s="8"/>
    </row>
    <row r="853" spans="1:22" x14ac:dyDescent="0.25">
      <c r="A853" s="1"/>
      <c r="B853" s="1"/>
      <c r="C853" s="1"/>
      <c r="D853" s="1"/>
      <c r="E853" s="1"/>
      <c r="F853" s="1" t="s">
        <v>859</v>
      </c>
      <c r="G853" s="1"/>
      <c r="H853" s="5">
        <v>9</v>
      </c>
      <c r="I853" s="6"/>
      <c r="J853" s="7">
        <v>99</v>
      </c>
      <c r="K853" s="6"/>
      <c r="L853" s="8">
        <f>ROUND(IF(J3260=0, 0, J853/J3260),5)</f>
        <v>6.0000000000000002E-5</v>
      </c>
      <c r="M853" s="6"/>
      <c r="N853" s="7">
        <v>11</v>
      </c>
      <c r="O853" s="6"/>
      <c r="P853" s="7">
        <v>62.55</v>
      </c>
      <c r="Q853" s="6"/>
      <c r="R853" s="7">
        <v>6.95</v>
      </c>
      <c r="S853" s="6"/>
      <c r="T853" s="7">
        <v>36.450000000000003</v>
      </c>
      <c r="U853" s="6"/>
      <c r="V853" s="8">
        <f>ROUND(IF(J853=0, IF(T853=0, 0, 1), T853/J853),5)</f>
        <v>0.36818000000000001</v>
      </c>
    </row>
    <row r="854" spans="1:22" x14ac:dyDescent="0.25">
      <c r="A854" s="1"/>
      <c r="B854" s="1"/>
      <c r="C854" s="1"/>
      <c r="D854" s="1"/>
      <c r="E854" s="1"/>
      <c r="F854" s="1" t="s">
        <v>860</v>
      </c>
      <c r="G854" s="1"/>
      <c r="H854" s="5">
        <v>8</v>
      </c>
      <c r="I854" s="6"/>
      <c r="J854" s="7">
        <v>88</v>
      </c>
      <c r="K854" s="6"/>
      <c r="L854" s="8">
        <f>ROUND(IF(J3260=0, 0, J854/J3260),5)</f>
        <v>5.0000000000000002E-5</v>
      </c>
      <c r="M854" s="6"/>
      <c r="N854" s="7">
        <v>11</v>
      </c>
      <c r="O854" s="6"/>
      <c r="P854" s="7">
        <v>55.6</v>
      </c>
      <c r="Q854" s="6"/>
      <c r="R854" s="7">
        <v>6.95</v>
      </c>
      <c r="S854" s="6"/>
      <c r="T854" s="7">
        <v>32.4</v>
      </c>
      <c r="U854" s="6"/>
      <c r="V854" s="8">
        <f>ROUND(IF(J854=0, IF(T854=0, 0, 1), T854/J854),5)</f>
        <v>0.36818000000000001</v>
      </c>
    </row>
    <row r="855" spans="1:22" x14ac:dyDescent="0.25">
      <c r="A855" s="1"/>
      <c r="B855" s="1"/>
      <c r="C855" s="1"/>
      <c r="D855" s="1"/>
      <c r="E855" s="1"/>
      <c r="F855" s="1" t="s">
        <v>861</v>
      </c>
      <c r="G855" s="1"/>
      <c r="H855" s="5">
        <v>19</v>
      </c>
      <c r="I855" s="6"/>
      <c r="J855" s="7">
        <v>209</v>
      </c>
      <c r="K855" s="6"/>
      <c r="L855" s="8">
        <f>ROUND(IF(J3260=0, 0, J855/J3260),5)</f>
        <v>1.2999999999999999E-4</v>
      </c>
      <c r="M855" s="6"/>
      <c r="N855" s="7">
        <v>11</v>
      </c>
      <c r="O855" s="6"/>
      <c r="P855" s="7">
        <v>132.05000000000001</v>
      </c>
      <c r="Q855" s="6"/>
      <c r="R855" s="7">
        <v>6.95</v>
      </c>
      <c r="S855" s="6"/>
      <c r="T855" s="7">
        <v>76.95</v>
      </c>
      <c r="U855" s="6"/>
      <c r="V855" s="8">
        <f>ROUND(IF(J855=0, IF(T855=0, 0, 1), T855/J855),5)</f>
        <v>0.36818000000000001</v>
      </c>
    </row>
    <row r="856" spans="1:22" x14ac:dyDescent="0.25">
      <c r="A856" s="1"/>
      <c r="B856" s="1"/>
      <c r="C856" s="1"/>
      <c r="D856" s="1"/>
      <c r="E856" s="1"/>
      <c r="F856" s="1" t="s">
        <v>862</v>
      </c>
      <c r="G856" s="1"/>
      <c r="H856" s="5">
        <v>16</v>
      </c>
      <c r="I856" s="6"/>
      <c r="J856" s="7">
        <v>176</v>
      </c>
      <c r="K856" s="6"/>
      <c r="L856" s="8">
        <f>ROUND(IF(J3260=0, 0, J856/J3260),5)</f>
        <v>1.1E-4</v>
      </c>
      <c r="M856" s="6"/>
      <c r="N856" s="7">
        <v>11</v>
      </c>
      <c r="O856" s="6"/>
      <c r="P856" s="7">
        <v>111.2</v>
      </c>
      <c r="Q856" s="6"/>
      <c r="R856" s="7">
        <v>6.95</v>
      </c>
      <c r="S856" s="6"/>
      <c r="T856" s="7">
        <v>64.8</v>
      </c>
      <c r="U856" s="6"/>
      <c r="V856" s="8">
        <f>ROUND(IF(J856=0, IF(T856=0, 0, 1), T856/J856),5)</f>
        <v>0.36818000000000001</v>
      </c>
    </row>
    <row r="857" spans="1:22" x14ac:dyDescent="0.25">
      <c r="A857" s="1"/>
      <c r="B857" s="1"/>
      <c r="C857" s="1"/>
      <c r="D857" s="1"/>
      <c r="E857" s="1"/>
      <c r="F857" s="1" t="s">
        <v>863</v>
      </c>
      <c r="G857" s="1"/>
      <c r="H857" s="5">
        <v>14</v>
      </c>
      <c r="I857" s="6"/>
      <c r="J857" s="7">
        <v>154</v>
      </c>
      <c r="K857" s="6"/>
      <c r="L857" s="8">
        <f>ROUND(IF(J3260=0, 0, J857/J3260),5)</f>
        <v>1E-4</v>
      </c>
      <c r="M857" s="6"/>
      <c r="N857" s="7">
        <v>11</v>
      </c>
      <c r="O857" s="6"/>
      <c r="P857" s="7">
        <v>97.3</v>
      </c>
      <c r="Q857" s="6"/>
      <c r="R857" s="7">
        <v>6.95</v>
      </c>
      <c r="S857" s="6"/>
      <c r="T857" s="7">
        <v>56.7</v>
      </c>
      <c r="U857" s="6"/>
      <c r="V857" s="8">
        <f>ROUND(IF(J857=0, IF(T857=0, 0, 1), T857/J857),5)</f>
        <v>0.36818000000000001</v>
      </c>
    </row>
    <row r="858" spans="1:22" x14ac:dyDescent="0.25">
      <c r="A858" s="1"/>
      <c r="B858" s="1"/>
      <c r="C858" s="1"/>
      <c r="D858" s="1"/>
      <c r="E858" s="1"/>
      <c r="F858" s="1" t="s">
        <v>864</v>
      </c>
      <c r="G858" s="1"/>
      <c r="H858" s="5">
        <v>16</v>
      </c>
      <c r="I858" s="6"/>
      <c r="J858" s="7">
        <v>176</v>
      </c>
      <c r="K858" s="6"/>
      <c r="L858" s="8">
        <f>ROUND(IF(J3260=0, 0, J858/J3260),5)</f>
        <v>1.1E-4</v>
      </c>
      <c r="M858" s="6"/>
      <c r="N858" s="7">
        <v>11</v>
      </c>
      <c r="O858" s="6"/>
      <c r="P858" s="7">
        <v>111.2</v>
      </c>
      <c r="Q858" s="6"/>
      <c r="R858" s="7">
        <v>6.95</v>
      </c>
      <c r="S858" s="6"/>
      <c r="T858" s="7">
        <v>64.8</v>
      </c>
      <c r="U858" s="6"/>
      <c r="V858" s="8">
        <f>ROUND(IF(J858=0, IF(T858=0, 0, 1), T858/J858),5)</f>
        <v>0.36818000000000001</v>
      </c>
    </row>
    <row r="859" spans="1:22" x14ac:dyDescent="0.25">
      <c r="A859" s="1"/>
      <c r="B859" s="1"/>
      <c r="C859" s="1"/>
      <c r="D859" s="1"/>
      <c r="E859" s="1"/>
      <c r="F859" s="1" t="s">
        <v>865</v>
      </c>
      <c r="G859" s="1"/>
      <c r="H859" s="5">
        <v>11</v>
      </c>
      <c r="I859" s="6"/>
      <c r="J859" s="7">
        <v>121</v>
      </c>
      <c r="K859" s="6"/>
      <c r="L859" s="8">
        <f>ROUND(IF(J3260=0, 0, J859/J3260),5)</f>
        <v>8.0000000000000007E-5</v>
      </c>
      <c r="M859" s="6"/>
      <c r="N859" s="7">
        <v>11</v>
      </c>
      <c r="O859" s="6"/>
      <c r="P859" s="7">
        <v>76.45</v>
      </c>
      <c r="Q859" s="6"/>
      <c r="R859" s="7">
        <v>6.95</v>
      </c>
      <c r="S859" s="6"/>
      <c r="T859" s="7">
        <v>44.55</v>
      </c>
      <c r="U859" s="6"/>
      <c r="V859" s="8">
        <f>ROUND(IF(J859=0, IF(T859=0, 0, 1), T859/J859),5)</f>
        <v>0.36818000000000001</v>
      </c>
    </row>
    <row r="860" spans="1:22" x14ac:dyDescent="0.25">
      <c r="A860" s="1"/>
      <c r="B860" s="1"/>
      <c r="C860" s="1"/>
      <c r="D860" s="1"/>
      <c r="E860" s="1"/>
      <c r="F860" s="1" t="s">
        <v>866</v>
      </c>
      <c r="G860" s="1"/>
      <c r="H860" s="5">
        <v>7</v>
      </c>
      <c r="I860" s="6"/>
      <c r="J860" s="7">
        <v>77</v>
      </c>
      <c r="K860" s="6"/>
      <c r="L860" s="8">
        <f>ROUND(IF(J3260=0, 0, J860/J3260),5)</f>
        <v>5.0000000000000002E-5</v>
      </c>
      <c r="M860" s="6"/>
      <c r="N860" s="7">
        <v>11</v>
      </c>
      <c r="O860" s="6"/>
      <c r="P860" s="7">
        <v>48.65</v>
      </c>
      <c r="Q860" s="6"/>
      <c r="R860" s="7">
        <v>6.95</v>
      </c>
      <c r="S860" s="6"/>
      <c r="T860" s="7">
        <v>28.35</v>
      </c>
      <c r="U860" s="6"/>
      <c r="V860" s="8">
        <f>ROUND(IF(J860=0, IF(T860=0, 0, 1), T860/J860),5)</f>
        <v>0.36818000000000001</v>
      </c>
    </row>
    <row r="861" spans="1:22" x14ac:dyDescent="0.25">
      <c r="A861" s="1"/>
      <c r="B861" s="1"/>
      <c r="C861" s="1"/>
      <c r="D861" s="1"/>
      <c r="E861" s="1"/>
      <c r="F861" s="1" t="s">
        <v>867</v>
      </c>
      <c r="G861" s="1"/>
      <c r="H861" s="5">
        <v>0</v>
      </c>
      <c r="I861" s="6"/>
      <c r="J861" s="7">
        <v>0</v>
      </c>
      <c r="K861" s="6"/>
      <c r="L861" s="8">
        <f>ROUND(IF(J3260=0, 0, J861/J3260),5)</f>
        <v>0</v>
      </c>
      <c r="M861" s="6"/>
      <c r="N861" s="7">
        <v>0</v>
      </c>
      <c r="O861" s="6"/>
      <c r="P861" s="7">
        <v>0</v>
      </c>
      <c r="Q861" s="6"/>
      <c r="R861" s="7">
        <v>0</v>
      </c>
      <c r="S861" s="6"/>
      <c r="T861" s="7">
        <v>0</v>
      </c>
      <c r="U861" s="6"/>
      <c r="V861" s="8">
        <f>ROUND(IF(J861=0, IF(T861=0, 0, 1), T861/J861),5)</f>
        <v>0</v>
      </c>
    </row>
    <row r="862" spans="1:22" x14ac:dyDescent="0.25">
      <c r="A862" s="1"/>
      <c r="B862" s="1"/>
      <c r="C862" s="1"/>
      <c r="D862" s="1"/>
      <c r="E862" s="1"/>
      <c r="F862" s="1" t="s">
        <v>868</v>
      </c>
      <c r="G862" s="1"/>
      <c r="H862" s="5">
        <v>5</v>
      </c>
      <c r="I862" s="6"/>
      <c r="J862" s="7">
        <v>55</v>
      </c>
      <c r="K862" s="6"/>
      <c r="L862" s="8">
        <f>ROUND(IF(J3260=0, 0, J862/J3260),5)</f>
        <v>3.0000000000000001E-5</v>
      </c>
      <c r="M862" s="6"/>
      <c r="N862" s="7">
        <v>11</v>
      </c>
      <c r="O862" s="6"/>
      <c r="P862" s="7">
        <v>34.75</v>
      </c>
      <c r="Q862" s="6"/>
      <c r="R862" s="7">
        <v>6.95</v>
      </c>
      <c r="S862" s="6"/>
      <c r="T862" s="7">
        <v>20.25</v>
      </c>
      <c r="U862" s="6"/>
      <c r="V862" s="8">
        <f>ROUND(IF(J862=0, IF(T862=0, 0, 1), T862/J862),5)</f>
        <v>0.36818000000000001</v>
      </c>
    </row>
    <row r="863" spans="1:22" x14ac:dyDescent="0.25">
      <c r="A863" s="1"/>
      <c r="B863" s="1"/>
      <c r="C863" s="1"/>
      <c r="D863" s="1"/>
      <c r="E863" s="1"/>
      <c r="F863" s="1" t="s">
        <v>869</v>
      </c>
      <c r="G863" s="1"/>
      <c r="H863" s="5">
        <v>12</v>
      </c>
      <c r="I863" s="6"/>
      <c r="J863" s="7">
        <v>132</v>
      </c>
      <c r="K863" s="6"/>
      <c r="L863" s="8">
        <f>ROUND(IF(J3260=0, 0, J863/J3260),5)</f>
        <v>8.0000000000000007E-5</v>
      </c>
      <c r="M863" s="6"/>
      <c r="N863" s="7">
        <v>11</v>
      </c>
      <c r="O863" s="6"/>
      <c r="P863" s="7">
        <v>83.4</v>
      </c>
      <c r="Q863" s="6"/>
      <c r="R863" s="7">
        <v>6.95</v>
      </c>
      <c r="S863" s="6"/>
      <c r="T863" s="7">
        <v>48.6</v>
      </c>
      <c r="U863" s="6"/>
      <c r="V863" s="8">
        <f>ROUND(IF(J863=0, IF(T863=0, 0, 1), T863/J863),5)</f>
        <v>0.36818000000000001</v>
      </c>
    </row>
    <row r="864" spans="1:22" x14ac:dyDescent="0.25">
      <c r="A864" s="1"/>
      <c r="B864" s="1"/>
      <c r="C864" s="1"/>
      <c r="D864" s="1"/>
      <c r="E864" s="1"/>
      <c r="F864" s="1" t="s">
        <v>870</v>
      </c>
      <c r="G864" s="1"/>
      <c r="H864" s="5">
        <v>14</v>
      </c>
      <c r="I864" s="6"/>
      <c r="J864" s="7">
        <v>154</v>
      </c>
      <c r="K864" s="6"/>
      <c r="L864" s="8">
        <f>ROUND(IF(J3260=0, 0, J864/J3260),5)</f>
        <v>1E-4</v>
      </c>
      <c r="M864" s="6"/>
      <c r="N864" s="7">
        <v>11</v>
      </c>
      <c r="O864" s="6"/>
      <c r="P864" s="7">
        <v>97.3</v>
      </c>
      <c r="Q864" s="6"/>
      <c r="R864" s="7">
        <v>6.95</v>
      </c>
      <c r="S864" s="6"/>
      <c r="T864" s="7">
        <v>56.7</v>
      </c>
      <c r="U864" s="6"/>
      <c r="V864" s="8">
        <f>ROUND(IF(J864=0, IF(T864=0, 0, 1), T864/J864),5)</f>
        <v>0.36818000000000001</v>
      </c>
    </row>
    <row r="865" spans="1:22" x14ac:dyDescent="0.25">
      <c r="A865" s="1"/>
      <c r="B865" s="1"/>
      <c r="C865" s="1"/>
      <c r="D865" s="1"/>
      <c r="E865" s="1"/>
      <c r="F865" s="1" t="s">
        <v>871</v>
      </c>
      <c r="G865" s="1"/>
      <c r="H865" s="5">
        <v>16</v>
      </c>
      <c r="I865" s="6"/>
      <c r="J865" s="7">
        <v>176</v>
      </c>
      <c r="K865" s="6"/>
      <c r="L865" s="8">
        <f>ROUND(IF(J3260=0, 0, J865/J3260),5)</f>
        <v>1.1E-4</v>
      </c>
      <c r="M865" s="6"/>
      <c r="N865" s="7">
        <v>11</v>
      </c>
      <c r="O865" s="6"/>
      <c r="P865" s="7">
        <v>111.2</v>
      </c>
      <c r="Q865" s="6"/>
      <c r="R865" s="7">
        <v>6.95</v>
      </c>
      <c r="S865" s="6"/>
      <c r="T865" s="7">
        <v>64.8</v>
      </c>
      <c r="U865" s="6"/>
      <c r="V865" s="8">
        <f>ROUND(IF(J865=0, IF(T865=0, 0, 1), T865/J865),5)</f>
        <v>0.36818000000000001</v>
      </c>
    </row>
    <row r="866" spans="1:22" x14ac:dyDescent="0.25">
      <c r="A866" s="1"/>
      <c r="B866" s="1"/>
      <c r="C866" s="1"/>
      <c r="D866" s="1"/>
      <c r="E866" s="1"/>
      <c r="F866" s="1" t="s">
        <v>872</v>
      </c>
      <c r="G866" s="1"/>
      <c r="H866" s="5">
        <v>15</v>
      </c>
      <c r="I866" s="6"/>
      <c r="J866" s="7">
        <v>165</v>
      </c>
      <c r="K866" s="6"/>
      <c r="L866" s="8">
        <f>ROUND(IF(J3260=0, 0, J866/J3260),5)</f>
        <v>1E-4</v>
      </c>
      <c r="M866" s="6"/>
      <c r="N866" s="7">
        <v>11</v>
      </c>
      <c r="O866" s="6"/>
      <c r="P866" s="7">
        <v>104.25</v>
      </c>
      <c r="Q866" s="6"/>
      <c r="R866" s="7">
        <v>6.95</v>
      </c>
      <c r="S866" s="6"/>
      <c r="T866" s="7">
        <v>60.75</v>
      </c>
      <c r="U866" s="6"/>
      <c r="V866" s="8">
        <f>ROUND(IF(J866=0, IF(T866=0, 0, 1), T866/J866),5)</f>
        <v>0.36818000000000001</v>
      </c>
    </row>
    <row r="867" spans="1:22" x14ac:dyDescent="0.25">
      <c r="A867" s="1"/>
      <c r="B867" s="1"/>
      <c r="C867" s="1"/>
      <c r="D867" s="1"/>
      <c r="E867" s="1"/>
      <c r="F867" s="1" t="s">
        <v>873</v>
      </c>
      <c r="G867" s="1"/>
      <c r="H867" s="5">
        <v>1</v>
      </c>
      <c r="I867" s="6"/>
      <c r="J867" s="7">
        <v>11</v>
      </c>
      <c r="K867" s="6"/>
      <c r="L867" s="8">
        <f>ROUND(IF(J3260=0, 0, J867/J3260),5)</f>
        <v>1.0000000000000001E-5</v>
      </c>
      <c r="M867" s="6"/>
      <c r="N867" s="7">
        <v>11</v>
      </c>
      <c r="O867" s="6"/>
      <c r="P867" s="7">
        <v>6.95</v>
      </c>
      <c r="Q867" s="6"/>
      <c r="R867" s="7">
        <v>6.95</v>
      </c>
      <c r="S867" s="6"/>
      <c r="T867" s="7">
        <v>4.05</v>
      </c>
      <c r="U867" s="6"/>
      <c r="V867" s="8">
        <f>ROUND(IF(J867=0, IF(T867=0, 0, 1), T867/J867),5)</f>
        <v>0.36818000000000001</v>
      </c>
    </row>
    <row r="868" spans="1:22" ht="15.75" thickBot="1" x14ac:dyDescent="0.3">
      <c r="A868" s="1"/>
      <c r="B868" s="1"/>
      <c r="C868" s="1"/>
      <c r="D868" s="1"/>
      <c r="E868" s="1"/>
      <c r="F868" s="1" t="s">
        <v>874</v>
      </c>
      <c r="G868" s="1"/>
      <c r="H868" s="9">
        <v>0</v>
      </c>
      <c r="I868" s="6"/>
      <c r="J868" s="10">
        <v>0</v>
      </c>
      <c r="K868" s="6"/>
      <c r="L868" s="11">
        <f>ROUND(IF(J3260=0, 0, J868/J3260),5)</f>
        <v>0</v>
      </c>
      <c r="M868" s="6"/>
      <c r="N868" s="10">
        <v>0</v>
      </c>
      <c r="O868" s="6"/>
      <c r="P868" s="10">
        <v>0</v>
      </c>
      <c r="Q868" s="6"/>
      <c r="R868" s="10">
        <v>0</v>
      </c>
      <c r="S868" s="6"/>
      <c r="T868" s="10">
        <v>0</v>
      </c>
      <c r="U868" s="6"/>
      <c r="V868" s="11">
        <f>ROUND(IF(J868=0, IF(T868=0, 0, 1), T868/J868),5)</f>
        <v>0</v>
      </c>
    </row>
    <row r="869" spans="1:22" x14ac:dyDescent="0.25">
      <c r="A869" s="1"/>
      <c r="B869" s="1"/>
      <c r="C869" s="1"/>
      <c r="D869" s="1"/>
      <c r="E869" s="1" t="s">
        <v>875</v>
      </c>
      <c r="F869" s="1"/>
      <c r="G869" s="1"/>
      <c r="H869" s="5">
        <f>ROUND(SUM(H852:H868),5)</f>
        <v>163</v>
      </c>
      <c r="I869" s="6"/>
      <c r="J869" s="7">
        <f>ROUND(SUM(J852:J868),5)</f>
        <v>1793</v>
      </c>
      <c r="K869" s="6"/>
      <c r="L869" s="8">
        <f>ROUND(IF(J3260=0, 0, J869/J3260),5)</f>
        <v>1.1199999999999999E-3</v>
      </c>
      <c r="M869" s="6"/>
      <c r="N869" s="7">
        <v>11</v>
      </c>
      <c r="O869" s="6"/>
      <c r="P869" s="7">
        <f>ROUND(SUM(P852:P868),5)</f>
        <v>1132.8499999999999</v>
      </c>
      <c r="Q869" s="6"/>
      <c r="R869" s="7">
        <v>6.95</v>
      </c>
      <c r="S869" s="6"/>
      <c r="T869" s="7">
        <f>ROUND(SUM(T852:T868),5)</f>
        <v>660.15</v>
      </c>
      <c r="U869" s="6"/>
      <c r="V869" s="8">
        <f>ROUND(IF(J869=0, IF(T869=0, 0, 1), T869/J869),5)</f>
        <v>0.36818000000000001</v>
      </c>
    </row>
    <row r="870" spans="1:22" x14ac:dyDescent="0.25">
      <c r="A870" s="1"/>
      <c r="B870" s="1"/>
      <c r="C870" s="1"/>
      <c r="D870" s="1"/>
      <c r="E870" s="1" t="s">
        <v>876</v>
      </c>
      <c r="F870" s="1"/>
      <c r="G870" s="1"/>
      <c r="H870" s="5"/>
      <c r="I870" s="6"/>
      <c r="J870" s="7"/>
      <c r="K870" s="6"/>
      <c r="L870" s="8"/>
      <c r="M870" s="6"/>
      <c r="N870" s="7"/>
      <c r="O870" s="6"/>
      <c r="P870" s="7"/>
      <c r="Q870" s="6"/>
      <c r="R870" s="7"/>
      <c r="S870" s="6"/>
      <c r="T870" s="7"/>
      <c r="U870" s="6"/>
      <c r="V870" s="8"/>
    </row>
    <row r="871" spans="1:22" x14ac:dyDescent="0.25">
      <c r="A871" s="1"/>
      <c r="B871" s="1"/>
      <c r="C871" s="1"/>
      <c r="D871" s="1"/>
      <c r="E871" s="1"/>
      <c r="F871" s="1" t="s">
        <v>877</v>
      </c>
      <c r="G871" s="1"/>
      <c r="H871" s="5">
        <v>2</v>
      </c>
      <c r="I871" s="6"/>
      <c r="J871" s="7">
        <v>22</v>
      </c>
      <c r="K871" s="6"/>
      <c r="L871" s="8">
        <f>ROUND(IF(J3260=0, 0, J871/J3260),5)</f>
        <v>1.0000000000000001E-5</v>
      </c>
      <c r="M871" s="6"/>
      <c r="N871" s="7">
        <v>11</v>
      </c>
      <c r="O871" s="6"/>
      <c r="P871" s="7">
        <v>13.9</v>
      </c>
      <c r="Q871" s="6"/>
      <c r="R871" s="7">
        <v>6.95</v>
      </c>
      <c r="S871" s="6"/>
      <c r="T871" s="7">
        <v>8.1</v>
      </c>
      <c r="U871" s="6"/>
      <c r="V871" s="8">
        <f>ROUND(IF(J871=0, IF(T871=0, 0, 1), T871/J871),5)</f>
        <v>0.36818000000000001</v>
      </c>
    </row>
    <row r="872" spans="1:22" x14ac:dyDescent="0.25">
      <c r="A872" s="1"/>
      <c r="B872" s="1"/>
      <c r="C872" s="1"/>
      <c r="D872" s="1"/>
      <c r="E872" s="1"/>
      <c r="F872" s="1" t="s">
        <v>878</v>
      </c>
      <c r="G872" s="1"/>
      <c r="H872" s="5">
        <v>7</v>
      </c>
      <c r="I872" s="6"/>
      <c r="J872" s="7">
        <v>77</v>
      </c>
      <c r="K872" s="6"/>
      <c r="L872" s="8">
        <f>ROUND(IF(J3260=0, 0, J872/J3260),5)</f>
        <v>5.0000000000000002E-5</v>
      </c>
      <c r="M872" s="6"/>
      <c r="N872" s="7">
        <v>11</v>
      </c>
      <c r="O872" s="6"/>
      <c r="P872" s="7">
        <v>48.65</v>
      </c>
      <c r="Q872" s="6"/>
      <c r="R872" s="7">
        <v>6.95</v>
      </c>
      <c r="S872" s="6"/>
      <c r="T872" s="7">
        <v>28.35</v>
      </c>
      <c r="U872" s="6"/>
      <c r="V872" s="8">
        <f>ROUND(IF(J872=0, IF(T872=0, 0, 1), T872/J872),5)</f>
        <v>0.36818000000000001</v>
      </c>
    </row>
    <row r="873" spans="1:22" x14ac:dyDescent="0.25">
      <c r="A873" s="1"/>
      <c r="B873" s="1"/>
      <c r="C873" s="1"/>
      <c r="D873" s="1"/>
      <c r="E873" s="1"/>
      <c r="F873" s="1" t="s">
        <v>879</v>
      </c>
      <c r="G873" s="1"/>
      <c r="H873" s="5">
        <v>13</v>
      </c>
      <c r="I873" s="6"/>
      <c r="J873" s="7">
        <v>143</v>
      </c>
      <c r="K873" s="6"/>
      <c r="L873" s="8">
        <f>ROUND(IF(J3260=0, 0, J873/J3260),5)</f>
        <v>9.0000000000000006E-5</v>
      </c>
      <c r="M873" s="6"/>
      <c r="N873" s="7">
        <v>11</v>
      </c>
      <c r="O873" s="6"/>
      <c r="P873" s="7">
        <v>90.35</v>
      </c>
      <c r="Q873" s="6"/>
      <c r="R873" s="7">
        <v>6.95</v>
      </c>
      <c r="S873" s="6"/>
      <c r="T873" s="7">
        <v>52.65</v>
      </c>
      <c r="U873" s="6"/>
      <c r="V873" s="8">
        <f>ROUND(IF(J873=0, IF(T873=0, 0, 1), T873/J873),5)</f>
        <v>0.36818000000000001</v>
      </c>
    </row>
    <row r="874" spans="1:22" x14ac:dyDescent="0.25">
      <c r="A874" s="1"/>
      <c r="B874" s="1"/>
      <c r="C874" s="1"/>
      <c r="D874" s="1"/>
      <c r="E874" s="1"/>
      <c r="F874" s="1" t="s">
        <v>880</v>
      </c>
      <c r="G874" s="1"/>
      <c r="H874" s="5">
        <v>14</v>
      </c>
      <c r="I874" s="6"/>
      <c r="J874" s="7">
        <v>154</v>
      </c>
      <c r="K874" s="6"/>
      <c r="L874" s="8">
        <f>ROUND(IF(J3260=0, 0, J874/J3260),5)</f>
        <v>1E-4</v>
      </c>
      <c r="M874" s="6"/>
      <c r="N874" s="7">
        <v>11</v>
      </c>
      <c r="O874" s="6"/>
      <c r="P874" s="7">
        <v>97.3</v>
      </c>
      <c r="Q874" s="6"/>
      <c r="R874" s="7">
        <v>6.95</v>
      </c>
      <c r="S874" s="6"/>
      <c r="T874" s="7">
        <v>56.7</v>
      </c>
      <c r="U874" s="6"/>
      <c r="V874" s="8">
        <f>ROUND(IF(J874=0, IF(T874=0, 0, 1), T874/J874),5)</f>
        <v>0.36818000000000001</v>
      </c>
    </row>
    <row r="875" spans="1:22" x14ac:dyDescent="0.25">
      <c r="A875" s="1"/>
      <c r="B875" s="1"/>
      <c r="C875" s="1"/>
      <c r="D875" s="1"/>
      <c r="E875" s="1"/>
      <c r="F875" s="1" t="s">
        <v>881</v>
      </c>
      <c r="G875" s="1"/>
      <c r="H875" s="5">
        <v>17</v>
      </c>
      <c r="I875" s="6"/>
      <c r="J875" s="7">
        <v>187</v>
      </c>
      <c r="K875" s="6"/>
      <c r="L875" s="8">
        <f>ROUND(IF(J3260=0, 0, J875/J3260),5)</f>
        <v>1.2E-4</v>
      </c>
      <c r="M875" s="6"/>
      <c r="N875" s="7">
        <v>11</v>
      </c>
      <c r="O875" s="6"/>
      <c r="P875" s="7">
        <v>118.15</v>
      </c>
      <c r="Q875" s="6"/>
      <c r="R875" s="7">
        <v>6.95</v>
      </c>
      <c r="S875" s="6"/>
      <c r="T875" s="7">
        <v>68.849999999999994</v>
      </c>
      <c r="U875" s="6"/>
      <c r="V875" s="8">
        <f>ROUND(IF(J875=0, IF(T875=0, 0, 1), T875/J875),5)</f>
        <v>0.36818000000000001</v>
      </c>
    </row>
    <row r="876" spans="1:22" x14ac:dyDescent="0.25">
      <c r="A876" s="1"/>
      <c r="B876" s="1"/>
      <c r="C876" s="1"/>
      <c r="D876" s="1"/>
      <c r="E876" s="1"/>
      <c r="F876" s="1" t="s">
        <v>882</v>
      </c>
      <c r="G876" s="1"/>
      <c r="H876" s="5">
        <v>7</v>
      </c>
      <c r="I876" s="6"/>
      <c r="J876" s="7">
        <v>77</v>
      </c>
      <c r="K876" s="6"/>
      <c r="L876" s="8">
        <f>ROUND(IF(J3260=0, 0, J876/J3260),5)</f>
        <v>5.0000000000000002E-5</v>
      </c>
      <c r="M876" s="6"/>
      <c r="N876" s="7">
        <v>11</v>
      </c>
      <c r="O876" s="6"/>
      <c r="P876" s="7">
        <v>48.65</v>
      </c>
      <c r="Q876" s="6"/>
      <c r="R876" s="7">
        <v>6.95</v>
      </c>
      <c r="S876" s="6"/>
      <c r="T876" s="7">
        <v>28.35</v>
      </c>
      <c r="U876" s="6"/>
      <c r="V876" s="8">
        <f>ROUND(IF(J876=0, IF(T876=0, 0, 1), T876/J876),5)</f>
        <v>0.36818000000000001</v>
      </c>
    </row>
    <row r="877" spans="1:22" x14ac:dyDescent="0.25">
      <c r="A877" s="1"/>
      <c r="B877" s="1"/>
      <c r="C877" s="1"/>
      <c r="D877" s="1"/>
      <c r="E877" s="1"/>
      <c r="F877" s="1" t="s">
        <v>883</v>
      </c>
      <c r="G877" s="1"/>
      <c r="H877" s="5">
        <v>1</v>
      </c>
      <c r="I877" s="6"/>
      <c r="J877" s="7">
        <v>11</v>
      </c>
      <c r="K877" s="6"/>
      <c r="L877" s="8">
        <f>ROUND(IF(J3260=0, 0, J877/J3260),5)</f>
        <v>1.0000000000000001E-5</v>
      </c>
      <c r="M877" s="6"/>
      <c r="N877" s="7">
        <v>11</v>
      </c>
      <c r="O877" s="6"/>
      <c r="P877" s="7">
        <v>6.95</v>
      </c>
      <c r="Q877" s="6"/>
      <c r="R877" s="7">
        <v>6.95</v>
      </c>
      <c r="S877" s="6"/>
      <c r="T877" s="7">
        <v>4.05</v>
      </c>
      <c r="U877" s="6"/>
      <c r="V877" s="8">
        <f>ROUND(IF(J877=0, IF(T877=0, 0, 1), T877/J877),5)</f>
        <v>0.36818000000000001</v>
      </c>
    </row>
    <row r="878" spans="1:22" x14ac:dyDescent="0.25">
      <c r="A878" s="1"/>
      <c r="B878" s="1"/>
      <c r="C878" s="1"/>
      <c r="D878" s="1"/>
      <c r="E878" s="1"/>
      <c r="F878" s="1" t="s">
        <v>884</v>
      </c>
      <c r="G878" s="1"/>
      <c r="H878" s="5">
        <v>8</v>
      </c>
      <c r="I878" s="6"/>
      <c r="J878" s="7">
        <v>88</v>
      </c>
      <c r="K878" s="6"/>
      <c r="L878" s="8">
        <f>ROUND(IF(J3260=0, 0, J878/J3260),5)</f>
        <v>5.0000000000000002E-5</v>
      </c>
      <c r="M878" s="6"/>
      <c r="N878" s="7">
        <v>11</v>
      </c>
      <c r="O878" s="6"/>
      <c r="P878" s="7">
        <v>55.6</v>
      </c>
      <c r="Q878" s="6"/>
      <c r="R878" s="7">
        <v>6.95</v>
      </c>
      <c r="S878" s="6"/>
      <c r="T878" s="7">
        <v>32.4</v>
      </c>
      <c r="U878" s="6"/>
      <c r="V878" s="8">
        <f>ROUND(IF(J878=0, IF(T878=0, 0, 1), T878/J878),5)</f>
        <v>0.36818000000000001</v>
      </c>
    </row>
    <row r="879" spans="1:22" x14ac:dyDescent="0.25">
      <c r="A879" s="1"/>
      <c r="B879" s="1"/>
      <c r="C879" s="1"/>
      <c r="D879" s="1"/>
      <c r="E879" s="1"/>
      <c r="F879" s="1" t="s">
        <v>885</v>
      </c>
      <c r="G879" s="1"/>
      <c r="H879" s="5">
        <v>0</v>
      </c>
      <c r="I879" s="6"/>
      <c r="J879" s="7">
        <v>0</v>
      </c>
      <c r="K879" s="6"/>
      <c r="L879" s="8">
        <f>ROUND(IF(J3260=0, 0, J879/J3260),5)</f>
        <v>0</v>
      </c>
      <c r="M879" s="6"/>
      <c r="N879" s="7">
        <v>0</v>
      </c>
      <c r="O879" s="6"/>
      <c r="P879" s="7">
        <v>0</v>
      </c>
      <c r="Q879" s="6"/>
      <c r="R879" s="7">
        <v>0</v>
      </c>
      <c r="S879" s="6"/>
      <c r="T879" s="7">
        <v>0</v>
      </c>
      <c r="U879" s="6"/>
      <c r="V879" s="8">
        <f>ROUND(IF(J879=0, IF(T879=0, 0, 1), T879/J879),5)</f>
        <v>0</v>
      </c>
    </row>
    <row r="880" spans="1:22" x14ac:dyDescent="0.25">
      <c r="A880" s="1"/>
      <c r="B880" s="1"/>
      <c r="C880" s="1"/>
      <c r="D880" s="1"/>
      <c r="E880" s="1"/>
      <c r="F880" s="1" t="s">
        <v>886</v>
      </c>
      <c r="G880" s="1"/>
      <c r="H880" s="5">
        <v>12</v>
      </c>
      <c r="I880" s="6"/>
      <c r="J880" s="7">
        <v>132</v>
      </c>
      <c r="K880" s="6"/>
      <c r="L880" s="8">
        <f>ROUND(IF(J3260=0, 0, J880/J3260),5)</f>
        <v>8.0000000000000007E-5</v>
      </c>
      <c r="M880" s="6"/>
      <c r="N880" s="7">
        <v>11</v>
      </c>
      <c r="O880" s="6"/>
      <c r="P880" s="7">
        <v>83.4</v>
      </c>
      <c r="Q880" s="6"/>
      <c r="R880" s="7">
        <v>6.95</v>
      </c>
      <c r="S880" s="6"/>
      <c r="T880" s="7">
        <v>48.6</v>
      </c>
      <c r="U880" s="6"/>
      <c r="V880" s="8">
        <f>ROUND(IF(J880=0, IF(T880=0, 0, 1), T880/J880),5)</f>
        <v>0.36818000000000001</v>
      </c>
    </row>
    <row r="881" spans="1:22" x14ac:dyDescent="0.25">
      <c r="A881" s="1"/>
      <c r="B881" s="1"/>
      <c r="C881" s="1"/>
      <c r="D881" s="1"/>
      <c r="E881" s="1"/>
      <c r="F881" s="1" t="s">
        <v>887</v>
      </c>
      <c r="G881" s="1"/>
      <c r="H881" s="5">
        <v>15</v>
      </c>
      <c r="I881" s="6"/>
      <c r="J881" s="7">
        <v>165</v>
      </c>
      <c r="K881" s="6"/>
      <c r="L881" s="8">
        <f>ROUND(IF(J3260=0, 0, J881/J3260),5)</f>
        <v>1E-4</v>
      </c>
      <c r="M881" s="6"/>
      <c r="N881" s="7">
        <v>11</v>
      </c>
      <c r="O881" s="6"/>
      <c r="P881" s="7">
        <v>104.25</v>
      </c>
      <c r="Q881" s="6"/>
      <c r="R881" s="7">
        <v>6.95</v>
      </c>
      <c r="S881" s="6"/>
      <c r="T881" s="7">
        <v>60.75</v>
      </c>
      <c r="U881" s="6"/>
      <c r="V881" s="8">
        <f>ROUND(IF(J881=0, IF(T881=0, 0, 1), T881/J881),5)</f>
        <v>0.36818000000000001</v>
      </c>
    </row>
    <row r="882" spans="1:22" x14ac:dyDescent="0.25">
      <c r="A882" s="1"/>
      <c r="B882" s="1"/>
      <c r="C882" s="1"/>
      <c r="D882" s="1"/>
      <c r="E882" s="1"/>
      <c r="F882" s="1" t="s">
        <v>888</v>
      </c>
      <c r="G882" s="1"/>
      <c r="H882" s="5">
        <v>16</v>
      </c>
      <c r="I882" s="6"/>
      <c r="J882" s="7">
        <v>176</v>
      </c>
      <c r="K882" s="6"/>
      <c r="L882" s="8">
        <f>ROUND(IF(J3260=0, 0, J882/J3260),5)</f>
        <v>1.1E-4</v>
      </c>
      <c r="M882" s="6"/>
      <c r="N882" s="7">
        <v>11</v>
      </c>
      <c r="O882" s="6"/>
      <c r="P882" s="7">
        <v>111.2</v>
      </c>
      <c r="Q882" s="6"/>
      <c r="R882" s="7">
        <v>6.95</v>
      </c>
      <c r="S882" s="6"/>
      <c r="T882" s="7">
        <v>64.8</v>
      </c>
      <c r="U882" s="6"/>
      <c r="V882" s="8">
        <f>ROUND(IF(J882=0, IF(T882=0, 0, 1), T882/J882),5)</f>
        <v>0.36818000000000001</v>
      </c>
    </row>
    <row r="883" spans="1:22" x14ac:dyDescent="0.25">
      <c r="A883" s="1"/>
      <c r="B883" s="1"/>
      <c r="C883" s="1"/>
      <c r="D883" s="1"/>
      <c r="E883" s="1"/>
      <c r="F883" s="1" t="s">
        <v>889</v>
      </c>
      <c r="G883" s="1"/>
      <c r="H883" s="5">
        <v>17</v>
      </c>
      <c r="I883" s="6"/>
      <c r="J883" s="7">
        <v>187</v>
      </c>
      <c r="K883" s="6"/>
      <c r="L883" s="8">
        <f>ROUND(IF(J3260=0, 0, J883/J3260),5)</f>
        <v>1.2E-4</v>
      </c>
      <c r="M883" s="6"/>
      <c r="N883" s="7">
        <v>11</v>
      </c>
      <c r="O883" s="6"/>
      <c r="P883" s="7">
        <v>118.15</v>
      </c>
      <c r="Q883" s="6"/>
      <c r="R883" s="7">
        <v>6.95</v>
      </c>
      <c r="S883" s="6"/>
      <c r="T883" s="7">
        <v>68.849999999999994</v>
      </c>
      <c r="U883" s="6"/>
      <c r="V883" s="8">
        <f>ROUND(IF(J883=0, IF(T883=0, 0, 1), T883/J883),5)</f>
        <v>0.36818000000000001</v>
      </c>
    </row>
    <row r="884" spans="1:22" x14ac:dyDescent="0.25">
      <c r="A884" s="1"/>
      <c r="B884" s="1"/>
      <c r="C884" s="1"/>
      <c r="D884" s="1"/>
      <c r="E884" s="1"/>
      <c r="F884" s="1" t="s">
        <v>890</v>
      </c>
      <c r="G884" s="1"/>
      <c r="H884" s="5">
        <v>7</v>
      </c>
      <c r="I884" s="6"/>
      <c r="J884" s="7">
        <v>77</v>
      </c>
      <c r="K884" s="6"/>
      <c r="L884" s="8">
        <f>ROUND(IF(J3260=0, 0, J884/J3260),5)</f>
        <v>5.0000000000000002E-5</v>
      </c>
      <c r="M884" s="6"/>
      <c r="N884" s="7">
        <v>11</v>
      </c>
      <c r="O884" s="6"/>
      <c r="P884" s="7">
        <v>48.65</v>
      </c>
      <c r="Q884" s="6"/>
      <c r="R884" s="7">
        <v>6.95</v>
      </c>
      <c r="S884" s="6"/>
      <c r="T884" s="7">
        <v>28.35</v>
      </c>
      <c r="U884" s="6"/>
      <c r="V884" s="8">
        <f>ROUND(IF(J884=0, IF(T884=0, 0, 1), T884/J884),5)</f>
        <v>0.36818000000000001</v>
      </c>
    </row>
    <row r="885" spans="1:22" x14ac:dyDescent="0.25">
      <c r="A885" s="1"/>
      <c r="B885" s="1"/>
      <c r="C885" s="1"/>
      <c r="D885" s="1"/>
      <c r="E885" s="1"/>
      <c r="F885" s="1" t="s">
        <v>891</v>
      </c>
      <c r="G885" s="1"/>
      <c r="H885" s="5">
        <v>6</v>
      </c>
      <c r="I885" s="6"/>
      <c r="J885" s="7">
        <v>66</v>
      </c>
      <c r="K885" s="6"/>
      <c r="L885" s="8">
        <f>ROUND(IF(J3260=0, 0, J885/J3260),5)</f>
        <v>4.0000000000000003E-5</v>
      </c>
      <c r="M885" s="6"/>
      <c r="N885" s="7">
        <v>11</v>
      </c>
      <c r="O885" s="6"/>
      <c r="P885" s="7">
        <v>41.7</v>
      </c>
      <c r="Q885" s="6"/>
      <c r="R885" s="7">
        <v>6.95</v>
      </c>
      <c r="S885" s="6"/>
      <c r="T885" s="7">
        <v>24.3</v>
      </c>
      <c r="U885" s="6"/>
      <c r="V885" s="8">
        <f>ROUND(IF(J885=0, IF(T885=0, 0, 1), T885/J885),5)</f>
        <v>0.36818000000000001</v>
      </c>
    </row>
    <row r="886" spans="1:22" ht="15.75" thickBot="1" x14ac:dyDescent="0.3">
      <c r="A886" s="1"/>
      <c r="B886" s="1"/>
      <c r="C886" s="1"/>
      <c r="D886" s="1"/>
      <c r="E886" s="1"/>
      <c r="F886" s="1" t="s">
        <v>892</v>
      </c>
      <c r="G886" s="1"/>
      <c r="H886" s="9">
        <v>0</v>
      </c>
      <c r="I886" s="6"/>
      <c r="J886" s="10">
        <v>0</v>
      </c>
      <c r="K886" s="6"/>
      <c r="L886" s="11">
        <f>ROUND(IF(J3260=0, 0, J886/J3260),5)</f>
        <v>0</v>
      </c>
      <c r="M886" s="6"/>
      <c r="N886" s="10">
        <v>0</v>
      </c>
      <c r="O886" s="6"/>
      <c r="P886" s="10">
        <v>0</v>
      </c>
      <c r="Q886" s="6"/>
      <c r="R886" s="10">
        <v>0</v>
      </c>
      <c r="S886" s="6"/>
      <c r="T886" s="10">
        <v>0</v>
      </c>
      <c r="U886" s="6"/>
      <c r="V886" s="11">
        <f>ROUND(IF(J886=0, IF(T886=0, 0, 1), T886/J886),5)</f>
        <v>0</v>
      </c>
    </row>
    <row r="887" spans="1:22" x14ac:dyDescent="0.25">
      <c r="A887" s="1"/>
      <c r="B887" s="1"/>
      <c r="C887" s="1"/>
      <c r="D887" s="1"/>
      <c r="E887" s="1" t="s">
        <v>893</v>
      </c>
      <c r="F887" s="1"/>
      <c r="G887" s="1"/>
      <c r="H887" s="5">
        <f>ROUND(SUM(H870:H886),5)</f>
        <v>142</v>
      </c>
      <c r="I887" s="6"/>
      <c r="J887" s="7">
        <f>ROUND(SUM(J870:J886),5)</f>
        <v>1562</v>
      </c>
      <c r="K887" s="6"/>
      <c r="L887" s="8">
        <f>ROUND(IF(J3260=0, 0, J887/J3260),5)</f>
        <v>9.7000000000000005E-4</v>
      </c>
      <c r="M887" s="6"/>
      <c r="N887" s="7">
        <v>11</v>
      </c>
      <c r="O887" s="6"/>
      <c r="P887" s="7">
        <f>ROUND(SUM(P870:P886),5)</f>
        <v>986.9</v>
      </c>
      <c r="Q887" s="6"/>
      <c r="R887" s="7">
        <v>6.95</v>
      </c>
      <c r="S887" s="6"/>
      <c r="T887" s="7">
        <f>ROUND(SUM(T870:T886),5)</f>
        <v>575.1</v>
      </c>
      <c r="U887" s="6"/>
      <c r="V887" s="8">
        <f>ROUND(IF(J887=0, IF(T887=0, 0, 1), T887/J887),5)</f>
        <v>0.36818000000000001</v>
      </c>
    </row>
    <row r="888" spans="1:22" x14ac:dyDescent="0.25">
      <c r="A888" s="1"/>
      <c r="B888" s="1"/>
      <c r="C888" s="1"/>
      <c r="D888" s="1"/>
      <c r="E888" s="1" t="s">
        <v>894</v>
      </c>
      <c r="F888" s="1"/>
      <c r="G888" s="1"/>
      <c r="H888" s="5"/>
      <c r="I888" s="6"/>
      <c r="J888" s="7"/>
      <c r="K888" s="6"/>
      <c r="L888" s="8"/>
      <c r="M888" s="6"/>
      <c r="N888" s="7"/>
      <c r="O888" s="6"/>
      <c r="P888" s="7"/>
      <c r="Q888" s="6"/>
      <c r="R888" s="7"/>
      <c r="S888" s="6"/>
      <c r="T888" s="7"/>
      <c r="U888" s="6"/>
      <c r="V888" s="8"/>
    </row>
    <row r="889" spans="1:22" x14ac:dyDescent="0.25">
      <c r="A889" s="1"/>
      <c r="B889" s="1"/>
      <c r="C889" s="1"/>
      <c r="D889" s="1"/>
      <c r="E889" s="1"/>
      <c r="F889" s="1" t="s">
        <v>895</v>
      </c>
      <c r="G889" s="1"/>
      <c r="H889" s="5">
        <v>4</v>
      </c>
      <c r="I889" s="6"/>
      <c r="J889" s="7">
        <v>44</v>
      </c>
      <c r="K889" s="6"/>
      <c r="L889" s="8">
        <f>ROUND(IF(J3260=0, 0, J889/J3260),5)</f>
        <v>3.0000000000000001E-5</v>
      </c>
      <c r="M889" s="6"/>
      <c r="N889" s="7">
        <v>11</v>
      </c>
      <c r="O889" s="6"/>
      <c r="P889" s="7">
        <v>27.8</v>
      </c>
      <c r="Q889" s="6"/>
      <c r="R889" s="7">
        <v>6.95</v>
      </c>
      <c r="S889" s="6"/>
      <c r="T889" s="7">
        <v>16.2</v>
      </c>
      <c r="U889" s="6"/>
      <c r="V889" s="8">
        <f>ROUND(IF(J889=0, IF(T889=0, 0, 1), T889/J889),5)</f>
        <v>0.36818000000000001</v>
      </c>
    </row>
    <row r="890" spans="1:22" x14ac:dyDescent="0.25">
      <c r="A890" s="1"/>
      <c r="B890" s="1"/>
      <c r="C890" s="1"/>
      <c r="D890" s="1"/>
      <c r="E890" s="1"/>
      <c r="F890" s="1" t="s">
        <v>896</v>
      </c>
      <c r="G890" s="1"/>
      <c r="H890" s="5">
        <v>9</v>
      </c>
      <c r="I890" s="6"/>
      <c r="J890" s="7">
        <v>99</v>
      </c>
      <c r="K890" s="6"/>
      <c r="L890" s="8">
        <f>ROUND(IF(J3260=0, 0, J890/J3260),5)</f>
        <v>6.0000000000000002E-5</v>
      </c>
      <c r="M890" s="6"/>
      <c r="N890" s="7">
        <v>11</v>
      </c>
      <c r="O890" s="6"/>
      <c r="P890" s="7">
        <v>62.55</v>
      </c>
      <c r="Q890" s="6"/>
      <c r="R890" s="7">
        <v>6.95</v>
      </c>
      <c r="S890" s="6"/>
      <c r="T890" s="7">
        <v>36.450000000000003</v>
      </c>
      <c r="U890" s="6"/>
      <c r="V890" s="8">
        <f>ROUND(IF(J890=0, IF(T890=0, 0, 1), T890/J890),5)</f>
        <v>0.36818000000000001</v>
      </c>
    </row>
    <row r="891" spans="1:22" x14ac:dyDescent="0.25">
      <c r="A891" s="1"/>
      <c r="B891" s="1"/>
      <c r="C891" s="1"/>
      <c r="D891" s="1"/>
      <c r="E891" s="1"/>
      <c r="F891" s="1" t="s">
        <v>897</v>
      </c>
      <c r="G891" s="1"/>
      <c r="H891" s="5">
        <v>27</v>
      </c>
      <c r="I891" s="6"/>
      <c r="J891" s="7">
        <v>297</v>
      </c>
      <c r="K891" s="6"/>
      <c r="L891" s="8">
        <f>ROUND(IF(J3260=0, 0, J891/J3260),5)</f>
        <v>1.8000000000000001E-4</v>
      </c>
      <c r="M891" s="6"/>
      <c r="N891" s="7">
        <v>11</v>
      </c>
      <c r="O891" s="6"/>
      <c r="P891" s="7">
        <v>187.65</v>
      </c>
      <c r="Q891" s="6"/>
      <c r="R891" s="7">
        <v>6.95</v>
      </c>
      <c r="S891" s="6"/>
      <c r="T891" s="7">
        <v>109.35</v>
      </c>
      <c r="U891" s="6"/>
      <c r="V891" s="8">
        <f>ROUND(IF(J891=0, IF(T891=0, 0, 1), T891/J891),5)</f>
        <v>0.36818000000000001</v>
      </c>
    </row>
    <row r="892" spans="1:22" x14ac:dyDescent="0.25">
      <c r="A892" s="1"/>
      <c r="B892" s="1"/>
      <c r="C892" s="1"/>
      <c r="D892" s="1"/>
      <c r="E892" s="1"/>
      <c r="F892" s="1" t="s">
        <v>898</v>
      </c>
      <c r="G892" s="1"/>
      <c r="H892" s="5">
        <v>31</v>
      </c>
      <c r="I892" s="6"/>
      <c r="J892" s="7">
        <v>341</v>
      </c>
      <c r="K892" s="6"/>
      <c r="L892" s="8">
        <f>ROUND(IF(J3260=0, 0, J892/J3260),5)</f>
        <v>2.1000000000000001E-4</v>
      </c>
      <c r="M892" s="6"/>
      <c r="N892" s="7">
        <v>11</v>
      </c>
      <c r="O892" s="6"/>
      <c r="P892" s="7">
        <v>215.45</v>
      </c>
      <c r="Q892" s="6"/>
      <c r="R892" s="7">
        <v>6.95</v>
      </c>
      <c r="S892" s="6"/>
      <c r="T892" s="7">
        <v>125.55</v>
      </c>
      <c r="U892" s="6"/>
      <c r="V892" s="8">
        <f>ROUND(IF(J892=0, IF(T892=0, 0, 1), T892/J892),5)</f>
        <v>0.36818000000000001</v>
      </c>
    </row>
    <row r="893" spans="1:22" x14ac:dyDescent="0.25">
      <c r="A893" s="1"/>
      <c r="B893" s="1"/>
      <c r="C893" s="1"/>
      <c r="D893" s="1"/>
      <c r="E893" s="1"/>
      <c r="F893" s="1" t="s">
        <v>899</v>
      </c>
      <c r="G893" s="1"/>
      <c r="H893" s="5">
        <v>21</v>
      </c>
      <c r="I893" s="6"/>
      <c r="J893" s="7">
        <v>231</v>
      </c>
      <c r="K893" s="6"/>
      <c r="L893" s="8">
        <f>ROUND(IF(J3260=0, 0, J893/J3260),5)</f>
        <v>1.3999999999999999E-4</v>
      </c>
      <c r="M893" s="6"/>
      <c r="N893" s="7">
        <v>11</v>
      </c>
      <c r="O893" s="6"/>
      <c r="P893" s="7">
        <v>145.94999999999999</v>
      </c>
      <c r="Q893" s="6"/>
      <c r="R893" s="7">
        <v>6.95</v>
      </c>
      <c r="S893" s="6"/>
      <c r="T893" s="7">
        <v>85.05</v>
      </c>
      <c r="U893" s="6"/>
      <c r="V893" s="8">
        <f>ROUND(IF(J893=0, IF(T893=0, 0, 1), T893/J893),5)</f>
        <v>0.36818000000000001</v>
      </c>
    </row>
    <row r="894" spans="1:22" x14ac:dyDescent="0.25">
      <c r="A894" s="1"/>
      <c r="B894" s="1"/>
      <c r="C894" s="1"/>
      <c r="D894" s="1"/>
      <c r="E894" s="1"/>
      <c r="F894" s="1" t="s">
        <v>900</v>
      </c>
      <c r="G894" s="1"/>
      <c r="H894" s="5">
        <v>16</v>
      </c>
      <c r="I894" s="6"/>
      <c r="J894" s="7">
        <v>176</v>
      </c>
      <c r="K894" s="6"/>
      <c r="L894" s="8">
        <f>ROUND(IF(J3260=0, 0, J894/J3260),5)</f>
        <v>1.1E-4</v>
      </c>
      <c r="M894" s="6"/>
      <c r="N894" s="7">
        <v>11</v>
      </c>
      <c r="O894" s="6"/>
      <c r="P894" s="7">
        <v>111.2</v>
      </c>
      <c r="Q894" s="6"/>
      <c r="R894" s="7">
        <v>6.95</v>
      </c>
      <c r="S894" s="6"/>
      <c r="T894" s="7">
        <v>64.8</v>
      </c>
      <c r="U894" s="6"/>
      <c r="V894" s="8">
        <f>ROUND(IF(J894=0, IF(T894=0, 0, 1), T894/J894),5)</f>
        <v>0.36818000000000001</v>
      </c>
    </row>
    <row r="895" spans="1:22" x14ac:dyDescent="0.25">
      <c r="A895" s="1"/>
      <c r="B895" s="1"/>
      <c r="C895" s="1"/>
      <c r="D895" s="1"/>
      <c r="E895" s="1"/>
      <c r="F895" s="1" t="s">
        <v>901</v>
      </c>
      <c r="G895" s="1"/>
      <c r="H895" s="5">
        <v>15</v>
      </c>
      <c r="I895" s="6"/>
      <c r="J895" s="7">
        <v>165</v>
      </c>
      <c r="K895" s="6"/>
      <c r="L895" s="8">
        <f>ROUND(IF(J3260=0, 0, J895/J3260),5)</f>
        <v>1E-4</v>
      </c>
      <c r="M895" s="6"/>
      <c r="N895" s="7">
        <v>11</v>
      </c>
      <c r="O895" s="6"/>
      <c r="P895" s="7">
        <v>104.25</v>
      </c>
      <c r="Q895" s="6"/>
      <c r="R895" s="7">
        <v>6.95</v>
      </c>
      <c r="S895" s="6"/>
      <c r="T895" s="7">
        <v>60.75</v>
      </c>
      <c r="U895" s="6"/>
      <c r="V895" s="8">
        <f>ROUND(IF(J895=0, IF(T895=0, 0, 1), T895/J895),5)</f>
        <v>0.36818000000000001</v>
      </c>
    </row>
    <row r="896" spans="1:22" x14ac:dyDescent="0.25">
      <c r="A896" s="1"/>
      <c r="B896" s="1"/>
      <c r="C896" s="1"/>
      <c r="D896" s="1"/>
      <c r="E896" s="1"/>
      <c r="F896" s="1" t="s">
        <v>902</v>
      </c>
      <c r="G896" s="1"/>
      <c r="H896" s="5">
        <v>12</v>
      </c>
      <c r="I896" s="6"/>
      <c r="J896" s="7">
        <v>132</v>
      </c>
      <c r="K896" s="6"/>
      <c r="L896" s="8">
        <f>ROUND(IF(J3260=0, 0, J896/J3260),5)</f>
        <v>8.0000000000000007E-5</v>
      </c>
      <c r="M896" s="6"/>
      <c r="N896" s="7">
        <v>11</v>
      </c>
      <c r="O896" s="6"/>
      <c r="P896" s="7">
        <v>83.4</v>
      </c>
      <c r="Q896" s="6"/>
      <c r="R896" s="7">
        <v>6.95</v>
      </c>
      <c r="S896" s="6"/>
      <c r="T896" s="7">
        <v>48.6</v>
      </c>
      <c r="U896" s="6"/>
      <c r="V896" s="8">
        <f>ROUND(IF(J896=0, IF(T896=0, 0, 1), T896/J896),5)</f>
        <v>0.36818000000000001</v>
      </c>
    </row>
    <row r="897" spans="1:22" x14ac:dyDescent="0.25">
      <c r="A897" s="1"/>
      <c r="B897" s="1"/>
      <c r="C897" s="1"/>
      <c r="D897" s="1"/>
      <c r="E897" s="1"/>
      <c r="F897" s="1" t="s">
        <v>903</v>
      </c>
      <c r="G897" s="1"/>
      <c r="H897" s="5">
        <v>0</v>
      </c>
      <c r="I897" s="6"/>
      <c r="J897" s="7">
        <v>0</v>
      </c>
      <c r="K897" s="6"/>
      <c r="L897" s="8">
        <f>ROUND(IF(J3260=0, 0, J897/J3260),5)</f>
        <v>0</v>
      </c>
      <c r="M897" s="6"/>
      <c r="N897" s="7">
        <v>0</v>
      </c>
      <c r="O897" s="6"/>
      <c r="P897" s="7">
        <v>0</v>
      </c>
      <c r="Q897" s="6"/>
      <c r="R897" s="7">
        <v>0</v>
      </c>
      <c r="S897" s="6"/>
      <c r="T897" s="7">
        <v>0</v>
      </c>
      <c r="U897" s="6"/>
      <c r="V897" s="8">
        <f>ROUND(IF(J897=0, IF(T897=0, 0, 1), T897/J897),5)</f>
        <v>0</v>
      </c>
    </row>
    <row r="898" spans="1:22" x14ac:dyDescent="0.25">
      <c r="A898" s="1"/>
      <c r="B898" s="1"/>
      <c r="C898" s="1"/>
      <c r="D898" s="1"/>
      <c r="E898" s="1"/>
      <c r="F898" s="1" t="s">
        <v>904</v>
      </c>
      <c r="G898" s="1"/>
      <c r="H898" s="5">
        <v>0</v>
      </c>
      <c r="I898" s="6"/>
      <c r="J898" s="7">
        <v>0</v>
      </c>
      <c r="K898" s="6"/>
      <c r="L898" s="8">
        <f>ROUND(IF(J3260=0, 0, J898/J3260),5)</f>
        <v>0</v>
      </c>
      <c r="M898" s="6"/>
      <c r="N898" s="7">
        <v>0</v>
      </c>
      <c r="O898" s="6"/>
      <c r="P898" s="7">
        <v>0</v>
      </c>
      <c r="Q898" s="6"/>
      <c r="R898" s="7">
        <v>0</v>
      </c>
      <c r="S898" s="6"/>
      <c r="T898" s="7">
        <v>0</v>
      </c>
      <c r="U898" s="6"/>
      <c r="V898" s="8">
        <f>ROUND(IF(J898=0, IF(T898=0, 0, 1), T898/J898),5)</f>
        <v>0</v>
      </c>
    </row>
    <row r="899" spans="1:22" x14ac:dyDescent="0.25">
      <c r="A899" s="1"/>
      <c r="B899" s="1"/>
      <c r="C899" s="1"/>
      <c r="D899" s="1"/>
      <c r="E899" s="1"/>
      <c r="F899" s="1" t="s">
        <v>905</v>
      </c>
      <c r="G899" s="1"/>
      <c r="H899" s="5">
        <v>20</v>
      </c>
      <c r="I899" s="6"/>
      <c r="J899" s="7">
        <v>220</v>
      </c>
      <c r="K899" s="6"/>
      <c r="L899" s="8">
        <f>ROUND(IF(J3260=0, 0, J899/J3260),5)</f>
        <v>1.3999999999999999E-4</v>
      </c>
      <c r="M899" s="6"/>
      <c r="N899" s="7">
        <v>11</v>
      </c>
      <c r="O899" s="6"/>
      <c r="P899" s="7">
        <v>139</v>
      </c>
      <c r="Q899" s="6"/>
      <c r="R899" s="7">
        <v>6.95</v>
      </c>
      <c r="S899" s="6"/>
      <c r="T899" s="7">
        <v>81</v>
      </c>
      <c r="U899" s="6"/>
      <c r="V899" s="8">
        <f>ROUND(IF(J899=0, IF(T899=0, 0, 1), T899/J899),5)</f>
        <v>0.36818000000000001</v>
      </c>
    </row>
    <row r="900" spans="1:22" x14ac:dyDescent="0.25">
      <c r="A900" s="1"/>
      <c r="B900" s="1"/>
      <c r="C900" s="1"/>
      <c r="D900" s="1"/>
      <c r="E900" s="1"/>
      <c r="F900" s="1" t="s">
        <v>906</v>
      </c>
      <c r="G900" s="1"/>
      <c r="H900" s="5">
        <v>22</v>
      </c>
      <c r="I900" s="6"/>
      <c r="J900" s="7">
        <v>242</v>
      </c>
      <c r="K900" s="6"/>
      <c r="L900" s="8">
        <f>ROUND(IF(J3260=0, 0, J900/J3260),5)</f>
        <v>1.4999999999999999E-4</v>
      </c>
      <c r="M900" s="6"/>
      <c r="N900" s="7">
        <v>11</v>
      </c>
      <c r="O900" s="6"/>
      <c r="P900" s="7">
        <v>152.9</v>
      </c>
      <c r="Q900" s="6"/>
      <c r="R900" s="7">
        <v>6.95</v>
      </c>
      <c r="S900" s="6"/>
      <c r="T900" s="7">
        <v>89.1</v>
      </c>
      <c r="U900" s="6"/>
      <c r="V900" s="8">
        <f>ROUND(IF(J900=0, IF(T900=0, 0, 1), T900/J900),5)</f>
        <v>0.36818000000000001</v>
      </c>
    </row>
    <row r="901" spans="1:22" x14ac:dyDescent="0.25">
      <c r="A901" s="1"/>
      <c r="B901" s="1"/>
      <c r="C901" s="1"/>
      <c r="D901" s="1"/>
      <c r="E901" s="1"/>
      <c r="F901" s="1" t="s">
        <v>907</v>
      </c>
      <c r="G901" s="1"/>
      <c r="H901" s="5">
        <v>17</v>
      </c>
      <c r="I901" s="6"/>
      <c r="J901" s="7">
        <v>187</v>
      </c>
      <c r="K901" s="6"/>
      <c r="L901" s="8">
        <f>ROUND(IF(J3260=0, 0, J901/J3260),5)</f>
        <v>1.2E-4</v>
      </c>
      <c r="M901" s="6"/>
      <c r="N901" s="7">
        <v>11</v>
      </c>
      <c r="O901" s="6"/>
      <c r="P901" s="7">
        <v>118.15</v>
      </c>
      <c r="Q901" s="6"/>
      <c r="R901" s="7">
        <v>6.95</v>
      </c>
      <c r="S901" s="6"/>
      <c r="T901" s="7">
        <v>68.849999999999994</v>
      </c>
      <c r="U901" s="6"/>
      <c r="V901" s="8">
        <f>ROUND(IF(J901=0, IF(T901=0, 0, 1), T901/J901),5)</f>
        <v>0.36818000000000001</v>
      </c>
    </row>
    <row r="902" spans="1:22" x14ac:dyDescent="0.25">
      <c r="A902" s="1"/>
      <c r="B902" s="1"/>
      <c r="C902" s="1"/>
      <c r="D902" s="1"/>
      <c r="E902" s="1"/>
      <c r="F902" s="1" t="s">
        <v>908</v>
      </c>
      <c r="G902" s="1"/>
      <c r="H902" s="5">
        <v>0</v>
      </c>
      <c r="I902" s="6"/>
      <c r="J902" s="7">
        <v>0</v>
      </c>
      <c r="K902" s="6"/>
      <c r="L902" s="8">
        <f>ROUND(IF(J3260=0, 0, J902/J3260),5)</f>
        <v>0</v>
      </c>
      <c r="M902" s="6"/>
      <c r="N902" s="7">
        <v>0</v>
      </c>
      <c r="O902" s="6"/>
      <c r="P902" s="7">
        <v>0</v>
      </c>
      <c r="Q902" s="6"/>
      <c r="R902" s="7">
        <v>0</v>
      </c>
      <c r="S902" s="6"/>
      <c r="T902" s="7">
        <v>0</v>
      </c>
      <c r="U902" s="6"/>
      <c r="V902" s="8">
        <f>ROUND(IF(J902=0, IF(T902=0, 0, 1), T902/J902),5)</f>
        <v>0</v>
      </c>
    </row>
    <row r="903" spans="1:22" x14ac:dyDescent="0.25">
      <c r="A903" s="1"/>
      <c r="B903" s="1"/>
      <c r="C903" s="1"/>
      <c r="D903" s="1"/>
      <c r="E903" s="1"/>
      <c r="F903" s="1" t="s">
        <v>909</v>
      </c>
      <c r="G903" s="1"/>
      <c r="H903" s="5">
        <v>3</v>
      </c>
      <c r="I903" s="6"/>
      <c r="J903" s="7">
        <v>33</v>
      </c>
      <c r="K903" s="6"/>
      <c r="L903" s="8">
        <f>ROUND(IF(J3260=0, 0, J903/J3260),5)</f>
        <v>2.0000000000000002E-5</v>
      </c>
      <c r="M903" s="6"/>
      <c r="N903" s="7">
        <v>11</v>
      </c>
      <c r="O903" s="6"/>
      <c r="P903" s="7">
        <v>20.85</v>
      </c>
      <c r="Q903" s="6"/>
      <c r="R903" s="7">
        <v>6.95</v>
      </c>
      <c r="S903" s="6"/>
      <c r="T903" s="7">
        <v>12.15</v>
      </c>
      <c r="U903" s="6"/>
      <c r="V903" s="8">
        <f>ROUND(IF(J903=0, IF(T903=0, 0, 1), T903/J903),5)</f>
        <v>0.36818000000000001</v>
      </c>
    </row>
    <row r="904" spans="1:22" ht="15.75" thickBot="1" x14ac:dyDescent="0.3">
      <c r="A904" s="1"/>
      <c r="B904" s="1"/>
      <c r="C904" s="1"/>
      <c r="D904" s="1"/>
      <c r="E904" s="1"/>
      <c r="F904" s="1" t="s">
        <v>910</v>
      </c>
      <c r="G904" s="1"/>
      <c r="H904" s="12">
        <v>0</v>
      </c>
      <c r="I904" s="6"/>
      <c r="J904" s="13">
        <v>0</v>
      </c>
      <c r="K904" s="6"/>
      <c r="L904" s="14">
        <f>ROUND(IF(J3260=0, 0, J904/J3260),5)</f>
        <v>0</v>
      </c>
      <c r="M904" s="6"/>
      <c r="N904" s="13">
        <v>0</v>
      </c>
      <c r="O904" s="6"/>
      <c r="P904" s="13">
        <v>0</v>
      </c>
      <c r="Q904" s="6"/>
      <c r="R904" s="13">
        <v>0</v>
      </c>
      <c r="S904" s="6"/>
      <c r="T904" s="13">
        <v>0</v>
      </c>
      <c r="U904" s="6"/>
      <c r="V904" s="14">
        <f>ROUND(IF(J904=0, IF(T904=0, 0, 1), T904/J904),5)</f>
        <v>0</v>
      </c>
    </row>
    <row r="905" spans="1:22" ht="15.75" thickBot="1" x14ac:dyDescent="0.3">
      <c r="A905" s="1"/>
      <c r="B905" s="1"/>
      <c r="C905" s="1"/>
      <c r="D905" s="1"/>
      <c r="E905" s="1" t="s">
        <v>911</v>
      </c>
      <c r="F905" s="1"/>
      <c r="G905" s="1"/>
      <c r="H905" s="18">
        <f>ROUND(SUM(H888:H904),5)</f>
        <v>197</v>
      </c>
      <c r="I905" s="6"/>
      <c r="J905" s="19">
        <f>ROUND(SUM(J888:J904),5)</f>
        <v>2167</v>
      </c>
      <c r="K905" s="6"/>
      <c r="L905" s="20">
        <f>ROUND(IF(J3260=0, 0, J905/J3260),5)</f>
        <v>1.3500000000000001E-3</v>
      </c>
      <c r="M905" s="6"/>
      <c r="N905" s="19">
        <v>11</v>
      </c>
      <c r="O905" s="6"/>
      <c r="P905" s="19">
        <f>ROUND(SUM(P888:P904),5)</f>
        <v>1369.15</v>
      </c>
      <c r="Q905" s="6"/>
      <c r="R905" s="19">
        <v>6.95</v>
      </c>
      <c r="S905" s="6"/>
      <c r="T905" s="19">
        <f>ROUND(SUM(T888:T904),5)</f>
        <v>797.85</v>
      </c>
      <c r="U905" s="6"/>
      <c r="V905" s="20">
        <f>ROUND(IF(J905=0, IF(T905=0, 0, 1), T905/J905),5)</f>
        <v>0.36818000000000001</v>
      </c>
    </row>
    <row r="906" spans="1:22" ht="15.75" thickBot="1" x14ac:dyDescent="0.3">
      <c r="A906" s="1"/>
      <c r="B906" s="1"/>
      <c r="C906" s="1"/>
      <c r="D906" s="1" t="s">
        <v>912</v>
      </c>
      <c r="E906" s="1"/>
      <c r="F906" s="1"/>
      <c r="G906" s="1"/>
      <c r="H906" s="15">
        <f>ROUND(H851+H869+H887+H905,5)</f>
        <v>502</v>
      </c>
      <c r="I906" s="6"/>
      <c r="J906" s="16">
        <f>ROUND(J851+J869+J887+J905,5)</f>
        <v>5522</v>
      </c>
      <c r="K906" s="6"/>
      <c r="L906" s="17">
        <f>ROUND(IF(J3260=0, 0, J906/J3260),5)</f>
        <v>3.4399999999999999E-3</v>
      </c>
      <c r="M906" s="6"/>
      <c r="N906" s="16">
        <v>11</v>
      </c>
      <c r="O906" s="6"/>
      <c r="P906" s="16">
        <f>ROUND(P851+P869+P887+P905,5)</f>
        <v>3488.9</v>
      </c>
      <c r="Q906" s="6"/>
      <c r="R906" s="16">
        <v>6.95</v>
      </c>
      <c r="S906" s="6"/>
      <c r="T906" s="16">
        <f>ROUND(T851+T869+T887+T905,5)</f>
        <v>2033.1</v>
      </c>
      <c r="U906" s="6"/>
      <c r="V906" s="17">
        <f>ROUND(IF(J906=0, IF(T906=0, 0, 1), T906/J906),5)</f>
        <v>0.36818000000000001</v>
      </c>
    </row>
    <row r="907" spans="1:22" x14ac:dyDescent="0.25">
      <c r="A907" s="1"/>
      <c r="B907" s="1"/>
      <c r="C907" s="1" t="s">
        <v>913</v>
      </c>
      <c r="D907" s="1"/>
      <c r="E907" s="1"/>
      <c r="F907" s="1"/>
      <c r="G907" s="1"/>
      <c r="H907" s="5">
        <f>ROUND(H850+H906,5)</f>
        <v>502</v>
      </c>
      <c r="I907" s="6"/>
      <c r="J907" s="7">
        <f>ROUND(J850+J906,5)</f>
        <v>5522</v>
      </c>
      <c r="K907" s="6"/>
      <c r="L907" s="8">
        <f>ROUND(IF(J3260=0, 0, J907/J3260),5)</f>
        <v>3.4399999999999999E-3</v>
      </c>
      <c r="M907" s="6"/>
      <c r="N907" s="7">
        <v>11</v>
      </c>
      <c r="O907" s="6"/>
      <c r="P907" s="7">
        <f>ROUND(P850+P906,5)</f>
        <v>3488.9</v>
      </c>
      <c r="Q907" s="6"/>
      <c r="R907" s="7">
        <v>6.95</v>
      </c>
      <c r="S907" s="6"/>
      <c r="T907" s="7">
        <f>ROUND(T850+T906,5)</f>
        <v>2033.1</v>
      </c>
      <c r="U907" s="6"/>
      <c r="V907" s="8">
        <f>ROUND(IF(J907=0, IF(T907=0, 0, 1), T907/J907),5)</f>
        <v>0.36818000000000001</v>
      </c>
    </row>
    <row r="908" spans="1:22" x14ac:dyDescent="0.25">
      <c r="A908" s="1"/>
      <c r="B908" s="1"/>
      <c r="C908" s="1" t="s">
        <v>914</v>
      </c>
      <c r="D908" s="1"/>
      <c r="E908" s="1"/>
      <c r="F908" s="1"/>
      <c r="G908" s="1"/>
      <c r="H908" s="5"/>
      <c r="I908" s="6"/>
      <c r="J908" s="7"/>
      <c r="K908" s="6"/>
      <c r="L908" s="8"/>
      <c r="M908" s="6"/>
      <c r="N908" s="7"/>
      <c r="O908" s="6"/>
      <c r="P908" s="7"/>
      <c r="Q908" s="6"/>
      <c r="R908" s="7"/>
      <c r="S908" s="6"/>
      <c r="T908" s="7"/>
      <c r="U908" s="6"/>
      <c r="V908" s="8"/>
    </row>
    <row r="909" spans="1:22" x14ac:dyDescent="0.25">
      <c r="A909" s="1"/>
      <c r="B909" s="1"/>
      <c r="C909" s="1"/>
      <c r="D909" s="1" t="s">
        <v>915</v>
      </c>
      <c r="E909" s="1"/>
      <c r="F909" s="1"/>
      <c r="G909" s="1"/>
      <c r="H909" s="5"/>
      <c r="I909" s="6"/>
      <c r="J909" s="7"/>
      <c r="K909" s="6"/>
      <c r="L909" s="8"/>
      <c r="M909" s="6"/>
      <c r="N909" s="7"/>
      <c r="O909" s="6"/>
      <c r="P909" s="7"/>
      <c r="Q909" s="6"/>
      <c r="R909" s="7"/>
      <c r="S909" s="6"/>
      <c r="T909" s="7"/>
      <c r="U909" s="6"/>
      <c r="V909" s="8"/>
    </row>
    <row r="910" spans="1:22" x14ac:dyDescent="0.25">
      <c r="A910" s="1"/>
      <c r="B910" s="1"/>
      <c r="C910" s="1"/>
      <c r="D910" s="1"/>
      <c r="E910" s="1" t="s">
        <v>916</v>
      </c>
      <c r="F910" s="1"/>
      <c r="G910" s="1"/>
      <c r="H910" s="5"/>
      <c r="I910" s="6"/>
      <c r="J910" s="7"/>
      <c r="K910" s="6"/>
      <c r="L910" s="8"/>
      <c r="M910" s="6"/>
      <c r="N910" s="7"/>
      <c r="O910" s="6"/>
      <c r="P910" s="7"/>
      <c r="Q910" s="6"/>
      <c r="R910" s="7"/>
      <c r="S910" s="6"/>
      <c r="T910" s="7"/>
      <c r="U910" s="6"/>
      <c r="V910" s="8"/>
    </row>
    <row r="911" spans="1:22" x14ac:dyDescent="0.25">
      <c r="A911" s="1"/>
      <c r="B911" s="1"/>
      <c r="C911" s="1"/>
      <c r="D911" s="1"/>
      <c r="E911" s="1"/>
      <c r="F911" s="1" t="s">
        <v>917</v>
      </c>
      <c r="G911" s="1"/>
      <c r="H911" s="5"/>
      <c r="I911" s="6"/>
      <c r="J911" s="7"/>
      <c r="K911" s="6"/>
      <c r="L911" s="8"/>
      <c r="M911" s="6"/>
      <c r="N911" s="7"/>
      <c r="O911" s="6"/>
      <c r="P911" s="7"/>
      <c r="Q911" s="6"/>
      <c r="R911" s="7"/>
      <c r="S911" s="6"/>
      <c r="T911" s="7"/>
      <c r="U911" s="6"/>
      <c r="V911" s="8"/>
    </row>
    <row r="912" spans="1:22" x14ac:dyDescent="0.25">
      <c r="A912" s="1"/>
      <c r="B912" s="1"/>
      <c r="C912" s="1"/>
      <c r="D912" s="1"/>
      <c r="E912" s="1"/>
      <c r="F912" s="1"/>
      <c r="G912" s="1" t="s">
        <v>918</v>
      </c>
      <c r="H912" s="5">
        <v>0.5</v>
      </c>
      <c r="I912" s="6"/>
      <c r="J912" s="7">
        <v>13.2</v>
      </c>
      <c r="K912" s="6"/>
      <c r="L912" s="8">
        <f>ROUND(IF(J3260=0, 0, J912/J3260),5)</f>
        <v>1.0000000000000001E-5</v>
      </c>
      <c r="M912" s="6"/>
      <c r="N912" s="7">
        <v>26.4</v>
      </c>
      <c r="O912" s="6"/>
      <c r="P912" s="7">
        <v>3</v>
      </c>
      <c r="Q912" s="6"/>
      <c r="R912" s="7">
        <v>6</v>
      </c>
      <c r="S912" s="6"/>
      <c r="T912" s="7">
        <v>10.199999999999999</v>
      </c>
      <c r="U912" s="6"/>
      <c r="V912" s="8">
        <f>ROUND(IF(J912=0, IF(T912=0, 0, 1), T912/J912),5)</f>
        <v>0.77273000000000003</v>
      </c>
    </row>
    <row r="913" spans="1:22" x14ac:dyDescent="0.25">
      <c r="A913" s="1"/>
      <c r="B913" s="1"/>
      <c r="C913" s="1"/>
      <c r="D913" s="1"/>
      <c r="E913" s="1"/>
      <c r="F913" s="1"/>
      <c r="G913" s="1" t="s">
        <v>919</v>
      </c>
      <c r="H913" s="5">
        <v>1</v>
      </c>
      <c r="I913" s="6"/>
      <c r="J913" s="7">
        <v>23.4</v>
      </c>
      <c r="K913" s="6"/>
      <c r="L913" s="8">
        <f>ROUND(IF(J3260=0, 0, J913/J3260),5)</f>
        <v>1.0000000000000001E-5</v>
      </c>
      <c r="M913" s="6"/>
      <c r="N913" s="7">
        <v>23.4</v>
      </c>
      <c r="O913" s="6"/>
      <c r="P913" s="7">
        <v>6</v>
      </c>
      <c r="Q913" s="6"/>
      <c r="R913" s="7">
        <v>6</v>
      </c>
      <c r="S913" s="6"/>
      <c r="T913" s="7">
        <v>17.399999999999999</v>
      </c>
      <c r="U913" s="6"/>
      <c r="V913" s="8">
        <f>ROUND(IF(J913=0, IF(T913=0, 0, 1), T913/J913),5)</f>
        <v>0.74358999999999997</v>
      </c>
    </row>
    <row r="914" spans="1:22" x14ac:dyDescent="0.25">
      <c r="A914" s="1"/>
      <c r="B914" s="1"/>
      <c r="C914" s="1"/>
      <c r="D914" s="1"/>
      <c r="E914" s="1"/>
      <c r="F914" s="1"/>
      <c r="G914" s="1" t="s">
        <v>920</v>
      </c>
      <c r="H914" s="5">
        <v>1</v>
      </c>
      <c r="I914" s="6"/>
      <c r="J914" s="7">
        <v>23.4</v>
      </c>
      <c r="K914" s="6"/>
      <c r="L914" s="8">
        <f>ROUND(IF(J3260=0, 0, J914/J3260),5)</f>
        <v>1.0000000000000001E-5</v>
      </c>
      <c r="M914" s="6"/>
      <c r="N914" s="7">
        <v>23.4</v>
      </c>
      <c r="O914" s="6"/>
      <c r="P914" s="7">
        <v>6</v>
      </c>
      <c r="Q914" s="6"/>
      <c r="R914" s="7">
        <v>6</v>
      </c>
      <c r="S914" s="6"/>
      <c r="T914" s="7">
        <v>17.399999999999999</v>
      </c>
      <c r="U914" s="6"/>
      <c r="V914" s="8">
        <f>ROUND(IF(J914=0, IF(T914=0, 0, 1), T914/J914),5)</f>
        <v>0.74358999999999997</v>
      </c>
    </row>
    <row r="915" spans="1:22" ht="15.75" thickBot="1" x14ac:dyDescent="0.3">
      <c r="A915" s="1"/>
      <c r="B915" s="1"/>
      <c r="C915" s="1"/>
      <c r="D915" s="1"/>
      <c r="E915" s="1"/>
      <c r="F915" s="1"/>
      <c r="G915" s="1" t="s">
        <v>921</v>
      </c>
      <c r="H915" s="9">
        <v>1</v>
      </c>
      <c r="I915" s="6"/>
      <c r="J915" s="10">
        <v>38</v>
      </c>
      <c r="K915" s="6"/>
      <c r="L915" s="11">
        <f>ROUND(IF(J3260=0, 0, J915/J3260),5)</f>
        <v>2.0000000000000002E-5</v>
      </c>
      <c r="M915" s="6"/>
      <c r="N915" s="10">
        <v>38</v>
      </c>
      <c r="O915" s="6"/>
      <c r="P915" s="10">
        <v>0</v>
      </c>
      <c r="Q915" s="6"/>
      <c r="R915" s="10">
        <v>0</v>
      </c>
      <c r="S915" s="6"/>
      <c r="T915" s="10">
        <v>38</v>
      </c>
      <c r="U915" s="6"/>
      <c r="V915" s="11">
        <f>ROUND(IF(J915=0, IF(T915=0, 0, 1), T915/J915),5)</f>
        <v>1</v>
      </c>
    </row>
    <row r="916" spans="1:22" x14ac:dyDescent="0.25">
      <c r="A916" s="1"/>
      <c r="B916" s="1"/>
      <c r="C916" s="1"/>
      <c r="D916" s="1"/>
      <c r="E916" s="1"/>
      <c r="F916" s="1" t="s">
        <v>922</v>
      </c>
      <c r="G916" s="1"/>
      <c r="H916" s="5">
        <f>ROUND(SUM(H911:H915),5)</f>
        <v>3.5</v>
      </c>
      <c r="I916" s="6"/>
      <c r="J916" s="7">
        <f>ROUND(SUM(J911:J915),5)</f>
        <v>98</v>
      </c>
      <c r="K916" s="6"/>
      <c r="L916" s="8">
        <f>ROUND(IF(J3260=0, 0, J916/J3260),5)</f>
        <v>6.0000000000000002E-5</v>
      </c>
      <c r="M916" s="6"/>
      <c r="N916" s="7">
        <v>28</v>
      </c>
      <c r="O916" s="6"/>
      <c r="P916" s="7">
        <f>ROUND(SUM(P911:P915),5)</f>
        <v>15</v>
      </c>
      <c r="Q916" s="6"/>
      <c r="R916" s="7">
        <v>4.29</v>
      </c>
      <c r="S916" s="6"/>
      <c r="T916" s="7">
        <f>ROUND(SUM(T911:T915),5)</f>
        <v>83</v>
      </c>
      <c r="U916" s="6"/>
      <c r="V916" s="8">
        <f>ROUND(IF(J916=0, IF(T916=0, 0, 1), T916/J916),5)</f>
        <v>0.84694000000000003</v>
      </c>
    </row>
    <row r="917" spans="1:22" x14ac:dyDescent="0.25">
      <c r="A917" s="1"/>
      <c r="B917" s="1"/>
      <c r="C917" s="1"/>
      <c r="D917" s="1"/>
      <c r="E917" s="1"/>
      <c r="F917" s="1" t="s">
        <v>923</v>
      </c>
      <c r="G917" s="1"/>
      <c r="H917" s="5"/>
      <c r="I917" s="6"/>
      <c r="J917" s="7"/>
      <c r="K917" s="6"/>
      <c r="L917" s="8"/>
      <c r="M917" s="6"/>
      <c r="N917" s="7"/>
      <c r="O917" s="6"/>
      <c r="P917" s="7"/>
      <c r="Q917" s="6"/>
      <c r="R917" s="7"/>
      <c r="S917" s="6"/>
      <c r="T917" s="7"/>
      <c r="U917" s="6"/>
      <c r="V917" s="8"/>
    </row>
    <row r="918" spans="1:22" x14ac:dyDescent="0.25">
      <c r="A918" s="1"/>
      <c r="B918" s="1"/>
      <c r="C918" s="1"/>
      <c r="D918" s="1"/>
      <c r="E918" s="1"/>
      <c r="F918" s="1"/>
      <c r="G918" s="1" t="s">
        <v>924</v>
      </c>
      <c r="H918" s="5">
        <v>0</v>
      </c>
      <c r="I918" s="6"/>
      <c r="J918" s="7">
        <v>0</v>
      </c>
      <c r="K918" s="6"/>
      <c r="L918" s="8">
        <f>ROUND(IF(J3260=0, 0, J918/J3260),5)</f>
        <v>0</v>
      </c>
      <c r="M918" s="6"/>
      <c r="N918" s="7">
        <v>0</v>
      </c>
      <c r="O918" s="6"/>
      <c r="P918" s="7">
        <v>0</v>
      </c>
      <c r="Q918" s="6"/>
      <c r="R918" s="7">
        <v>0</v>
      </c>
      <c r="S918" s="6"/>
      <c r="T918" s="7">
        <v>0</v>
      </c>
      <c r="U918" s="6"/>
      <c r="V918" s="8">
        <f>ROUND(IF(J918=0, IF(T918=0, 0, 1), T918/J918),5)</f>
        <v>0</v>
      </c>
    </row>
    <row r="919" spans="1:22" x14ac:dyDescent="0.25">
      <c r="A919" s="1"/>
      <c r="B919" s="1"/>
      <c r="C919" s="1"/>
      <c r="D919" s="1"/>
      <c r="E919" s="1"/>
      <c r="F919" s="1"/>
      <c r="G919" s="1" t="s">
        <v>925</v>
      </c>
      <c r="H919" s="5">
        <v>0</v>
      </c>
      <c r="I919" s="6"/>
      <c r="J919" s="7">
        <v>0</v>
      </c>
      <c r="K919" s="6"/>
      <c r="L919" s="8">
        <f>ROUND(IF(J3260=0, 0, J919/J3260),5)</f>
        <v>0</v>
      </c>
      <c r="M919" s="6"/>
      <c r="N919" s="7">
        <v>0</v>
      </c>
      <c r="O919" s="6"/>
      <c r="P919" s="7">
        <v>0</v>
      </c>
      <c r="Q919" s="6"/>
      <c r="R919" s="7">
        <v>0</v>
      </c>
      <c r="S919" s="6"/>
      <c r="T919" s="7">
        <v>0</v>
      </c>
      <c r="U919" s="6"/>
      <c r="V919" s="8">
        <f>ROUND(IF(J919=0, IF(T919=0, 0, 1), T919/J919),5)</f>
        <v>0</v>
      </c>
    </row>
    <row r="920" spans="1:22" x14ac:dyDescent="0.25">
      <c r="A920" s="1"/>
      <c r="B920" s="1"/>
      <c r="C920" s="1"/>
      <c r="D920" s="1"/>
      <c r="E920" s="1"/>
      <c r="F920" s="1"/>
      <c r="G920" s="1" t="s">
        <v>926</v>
      </c>
      <c r="H920" s="5">
        <v>0</v>
      </c>
      <c r="I920" s="6"/>
      <c r="J920" s="7">
        <v>0</v>
      </c>
      <c r="K920" s="6"/>
      <c r="L920" s="8">
        <f>ROUND(IF(J3260=0, 0, J920/J3260),5)</f>
        <v>0</v>
      </c>
      <c r="M920" s="6"/>
      <c r="N920" s="7">
        <v>0</v>
      </c>
      <c r="O920" s="6"/>
      <c r="P920" s="7">
        <v>0</v>
      </c>
      <c r="Q920" s="6"/>
      <c r="R920" s="7">
        <v>0</v>
      </c>
      <c r="S920" s="6"/>
      <c r="T920" s="7">
        <v>0</v>
      </c>
      <c r="U920" s="6"/>
      <c r="V920" s="8">
        <f>ROUND(IF(J920=0, IF(T920=0, 0, 1), T920/J920),5)</f>
        <v>0</v>
      </c>
    </row>
    <row r="921" spans="1:22" x14ac:dyDescent="0.25">
      <c r="A921" s="1"/>
      <c r="B921" s="1"/>
      <c r="C921" s="1"/>
      <c r="D921" s="1"/>
      <c r="E921" s="1"/>
      <c r="F921" s="1"/>
      <c r="G921" s="1" t="s">
        <v>927</v>
      </c>
      <c r="H921" s="5">
        <v>0</v>
      </c>
      <c r="I921" s="6"/>
      <c r="J921" s="7">
        <v>0</v>
      </c>
      <c r="K921" s="6"/>
      <c r="L921" s="8">
        <f>ROUND(IF(J3260=0, 0, J921/J3260),5)</f>
        <v>0</v>
      </c>
      <c r="M921" s="6"/>
      <c r="N921" s="7">
        <v>0</v>
      </c>
      <c r="O921" s="6"/>
      <c r="P921" s="7">
        <v>0</v>
      </c>
      <c r="Q921" s="6"/>
      <c r="R921" s="7">
        <v>0</v>
      </c>
      <c r="S921" s="6"/>
      <c r="T921" s="7">
        <v>0</v>
      </c>
      <c r="U921" s="6"/>
      <c r="V921" s="8">
        <f>ROUND(IF(J921=0, IF(T921=0, 0, 1), T921/J921),5)</f>
        <v>0</v>
      </c>
    </row>
    <row r="922" spans="1:22" x14ac:dyDescent="0.25">
      <c r="A922" s="1"/>
      <c r="B922" s="1"/>
      <c r="C922" s="1"/>
      <c r="D922" s="1"/>
      <c r="E922" s="1"/>
      <c r="F922" s="1"/>
      <c r="G922" s="1" t="s">
        <v>928</v>
      </c>
      <c r="H922" s="5">
        <v>0.5</v>
      </c>
      <c r="I922" s="6"/>
      <c r="J922" s="7">
        <v>17</v>
      </c>
      <c r="K922" s="6"/>
      <c r="L922" s="8">
        <f>ROUND(IF(J3260=0, 0, J922/J3260),5)</f>
        <v>1.0000000000000001E-5</v>
      </c>
      <c r="M922" s="6"/>
      <c r="N922" s="7">
        <v>34</v>
      </c>
      <c r="O922" s="6"/>
      <c r="P922" s="7">
        <v>0</v>
      </c>
      <c r="Q922" s="6"/>
      <c r="R922" s="7">
        <v>0</v>
      </c>
      <c r="S922" s="6"/>
      <c r="T922" s="7">
        <v>17</v>
      </c>
      <c r="U922" s="6"/>
      <c r="V922" s="8">
        <f>ROUND(IF(J922=0, IF(T922=0, 0, 1), T922/J922),5)</f>
        <v>1</v>
      </c>
    </row>
    <row r="923" spans="1:22" ht="15.75" thickBot="1" x14ac:dyDescent="0.3">
      <c r="A923" s="1"/>
      <c r="B923" s="1"/>
      <c r="C923" s="1"/>
      <c r="D923" s="1"/>
      <c r="E923" s="1"/>
      <c r="F923" s="1"/>
      <c r="G923" s="1" t="s">
        <v>929</v>
      </c>
      <c r="H923" s="12">
        <v>0</v>
      </c>
      <c r="I923" s="6"/>
      <c r="J923" s="13">
        <v>0</v>
      </c>
      <c r="K923" s="6"/>
      <c r="L923" s="14">
        <f>ROUND(IF(J3260=0, 0, J923/J3260),5)</f>
        <v>0</v>
      </c>
      <c r="M923" s="6"/>
      <c r="N923" s="13">
        <v>0</v>
      </c>
      <c r="O923" s="6"/>
      <c r="P923" s="7">
        <v>0</v>
      </c>
      <c r="Q923" s="6"/>
      <c r="R923" s="7">
        <v>0</v>
      </c>
      <c r="S923" s="6"/>
      <c r="T923" s="7">
        <v>0</v>
      </c>
      <c r="U923" s="6"/>
      <c r="V923" s="8">
        <f>ROUND(IF(J923=0, IF(T923=0, 0, 1), T923/J923),5)</f>
        <v>0</v>
      </c>
    </row>
    <row r="924" spans="1:22" ht="15.75" thickBot="1" x14ac:dyDescent="0.3">
      <c r="A924" s="1"/>
      <c r="B924" s="1"/>
      <c r="C924" s="1"/>
      <c r="D924" s="1"/>
      <c r="E924" s="1"/>
      <c r="F924" s="1" t="s">
        <v>930</v>
      </c>
      <c r="G924" s="1"/>
      <c r="H924" s="18">
        <f>ROUND(SUM(H917:H923),5)</f>
        <v>0.5</v>
      </c>
      <c r="I924" s="6"/>
      <c r="J924" s="19">
        <f>ROUND(SUM(J917:J923),5)</f>
        <v>17</v>
      </c>
      <c r="K924" s="6"/>
      <c r="L924" s="20">
        <f>ROUND(IF(J3260=0, 0, J924/J3260),5)</f>
        <v>1.0000000000000001E-5</v>
      </c>
      <c r="M924" s="6"/>
      <c r="N924" s="19">
        <v>34</v>
      </c>
      <c r="O924" s="6"/>
      <c r="P924" s="13"/>
      <c r="Q924" s="6"/>
      <c r="R924" s="13"/>
      <c r="S924" s="6"/>
      <c r="T924" s="13"/>
      <c r="U924" s="6"/>
      <c r="V924" s="14"/>
    </row>
    <row r="925" spans="1:22" ht="15.75" thickBot="1" x14ac:dyDescent="0.3">
      <c r="A925" s="1"/>
      <c r="B925" s="1"/>
      <c r="C925" s="1"/>
      <c r="D925" s="1"/>
      <c r="E925" s="1" t="s">
        <v>931</v>
      </c>
      <c r="F925" s="1"/>
      <c r="G925" s="1"/>
      <c r="H925" s="15">
        <f>ROUND(H910+H916+H924,5)</f>
        <v>4</v>
      </c>
      <c r="I925" s="6"/>
      <c r="J925" s="16">
        <f>ROUND(J910+J916+J924,5)</f>
        <v>115</v>
      </c>
      <c r="K925" s="6"/>
      <c r="L925" s="17">
        <f>ROUND(IF(J3260=0, 0, J925/J3260),5)</f>
        <v>6.9999999999999994E-5</v>
      </c>
      <c r="M925" s="6"/>
      <c r="N925" s="16">
        <v>28.75</v>
      </c>
      <c r="O925" s="6"/>
      <c r="P925" s="16">
        <f>ROUND(P910+P916+P924,5)</f>
        <v>15</v>
      </c>
      <c r="Q925" s="6"/>
      <c r="R925" s="16">
        <v>3.75</v>
      </c>
      <c r="S925" s="6"/>
      <c r="T925" s="16">
        <f>ROUND(T910+T916+T924,5)</f>
        <v>83</v>
      </c>
      <c r="U925" s="6"/>
      <c r="V925" s="17">
        <f>ROUND(IF(J925=0, IF(T925=0, 0, 1), T925/J925),5)</f>
        <v>0.72174000000000005</v>
      </c>
    </row>
    <row r="926" spans="1:22" x14ac:dyDescent="0.25">
      <c r="A926" s="1"/>
      <c r="B926" s="1"/>
      <c r="C926" s="1"/>
      <c r="D926" s="1" t="s">
        <v>932</v>
      </c>
      <c r="E926" s="1"/>
      <c r="F926" s="1"/>
      <c r="G926" s="1"/>
      <c r="H926" s="5">
        <f>ROUND(H909+H925,5)</f>
        <v>4</v>
      </c>
      <c r="I926" s="6"/>
      <c r="J926" s="7">
        <f>ROUND(J909+J925,5)</f>
        <v>115</v>
      </c>
      <c r="K926" s="6"/>
      <c r="L926" s="8">
        <f>ROUND(IF(J3260=0, 0, J926/J3260),5)</f>
        <v>6.9999999999999994E-5</v>
      </c>
      <c r="M926" s="6"/>
      <c r="N926" s="7">
        <v>28.75</v>
      </c>
      <c r="O926" s="6"/>
      <c r="P926" s="7">
        <f>ROUND(P909+P925,5)</f>
        <v>15</v>
      </c>
      <c r="Q926" s="6"/>
      <c r="R926" s="7">
        <v>3.75</v>
      </c>
      <c r="S926" s="6"/>
      <c r="T926" s="7">
        <f>ROUND(T909+T925,5)</f>
        <v>83</v>
      </c>
      <c r="U926" s="6"/>
      <c r="V926" s="8">
        <f>ROUND(IF(J926=0, IF(T926=0, 0, 1), T926/J926),5)</f>
        <v>0.72174000000000005</v>
      </c>
    </row>
    <row r="927" spans="1:22" x14ac:dyDescent="0.25">
      <c r="A927" s="1"/>
      <c r="B927" s="1"/>
      <c r="C927" s="1"/>
      <c r="D927" s="1" t="s">
        <v>933</v>
      </c>
      <c r="E927" s="1"/>
      <c r="F927" s="1"/>
      <c r="G927" s="1"/>
      <c r="H927" s="5"/>
      <c r="I927" s="6"/>
      <c r="J927" s="7"/>
      <c r="K927" s="6"/>
      <c r="L927" s="8"/>
      <c r="M927" s="6"/>
      <c r="N927" s="7"/>
      <c r="O927" s="6"/>
      <c r="P927" s="7"/>
      <c r="Q927" s="6"/>
      <c r="R927" s="7"/>
      <c r="S927" s="6"/>
      <c r="T927" s="7"/>
      <c r="U927" s="6"/>
      <c r="V927" s="8"/>
    </row>
    <row r="928" spans="1:22" x14ac:dyDescent="0.25">
      <c r="A928" s="1"/>
      <c r="B928" s="1"/>
      <c r="C928" s="1"/>
      <c r="D928" s="1"/>
      <c r="E928" s="1" t="s">
        <v>934</v>
      </c>
      <c r="F928" s="1"/>
      <c r="G928" s="1"/>
      <c r="H928" s="5"/>
      <c r="I928" s="6"/>
      <c r="J928" s="7"/>
      <c r="K928" s="6"/>
      <c r="L928" s="8"/>
      <c r="M928" s="6"/>
      <c r="N928" s="7"/>
      <c r="O928" s="6"/>
      <c r="P928" s="7"/>
      <c r="Q928" s="6"/>
      <c r="R928" s="7"/>
      <c r="S928" s="6"/>
      <c r="T928" s="7"/>
      <c r="U928" s="6"/>
      <c r="V928" s="8"/>
    </row>
    <row r="929" spans="1:22" x14ac:dyDescent="0.25">
      <c r="A929" s="1"/>
      <c r="B929" s="1"/>
      <c r="C929" s="1"/>
      <c r="D929" s="1"/>
      <c r="E929" s="1"/>
      <c r="F929" s="1" t="s">
        <v>935</v>
      </c>
      <c r="G929" s="1"/>
      <c r="H929" s="5"/>
      <c r="I929" s="6"/>
      <c r="J929" s="7"/>
      <c r="K929" s="6"/>
      <c r="L929" s="8"/>
      <c r="M929" s="6"/>
      <c r="N929" s="7"/>
      <c r="O929" s="6"/>
      <c r="P929" s="7"/>
      <c r="Q929" s="6"/>
      <c r="R929" s="7"/>
      <c r="S929" s="6"/>
      <c r="T929" s="7"/>
      <c r="U929" s="6"/>
      <c r="V929" s="8"/>
    </row>
    <row r="930" spans="1:22" ht="15.75" thickBot="1" x14ac:dyDescent="0.3">
      <c r="A930" s="1"/>
      <c r="B930" s="1"/>
      <c r="C930" s="1"/>
      <c r="D930" s="1"/>
      <c r="E930" s="1"/>
      <c r="F930" s="1"/>
      <c r="G930" s="1" t="s">
        <v>936</v>
      </c>
      <c r="H930" s="12">
        <v>0.5</v>
      </c>
      <c r="I930" s="6"/>
      <c r="J930" s="13">
        <v>19.5</v>
      </c>
      <c r="K930" s="6"/>
      <c r="L930" s="14">
        <f>ROUND(IF(J3260=0, 0, J930/J3260),5)</f>
        <v>1.0000000000000001E-5</v>
      </c>
      <c r="M930" s="6"/>
      <c r="N930" s="13">
        <v>39</v>
      </c>
      <c r="O930" s="6"/>
      <c r="P930" s="13">
        <v>10.37</v>
      </c>
      <c r="Q930" s="6"/>
      <c r="R930" s="13">
        <v>20.74</v>
      </c>
      <c r="S930" s="6"/>
      <c r="T930" s="13">
        <v>9.1300000000000008</v>
      </c>
      <c r="U930" s="6"/>
      <c r="V930" s="14">
        <f>ROUND(IF(J930=0, IF(T930=0, 0, 1), T930/J930),5)</f>
        <v>0.46821000000000002</v>
      </c>
    </row>
    <row r="931" spans="1:22" ht="15.75" thickBot="1" x14ac:dyDescent="0.3">
      <c r="A931" s="1"/>
      <c r="B931" s="1"/>
      <c r="C931" s="1"/>
      <c r="D931" s="1"/>
      <c r="E931" s="1"/>
      <c r="F931" s="1" t="s">
        <v>937</v>
      </c>
      <c r="G931" s="1"/>
      <c r="H931" s="18">
        <f>ROUND(SUM(H929:H930),5)</f>
        <v>0.5</v>
      </c>
      <c r="I931" s="6"/>
      <c r="J931" s="19">
        <f>ROUND(SUM(J929:J930),5)</f>
        <v>19.5</v>
      </c>
      <c r="K931" s="6"/>
      <c r="L931" s="20">
        <f>ROUND(IF(J3260=0, 0, J931/J3260),5)</f>
        <v>1.0000000000000001E-5</v>
      </c>
      <c r="M931" s="6"/>
      <c r="N931" s="19">
        <v>39</v>
      </c>
      <c r="O931" s="6"/>
      <c r="P931" s="19">
        <f>ROUND(SUM(P929:P930),5)</f>
        <v>10.37</v>
      </c>
      <c r="Q931" s="6"/>
      <c r="R931" s="19">
        <v>20.74</v>
      </c>
      <c r="S931" s="6"/>
      <c r="T931" s="19">
        <f>ROUND(SUM(T929:T930),5)</f>
        <v>9.1300000000000008</v>
      </c>
      <c r="U931" s="6"/>
      <c r="V931" s="20">
        <f>ROUND(IF(J931=0, IF(T931=0, 0, 1), T931/J931),5)</f>
        <v>0.46821000000000002</v>
      </c>
    </row>
    <row r="932" spans="1:22" ht="15.75" thickBot="1" x14ac:dyDescent="0.3">
      <c r="A932" s="1"/>
      <c r="B932" s="1"/>
      <c r="C932" s="1"/>
      <c r="D932" s="1"/>
      <c r="E932" s="1" t="s">
        <v>938</v>
      </c>
      <c r="F932" s="1"/>
      <c r="G932" s="1"/>
      <c r="H932" s="18">
        <f>ROUND(H928+H931,5)</f>
        <v>0.5</v>
      </c>
      <c r="I932" s="6"/>
      <c r="J932" s="19">
        <f>ROUND(J928+J931,5)</f>
        <v>19.5</v>
      </c>
      <c r="K932" s="6"/>
      <c r="L932" s="20">
        <f>ROUND(IF(J3260=0, 0, J932/J3260),5)</f>
        <v>1.0000000000000001E-5</v>
      </c>
      <c r="M932" s="6"/>
      <c r="N932" s="19">
        <v>39</v>
      </c>
      <c r="O932" s="6"/>
      <c r="P932" s="19">
        <f>ROUND(P928+P931,5)</f>
        <v>10.37</v>
      </c>
      <c r="Q932" s="6"/>
      <c r="R932" s="19">
        <v>20.74</v>
      </c>
      <c r="S932" s="6"/>
      <c r="T932" s="19">
        <f>ROUND(T928+T931,5)</f>
        <v>9.1300000000000008</v>
      </c>
      <c r="U932" s="6"/>
      <c r="V932" s="20">
        <f>ROUND(IF(J932=0, IF(T932=0, 0, 1), T932/J932),5)</f>
        <v>0.46821000000000002</v>
      </c>
    </row>
    <row r="933" spans="1:22" ht="15.75" thickBot="1" x14ac:dyDescent="0.3">
      <c r="A933" s="1"/>
      <c r="B933" s="1"/>
      <c r="C933" s="1"/>
      <c r="D933" s="1" t="s">
        <v>939</v>
      </c>
      <c r="E933" s="1"/>
      <c r="F933" s="1"/>
      <c r="G933" s="1"/>
      <c r="H933" s="15">
        <f>ROUND(H927+H932,5)</f>
        <v>0.5</v>
      </c>
      <c r="I933" s="6"/>
      <c r="J933" s="16">
        <f>ROUND(J927+J932,5)</f>
        <v>19.5</v>
      </c>
      <c r="K933" s="6"/>
      <c r="L933" s="17">
        <f>ROUND(IF(J3260=0, 0, J933/J3260),5)</f>
        <v>1.0000000000000001E-5</v>
      </c>
      <c r="M933" s="6"/>
      <c r="N933" s="16">
        <v>39</v>
      </c>
      <c r="O933" s="6"/>
      <c r="P933" s="16">
        <f>ROUND(P927+P932,5)</f>
        <v>10.37</v>
      </c>
      <c r="Q933" s="6"/>
      <c r="R933" s="16">
        <v>20.74</v>
      </c>
      <c r="S933" s="6"/>
      <c r="T933" s="16">
        <f>ROUND(T927+T932,5)</f>
        <v>9.1300000000000008</v>
      </c>
      <c r="U933" s="6"/>
      <c r="V933" s="17">
        <f>ROUND(IF(J933=0, IF(T933=0, 0, 1), T933/J933),5)</f>
        <v>0.46821000000000002</v>
      </c>
    </row>
    <row r="934" spans="1:22" x14ac:dyDescent="0.25">
      <c r="A934" s="1"/>
      <c r="B934" s="1"/>
      <c r="C934" s="1" t="s">
        <v>940</v>
      </c>
      <c r="D934" s="1"/>
      <c r="E934" s="1"/>
      <c r="F934" s="1"/>
      <c r="G934" s="1"/>
      <c r="H934" s="5">
        <f>ROUND(H908+H926+H933,5)</f>
        <v>4.5</v>
      </c>
      <c r="I934" s="6"/>
      <c r="J934" s="7">
        <f>ROUND(J908+J926+J933,5)</f>
        <v>134.5</v>
      </c>
      <c r="K934" s="6"/>
      <c r="L934" s="8">
        <f>ROUND(IF(J3260=0, 0, J934/J3260),5)</f>
        <v>8.0000000000000007E-5</v>
      </c>
      <c r="M934" s="6"/>
      <c r="N934" s="7">
        <v>29.89</v>
      </c>
      <c r="O934" s="6"/>
      <c r="P934" s="7">
        <f>ROUND(P908+P926+P933,5)</f>
        <v>25.37</v>
      </c>
      <c r="Q934" s="6"/>
      <c r="R934" s="7">
        <v>5.64</v>
      </c>
      <c r="S934" s="6"/>
      <c r="T934" s="7">
        <f>ROUND(T908+T926+T933,5)</f>
        <v>92.13</v>
      </c>
      <c r="U934" s="6"/>
      <c r="V934" s="8">
        <f>ROUND(IF(J934=0, IF(T934=0, 0, 1), T934/J934),5)</f>
        <v>0.68498000000000003</v>
      </c>
    </row>
    <row r="935" spans="1:22" x14ac:dyDescent="0.25">
      <c r="A935" s="1"/>
      <c r="B935" s="1"/>
      <c r="C935" s="1" t="s">
        <v>941</v>
      </c>
      <c r="D935" s="1"/>
      <c r="E935" s="1"/>
      <c r="F935" s="1"/>
      <c r="G935" s="1"/>
      <c r="H935" s="5"/>
      <c r="I935" s="6"/>
      <c r="J935" s="7"/>
      <c r="K935" s="6"/>
      <c r="L935" s="8"/>
      <c r="M935" s="6"/>
      <c r="N935" s="7"/>
      <c r="O935" s="6"/>
      <c r="P935" s="7"/>
      <c r="Q935" s="6"/>
      <c r="R935" s="7"/>
      <c r="S935" s="6"/>
      <c r="T935" s="7"/>
      <c r="U935" s="6"/>
      <c r="V935" s="8"/>
    </row>
    <row r="936" spans="1:22" x14ac:dyDescent="0.25">
      <c r="A936" s="1"/>
      <c r="B936" s="1"/>
      <c r="C936" s="1"/>
      <c r="D936" s="1" t="s">
        <v>942</v>
      </c>
      <c r="E936" s="1"/>
      <c r="F936" s="1"/>
      <c r="G936" s="1"/>
      <c r="H936" s="5"/>
      <c r="I936" s="6"/>
      <c r="J936" s="7"/>
      <c r="K936" s="6"/>
      <c r="L936" s="8"/>
      <c r="M936" s="6"/>
      <c r="N936" s="7"/>
      <c r="O936" s="6"/>
      <c r="P936" s="7"/>
      <c r="Q936" s="6"/>
      <c r="R936" s="7"/>
      <c r="S936" s="6"/>
      <c r="T936" s="7"/>
      <c r="U936" s="6"/>
      <c r="V936" s="8"/>
    </row>
    <row r="937" spans="1:22" x14ac:dyDescent="0.25">
      <c r="A937" s="1"/>
      <c r="B937" s="1"/>
      <c r="C937" s="1"/>
      <c r="D937" s="1"/>
      <c r="E937" s="1" t="s">
        <v>943</v>
      </c>
      <c r="F937" s="1"/>
      <c r="G937" s="1"/>
      <c r="H937" s="5"/>
      <c r="I937" s="6"/>
      <c r="J937" s="7"/>
      <c r="K937" s="6"/>
      <c r="L937" s="8"/>
      <c r="M937" s="6"/>
      <c r="N937" s="7"/>
      <c r="O937" s="6"/>
      <c r="P937" s="7"/>
      <c r="Q937" s="6"/>
      <c r="R937" s="7"/>
      <c r="S937" s="6"/>
      <c r="T937" s="7"/>
      <c r="U937" s="6"/>
      <c r="V937" s="8"/>
    </row>
    <row r="938" spans="1:22" x14ac:dyDescent="0.25">
      <c r="A938" s="1"/>
      <c r="B938" s="1"/>
      <c r="C938" s="1"/>
      <c r="D938" s="1"/>
      <c r="E938" s="1"/>
      <c r="F938" s="1" t="s">
        <v>944</v>
      </c>
      <c r="G938" s="1"/>
      <c r="H938" s="5"/>
      <c r="I938" s="6"/>
      <c r="J938" s="7"/>
      <c r="K938" s="6"/>
      <c r="L938" s="8"/>
      <c r="M938" s="6"/>
      <c r="N938" s="7"/>
      <c r="O938" s="6"/>
      <c r="P938" s="7"/>
      <c r="Q938" s="6"/>
      <c r="R938" s="7"/>
      <c r="S938" s="6"/>
      <c r="T938" s="7"/>
      <c r="U938" s="6"/>
      <c r="V938" s="8"/>
    </row>
    <row r="939" spans="1:22" x14ac:dyDescent="0.25">
      <c r="A939" s="1"/>
      <c r="B939" s="1"/>
      <c r="C939" s="1"/>
      <c r="D939" s="1"/>
      <c r="E939" s="1"/>
      <c r="F939" s="1"/>
      <c r="G939" s="1" t="s">
        <v>945</v>
      </c>
      <c r="H939" s="5">
        <v>0</v>
      </c>
      <c r="I939" s="6"/>
      <c r="J939" s="7">
        <v>0</v>
      </c>
      <c r="K939" s="6"/>
      <c r="L939" s="8">
        <f>ROUND(IF(J3260=0, 0, J939/J3260),5)</f>
        <v>0</v>
      </c>
      <c r="M939" s="6"/>
      <c r="N939" s="7">
        <v>0</v>
      </c>
      <c r="O939" s="6"/>
      <c r="P939" s="7">
        <v>0</v>
      </c>
      <c r="Q939" s="6"/>
      <c r="R939" s="7">
        <v>0</v>
      </c>
      <c r="S939" s="6"/>
      <c r="T939" s="7">
        <v>0</v>
      </c>
      <c r="U939" s="6"/>
      <c r="V939" s="8">
        <f>ROUND(IF(J939=0, IF(T939=0, 0, 1), T939/J939),5)</f>
        <v>0</v>
      </c>
    </row>
    <row r="940" spans="1:22" x14ac:dyDescent="0.25">
      <c r="A940" s="1"/>
      <c r="B940" s="1"/>
      <c r="C940" s="1"/>
      <c r="D940" s="1"/>
      <c r="E940" s="1"/>
      <c r="F940" s="1"/>
      <c r="G940" s="1" t="s">
        <v>946</v>
      </c>
      <c r="H940" s="5">
        <v>27</v>
      </c>
      <c r="I940" s="6"/>
      <c r="J940" s="7">
        <v>209.25</v>
      </c>
      <c r="K940" s="6"/>
      <c r="L940" s="8">
        <f>ROUND(IF(J3260=0, 0, J940/J3260),5)</f>
        <v>1.2999999999999999E-4</v>
      </c>
      <c r="M940" s="6"/>
      <c r="N940" s="7">
        <v>7.75</v>
      </c>
      <c r="O940" s="6"/>
      <c r="P940" s="7">
        <v>120.15</v>
      </c>
      <c r="Q940" s="6"/>
      <c r="R940" s="7">
        <v>4.45</v>
      </c>
      <c r="S940" s="6"/>
      <c r="T940" s="7">
        <v>89.1</v>
      </c>
      <c r="U940" s="6"/>
      <c r="V940" s="8">
        <f>ROUND(IF(J940=0, IF(T940=0, 0, 1), T940/J940),5)</f>
        <v>0.42581000000000002</v>
      </c>
    </row>
    <row r="941" spans="1:22" x14ac:dyDescent="0.25">
      <c r="A941" s="1"/>
      <c r="B941" s="1"/>
      <c r="C941" s="1"/>
      <c r="D941" s="1"/>
      <c r="E941" s="1"/>
      <c r="F941" s="1"/>
      <c r="G941" s="1" t="s">
        <v>947</v>
      </c>
      <c r="H941" s="5">
        <v>45</v>
      </c>
      <c r="I941" s="6"/>
      <c r="J941" s="7">
        <v>371.25</v>
      </c>
      <c r="K941" s="6"/>
      <c r="L941" s="8">
        <f>ROUND(IF(J3260=0, 0, J941/J3260),5)</f>
        <v>2.3000000000000001E-4</v>
      </c>
      <c r="M941" s="6"/>
      <c r="N941" s="7">
        <v>8.25</v>
      </c>
      <c r="O941" s="6"/>
      <c r="P941" s="7">
        <v>209.25</v>
      </c>
      <c r="Q941" s="6"/>
      <c r="R941" s="7">
        <v>4.6500000000000004</v>
      </c>
      <c r="S941" s="6"/>
      <c r="T941" s="7">
        <v>162</v>
      </c>
      <c r="U941" s="6"/>
      <c r="V941" s="8">
        <f>ROUND(IF(J941=0, IF(T941=0, 0, 1), T941/J941),5)</f>
        <v>0.43636000000000003</v>
      </c>
    </row>
    <row r="942" spans="1:22" x14ac:dyDescent="0.25">
      <c r="A942" s="1"/>
      <c r="B942" s="1"/>
      <c r="C942" s="1"/>
      <c r="D942" s="1"/>
      <c r="E942" s="1"/>
      <c r="F942" s="1"/>
      <c r="G942" s="1" t="s">
        <v>948</v>
      </c>
      <c r="H942" s="5">
        <v>28</v>
      </c>
      <c r="I942" s="6"/>
      <c r="J942" s="7">
        <v>246.65</v>
      </c>
      <c r="K942" s="6"/>
      <c r="L942" s="8">
        <f>ROUND(IF(J3260=0, 0, J942/J3260),5)</f>
        <v>1.4999999999999999E-4</v>
      </c>
      <c r="M942" s="6"/>
      <c r="N942" s="7">
        <v>8.81</v>
      </c>
      <c r="O942" s="6"/>
      <c r="P942" s="7">
        <v>130.19999999999999</v>
      </c>
      <c r="Q942" s="6"/>
      <c r="R942" s="7">
        <v>4.6500000000000004</v>
      </c>
      <c r="S942" s="6"/>
      <c r="T942" s="7">
        <v>116.45</v>
      </c>
      <c r="U942" s="6"/>
      <c r="V942" s="8">
        <f>ROUND(IF(J942=0, IF(T942=0, 0, 1), T942/J942),5)</f>
        <v>0.47212999999999999</v>
      </c>
    </row>
    <row r="943" spans="1:22" x14ac:dyDescent="0.25">
      <c r="A943" s="1"/>
      <c r="B943" s="1"/>
      <c r="C943" s="1"/>
      <c r="D943" s="1"/>
      <c r="E943" s="1"/>
      <c r="F943" s="1"/>
      <c r="G943" s="1" t="s">
        <v>949</v>
      </c>
      <c r="H943" s="5">
        <v>0</v>
      </c>
      <c r="I943" s="6"/>
      <c r="J943" s="7">
        <v>0</v>
      </c>
      <c r="K943" s="6"/>
      <c r="L943" s="8">
        <f>ROUND(IF(J3260=0, 0, J943/J3260),5)</f>
        <v>0</v>
      </c>
      <c r="M943" s="6"/>
      <c r="N943" s="7">
        <v>0</v>
      </c>
      <c r="O943" s="6"/>
      <c r="P943" s="7">
        <v>0</v>
      </c>
      <c r="Q943" s="6"/>
      <c r="R943" s="7">
        <v>0</v>
      </c>
      <c r="S943" s="6"/>
      <c r="T943" s="7">
        <v>0</v>
      </c>
      <c r="U943" s="6"/>
      <c r="V943" s="8">
        <f>ROUND(IF(J943=0, IF(T943=0, 0, 1), T943/J943),5)</f>
        <v>0</v>
      </c>
    </row>
    <row r="944" spans="1:22" x14ac:dyDescent="0.25">
      <c r="A944" s="1"/>
      <c r="B944" s="1"/>
      <c r="C944" s="1"/>
      <c r="D944" s="1"/>
      <c r="E944" s="1"/>
      <c r="F944" s="1"/>
      <c r="G944" s="1" t="s">
        <v>950</v>
      </c>
      <c r="H944" s="5">
        <v>0</v>
      </c>
      <c r="I944" s="6"/>
      <c r="J944" s="7">
        <v>0</v>
      </c>
      <c r="K944" s="6"/>
      <c r="L944" s="8">
        <f>ROUND(IF(J3260=0, 0, J944/J3260),5)</f>
        <v>0</v>
      </c>
      <c r="M944" s="6"/>
      <c r="N944" s="7">
        <v>0</v>
      </c>
      <c r="O944" s="6"/>
      <c r="P944" s="7">
        <v>0</v>
      </c>
      <c r="Q944" s="6"/>
      <c r="R944" s="7">
        <v>0</v>
      </c>
      <c r="S944" s="6"/>
      <c r="T944" s="7">
        <v>0</v>
      </c>
      <c r="U944" s="6"/>
      <c r="V944" s="8">
        <f>ROUND(IF(J944=0, IF(T944=0, 0, 1), T944/J944),5)</f>
        <v>0</v>
      </c>
    </row>
    <row r="945" spans="1:22" x14ac:dyDescent="0.25">
      <c r="A945" s="1"/>
      <c r="B945" s="1"/>
      <c r="C945" s="1"/>
      <c r="D945" s="1"/>
      <c r="E945" s="1"/>
      <c r="F945" s="1"/>
      <c r="G945" s="1" t="s">
        <v>951</v>
      </c>
      <c r="H945" s="5">
        <v>0</v>
      </c>
      <c r="I945" s="6"/>
      <c r="J945" s="7">
        <v>0</v>
      </c>
      <c r="K945" s="6"/>
      <c r="L945" s="8">
        <f>ROUND(IF(J3260=0, 0, J945/J3260),5)</f>
        <v>0</v>
      </c>
      <c r="M945" s="6"/>
      <c r="N945" s="7">
        <v>0</v>
      </c>
      <c r="O945" s="6"/>
      <c r="P945" s="7">
        <v>0</v>
      </c>
      <c r="Q945" s="6"/>
      <c r="R945" s="7">
        <v>0</v>
      </c>
      <c r="S945" s="6"/>
      <c r="T945" s="7">
        <v>0</v>
      </c>
      <c r="U945" s="6"/>
      <c r="V945" s="8">
        <f>ROUND(IF(J945=0, IF(T945=0, 0, 1), T945/J945),5)</f>
        <v>0</v>
      </c>
    </row>
    <row r="946" spans="1:22" ht="15.75" thickBot="1" x14ac:dyDescent="0.3">
      <c r="A946" s="1"/>
      <c r="B946" s="1"/>
      <c r="C946" s="1"/>
      <c r="D946" s="1"/>
      <c r="E946" s="1"/>
      <c r="F946" s="1"/>
      <c r="G946" s="1" t="s">
        <v>952</v>
      </c>
      <c r="H946" s="9">
        <v>0</v>
      </c>
      <c r="I946" s="6"/>
      <c r="J946" s="10">
        <v>0</v>
      </c>
      <c r="K946" s="6"/>
      <c r="L946" s="11">
        <f>ROUND(IF(J3260=0, 0, J946/J3260),5)</f>
        <v>0</v>
      </c>
      <c r="M946" s="6"/>
      <c r="N946" s="10">
        <v>0</v>
      </c>
      <c r="O946" s="6"/>
      <c r="P946" s="10">
        <v>0</v>
      </c>
      <c r="Q946" s="6"/>
      <c r="R946" s="10">
        <v>0</v>
      </c>
      <c r="S946" s="6"/>
      <c r="T946" s="10">
        <v>0</v>
      </c>
      <c r="U946" s="6"/>
      <c r="V946" s="11">
        <f>ROUND(IF(J946=0, IF(T946=0, 0, 1), T946/J946),5)</f>
        <v>0</v>
      </c>
    </row>
    <row r="947" spans="1:22" x14ac:dyDescent="0.25">
      <c r="A947" s="1"/>
      <c r="B947" s="1"/>
      <c r="C947" s="1"/>
      <c r="D947" s="1"/>
      <c r="E947" s="1"/>
      <c r="F947" s="1" t="s">
        <v>953</v>
      </c>
      <c r="G947" s="1"/>
      <c r="H947" s="5">
        <f>ROUND(SUM(H938:H946),5)</f>
        <v>100</v>
      </c>
      <c r="I947" s="6"/>
      <c r="J947" s="7">
        <f>ROUND(SUM(J938:J946),5)</f>
        <v>827.15</v>
      </c>
      <c r="K947" s="6"/>
      <c r="L947" s="8">
        <f>ROUND(IF(J3260=0, 0, J947/J3260),5)</f>
        <v>5.1999999999999995E-4</v>
      </c>
      <c r="M947" s="6"/>
      <c r="N947" s="7">
        <v>8.27</v>
      </c>
      <c r="O947" s="6"/>
      <c r="P947" s="7">
        <f>ROUND(SUM(P938:P946),5)</f>
        <v>459.6</v>
      </c>
      <c r="Q947" s="6"/>
      <c r="R947" s="7">
        <v>4.5999999999999996</v>
      </c>
      <c r="S947" s="6"/>
      <c r="T947" s="7">
        <f>ROUND(SUM(T938:T946),5)</f>
        <v>367.55</v>
      </c>
      <c r="U947" s="6"/>
      <c r="V947" s="8">
        <f>ROUND(IF(J947=0, IF(T947=0, 0, 1), T947/J947),5)</f>
        <v>0.44435999999999998</v>
      </c>
    </row>
    <row r="948" spans="1:22" x14ac:dyDescent="0.25">
      <c r="A948" s="1"/>
      <c r="B948" s="1"/>
      <c r="C948" s="1"/>
      <c r="D948" s="1"/>
      <c r="E948" s="1"/>
      <c r="F948" s="1" t="s">
        <v>954</v>
      </c>
      <c r="G948" s="1"/>
      <c r="H948" s="5"/>
      <c r="I948" s="6"/>
      <c r="J948" s="7"/>
      <c r="K948" s="6"/>
      <c r="L948" s="8"/>
      <c r="M948" s="6"/>
      <c r="N948" s="7"/>
      <c r="O948" s="6"/>
      <c r="P948" s="7"/>
      <c r="Q948" s="6"/>
      <c r="R948" s="7"/>
      <c r="S948" s="6"/>
      <c r="T948" s="7"/>
      <c r="U948" s="6"/>
      <c r="V948" s="8"/>
    </row>
    <row r="949" spans="1:22" x14ac:dyDescent="0.25">
      <c r="A949" s="1"/>
      <c r="B949" s="1"/>
      <c r="C949" s="1"/>
      <c r="D949" s="1"/>
      <c r="E949" s="1"/>
      <c r="F949" s="1"/>
      <c r="G949" s="1" t="s">
        <v>955</v>
      </c>
      <c r="H949" s="5">
        <v>6</v>
      </c>
      <c r="I949" s="6"/>
      <c r="J949" s="7">
        <v>43.5</v>
      </c>
      <c r="K949" s="6"/>
      <c r="L949" s="8">
        <f>ROUND(IF(J3260=0, 0, J949/J3260),5)</f>
        <v>3.0000000000000001E-5</v>
      </c>
      <c r="M949" s="6"/>
      <c r="N949" s="7">
        <v>7.25</v>
      </c>
      <c r="O949" s="6"/>
      <c r="P949" s="7">
        <v>26.7</v>
      </c>
      <c r="Q949" s="6"/>
      <c r="R949" s="7">
        <v>4.45</v>
      </c>
      <c r="S949" s="6"/>
      <c r="T949" s="7">
        <v>16.8</v>
      </c>
      <c r="U949" s="6"/>
      <c r="V949" s="8">
        <f>ROUND(IF(J949=0, IF(T949=0, 0, 1), T949/J949),5)</f>
        <v>0.38621</v>
      </c>
    </row>
    <row r="950" spans="1:22" x14ac:dyDescent="0.25">
      <c r="A950" s="1"/>
      <c r="B950" s="1"/>
      <c r="C950" s="1"/>
      <c r="D950" s="1"/>
      <c r="E950" s="1"/>
      <c r="F950" s="1"/>
      <c r="G950" s="1" t="s">
        <v>956</v>
      </c>
      <c r="H950" s="5">
        <v>3</v>
      </c>
      <c r="I950" s="6"/>
      <c r="J950" s="7">
        <v>23.25</v>
      </c>
      <c r="K950" s="6"/>
      <c r="L950" s="8">
        <f>ROUND(IF(J3260=0, 0, J950/J3260),5)</f>
        <v>1.0000000000000001E-5</v>
      </c>
      <c r="M950" s="6"/>
      <c r="N950" s="7">
        <v>7.75</v>
      </c>
      <c r="O950" s="6"/>
      <c r="P950" s="7">
        <v>13.35</v>
      </c>
      <c r="Q950" s="6"/>
      <c r="R950" s="7">
        <v>4.45</v>
      </c>
      <c r="S950" s="6"/>
      <c r="T950" s="7">
        <v>9.9</v>
      </c>
      <c r="U950" s="6"/>
      <c r="V950" s="8">
        <f>ROUND(IF(J950=0, IF(T950=0, 0, 1), T950/J950),5)</f>
        <v>0.42581000000000002</v>
      </c>
    </row>
    <row r="951" spans="1:22" x14ac:dyDescent="0.25">
      <c r="A951" s="1"/>
      <c r="B951" s="1"/>
      <c r="C951" s="1"/>
      <c r="D951" s="1"/>
      <c r="E951" s="1"/>
      <c r="F951" s="1"/>
      <c r="G951" s="1" t="s">
        <v>957</v>
      </c>
      <c r="H951" s="5">
        <v>12</v>
      </c>
      <c r="I951" s="6"/>
      <c r="J951" s="7">
        <v>81</v>
      </c>
      <c r="K951" s="6"/>
      <c r="L951" s="8">
        <f>ROUND(IF(J3260=0, 0, J951/J3260),5)</f>
        <v>5.0000000000000002E-5</v>
      </c>
      <c r="M951" s="6"/>
      <c r="N951" s="7">
        <v>6.75</v>
      </c>
      <c r="O951" s="6"/>
      <c r="P951" s="7">
        <v>51</v>
      </c>
      <c r="Q951" s="6"/>
      <c r="R951" s="7">
        <v>4.25</v>
      </c>
      <c r="S951" s="6"/>
      <c r="T951" s="7">
        <v>30</v>
      </c>
      <c r="U951" s="6"/>
      <c r="V951" s="8">
        <f>ROUND(IF(J951=0, IF(T951=0, 0, 1), T951/J951),5)</f>
        <v>0.37036999999999998</v>
      </c>
    </row>
    <row r="952" spans="1:22" x14ac:dyDescent="0.25">
      <c r="A952" s="1"/>
      <c r="B952" s="1"/>
      <c r="C952" s="1"/>
      <c r="D952" s="1"/>
      <c r="E952" s="1"/>
      <c r="F952" s="1"/>
      <c r="G952" s="1" t="s">
        <v>958</v>
      </c>
      <c r="H952" s="5">
        <v>12</v>
      </c>
      <c r="I952" s="6"/>
      <c r="J952" s="7">
        <v>81</v>
      </c>
      <c r="K952" s="6"/>
      <c r="L952" s="8">
        <f>ROUND(IF(J3260=0, 0, J952/J3260),5)</f>
        <v>5.0000000000000002E-5</v>
      </c>
      <c r="M952" s="6"/>
      <c r="N952" s="7">
        <v>6.75</v>
      </c>
      <c r="O952" s="6"/>
      <c r="P952" s="7">
        <v>51</v>
      </c>
      <c r="Q952" s="6"/>
      <c r="R952" s="7">
        <v>4.25</v>
      </c>
      <c r="S952" s="6"/>
      <c r="T952" s="7">
        <v>30</v>
      </c>
      <c r="U952" s="6"/>
      <c r="V952" s="8">
        <f>ROUND(IF(J952=0, IF(T952=0, 0, 1), T952/J952),5)</f>
        <v>0.37036999999999998</v>
      </c>
    </row>
    <row r="953" spans="1:22" x14ac:dyDescent="0.25">
      <c r="A953" s="1"/>
      <c r="B953" s="1"/>
      <c r="C953" s="1"/>
      <c r="D953" s="1"/>
      <c r="E953" s="1"/>
      <c r="F953" s="1"/>
      <c r="G953" s="1" t="s">
        <v>959</v>
      </c>
      <c r="H953" s="5">
        <v>6</v>
      </c>
      <c r="I953" s="6"/>
      <c r="J953" s="7">
        <v>40.5</v>
      </c>
      <c r="K953" s="6"/>
      <c r="L953" s="8">
        <f>ROUND(IF(J3260=0, 0, J953/J3260),5)</f>
        <v>3.0000000000000001E-5</v>
      </c>
      <c r="M953" s="6"/>
      <c r="N953" s="7">
        <v>6.75</v>
      </c>
      <c r="O953" s="6"/>
      <c r="P953" s="7">
        <v>25.5</v>
      </c>
      <c r="Q953" s="6"/>
      <c r="R953" s="7">
        <v>4.25</v>
      </c>
      <c r="S953" s="6"/>
      <c r="T953" s="7">
        <v>15</v>
      </c>
      <c r="U953" s="6"/>
      <c r="V953" s="8">
        <f>ROUND(IF(J953=0, IF(T953=0, 0, 1), T953/J953),5)</f>
        <v>0.37036999999999998</v>
      </c>
    </row>
    <row r="954" spans="1:22" ht="15.75" thickBot="1" x14ac:dyDescent="0.3">
      <c r="A954" s="1"/>
      <c r="B954" s="1"/>
      <c r="C954" s="1"/>
      <c r="D954" s="1"/>
      <c r="E954" s="1"/>
      <c r="F954" s="1"/>
      <c r="G954" s="1" t="s">
        <v>960</v>
      </c>
      <c r="H954" s="9">
        <v>6</v>
      </c>
      <c r="I954" s="6"/>
      <c r="J954" s="10">
        <v>40.5</v>
      </c>
      <c r="K954" s="6"/>
      <c r="L954" s="11">
        <f>ROUND(IF(J3260=0, 0, J954/J3260),5)</f>
        <v>3.0000000000000001E-5</v>
      </c>
      <c r="M954" s="6"/>
      <c r="N954" s="10">
        <v>6.75</v>
      </c>
      <c r="O954" s="6"/>
      <c r="P954" s="10">
        <v>25.5</v>
      </c>
      <c r="Q954" s="6"/>
      <c r="R954" s="10">
        <v>4.25</v>
      </c>
      <c r="S954" s="6"/>
      <c r="T954" s="10">
        <v>15</v>
      </c>
      <c r="U954" s="6"/>
      <c r="V954" s="11">
        <f>ROUND(IF(J954=0, IF(T954=0, 0, 1), T954/J954),5)</f>
        <v>0.37036999999999998</v>
      </c>
    </row>
    <row r="955" spans="1:22" x14ac:dyDescent="0.25">
      <c r="A955" s="1"/>
      <c r="B955" s="1"/>
      <c r="C955" s="1"/>
      <c r="D955" s="1"/>
      <c r="E955" s="1"/>
      <c r="F955" s="1" t="s">
        <v>961</v>
      </c>
      <c r="G955" s="1"/>
      <c r="H955" s="5">
        <f>ROUND(SUM(H948:H954),5)</f>
        <v>45</v>
      </c>
      <c r="I955" s="6"/>
      <c r="J955" s="7">
        <f>ROUND(SUM(J948:J954),5)</f>
        <v>309.75</v>
      </c>
      <c r="K955" s="6"/>
      <c r="L955" s="8">
        <f>ROUND(IF(J3260=0, 0, J955/J3260),5)</f>
        <v>1.9000000000000001E-4</v>
      </c>
      <c r="M955" s="6"/>
      <c r="N955" s="7">
        <v>6.88</v>
      </c>
      <c r="O955" s="6"/>
      <c r="P955" s="7">
        <f>ROUND(SUM(P948:P954),5)</f>
        <v>193.05</v>
      </c>
      <c r="Q955" s="6"/>
      <c r="R955" s="7">
        <v>4.29</v>
      </c>
      <c r="S955" s="6"/>
      <c r="T955" s="7">
        <f>ROUND(SUM(T948:T954),5)</f>
        <v>116.7</v>
      </c>
      <c r="U955" s="6"/>
      <c r="V955" s="8">
        <f>ROUND(IF(J955=0, IF(T955=0, 0, 1), T955/J955),5)</f>
        <v>0.37675999999999998</v>
      </c>
    </row>
    <row r="956" spans="1:22" x14ac:dyDescent="0.25">
      <c r="A956" s="1"/>
      <c r="B956" s="1"/>
      <c r="C956" s="1"/>
      <c r="D956" s="1"/>
      <c r="E956" s="1"/>
      <c r="F956" s="1" t="s">
        <v>962</v>
      </c>
      <c r="G956" s="1"/>
      <c r="H956" s="5"/>
      <c r="I956" s="6"/>
      <c r="J956" s="7"/>
      <c r="K956" s="6"/>
      <c r="L956" s="8"/>
      <c r="M956" s="6"/>
      <c r="N956" s="7"/>
      <c r="O956" s="6"/>
      <c r="P956" s="7"/>
      <c r="Q956" s="6"/>
      <c r="R956" s="7"/>
      <c r="S956" s="6"/>
      <c r="T956" s="7"/>
      <c r="U956" s="6"/>
      <c r="V956" s="8"/>
    </row>
    <row r="957" spans="1:22" x14ac:dyDescent="0.25">
      <c r="A957" s="1"/>
      <c r="B957" s="1"/>
      <c r="C957" s="1"/>
      <c r="D957" s="1"/>
      <c r="E957" s="1"/>
      <c r="F957" s="1"/>
      <c r="G957" s="1" t="s">
        <v>963</v>
      </c>
      <c r="H957" s="5">
        <v>14</v>
      </c>
      <c r="I957" s="6"/>
      <c r="J957" s="7">
        <v>101.5</v>
      </c>
      <c r="K957" s="6"/>
      <c r="L957" s="8">
        <f>ROUND(IF(J3260=0, 0, J957/J3260),5)</f>
        <v>6.0000000000000002E-5</v>
      </c>
      <c r="M957" s="6"/>
      <c r="N957" s="7">
        <v>7.25</v>
      </c>
      <c r="O957" s="6"/>
      <c r="P957" s="7">
        <v>62.3</v>
      </c>
      <c r="Q957" s="6"/>
      <c r="R957" s="7">
        <v>4.45</v>
      </c>
      <c r="S957" s="6"/>
      <c r="T957" s="7">
        <v>39.200000000000003</v>
      </c>
      <c r="U957" s="6"/>
      <c r="V957" s="8">
        <f>ROUND(IF(J957=0, IF(T957=0, 0, 1), T957/J957),5)</f>
        <v>0.38621</v>
      </c>
    </row>
    <row r="958" spans="1:22" x14ac:dyDescent="0.25">
      <c r="A958" s="1"/>
      <c r="B958" s="1"/>
      <c r="C958" s="1"/>
      <c r="D958" s="1"/>
      <c r="E958" s="1"/>
      <c r="F958" s="1"/>
      <c r="G958" s="1" t="s">
        <v>964</v>
      </c>
      <c r="H958" s="5">
        <v>12</v>
      </c>
      <c r="I958" s="6"/>
      <c r="J958" s="7">
        <v>93</v>
      </c>
      <c r="K958" s="6"/>
      <c r="L958" s="8">
        <f>ROUND(IF(J3260=0, 0, J958/J3260),5)</f>
        <v>6.0000000000000002E-5</v>
      </c>
      <c r="M958" s="6"/>
      <c r="N958" s="7">
        <v>7.75</v>
      </c>
      <c r="O958" s="6"/>
      <c r="P958" s="7">
        <v>53.4</v>
      </c>
      <c r="Q958" s="6"/>
      <c r="R958" s="7">
        <v>4.45</v>
      </c>
      <c r="S958" s="6"/>
      <c r="T958" s="7">
        <v>39.6</v>
      </c>
      <c r="U958" s="6"/>
      <c r="V958" s="8">
        <f>ROUND(IF(J958=0, IF(T958=0, 0, 1), T958/J958),5)</f>
        <v>0.42581000000000002</v>
      </c>
    </row>
    <row r="959" spans="1:22" x14ac:dyDescent="0.25">
      <c r="A959" s="1"/>
      <c r="B959" s="1"/>
      <c r="C959" s="1"/>
      <c r="D959" s="1"/>
      <c r="E959" s="1"/>
      <c r="F959" s="1"/>
      <c r="G959" s="1" t="s">
        <v>965</v>
      </c>
      <c r="H959" s="5">
        <v>6</v>
      </c>
      <c r="I959" s="6"/>
      <c r="J959" s="7">
        <v>49.5</v>
      </c>
      <c r="K959" s="6"/>
      <c r="L959" s="8">
        <f>ROUND(IF(J3260=0, 0, J959/J3260),5)</f>
        <v>3.0000000000000001E-5</v>
      </c>
      <c r="M959" s="6"/>
      <c r="N959" s="7">
        <v>8.25</v>
      </c>
      <c r="O959" s="6"/>
      <c r="P959" s="7">
        <v>27.9</v>
      </c>
      <c r="Q959" s="6"/>
      <c r="R959" s="7">
        <v>4.6500000000000004</v>
      </c>
      <c r="S959" s="6"/>
      <c r="T959" s="7">
        <v>21.6</v>
      </c>
      <c r="U959" s="6"/>
      <c r="V959" s="8">
        <f>ROUND(IF(J959=0, IF(T959=0, 0, 1), T959/J959),5)</f>
        <v>0.43636000000000003</v>
      </c>
    </row>
    <row r="960" spans="1:22" x14ac:dyDescent="0.25">
      <c r="A960" s="1"/>
      <c r="B960" s="1"/>
      <c r="C960" s="1"/>
      <c r="D960" s="1"/>
      <c r="E960" s="1"/>
      <c r="F960" s="1"/>
      <c r="G960" s="1" t="s">
        <v>966</v>
      </c>
      <c r="H960" s="5">
        <v>30</v>
      </c>
      <c r="I960" s="6"/>
      <c r="J960" s="7">
        <v>262.5</v>
      </c>
      <c r="K960" s="6"/>
      <c r="L960" s="8">
        <f>ROUND(IF(J3260=0, 0, J960/J3260),5)</f>
        <v>1.6000000000000001E-4</v>
      </c>
      <c r="M960" s="6"/>
      <c r="N960" s="7">
        <v>8.75</v>
      </c>
      <c r="O960" s="6"/>
      <c r="P960" s="7">
        <v>139.5</v>
      </c>
      <c r="Q960" s="6"/>
      <c r="R960" s="7">
        <v>4.6500000000000004</v>
      </c>
      <c r="S960" s="6"/>
      <c r="T960" s="7">
        <v>123</v>
      </c>
      <c r="U960" s="6"/>
      <c r="V960" s="8">
        <f>ROUND(IF(J960=0, IF(T960=0, 0, 1), T960/J960),5)</f>
        <v>0.46856999999999999</v>
      </c>
    </row>
    <row r="961" spans="1:22" x14ac:dyDescent="0.25">
      <c r="A961" s="1"/>
      <c r="B961" s="1"/>
      <c r="C961" s="1"/>
      <c r="D961" s="1"/>
      <c r="E961" s="1"/>
      <c r="F961" s="1"/>
      <c r="G961" s="1" t="s">
        <v>967</v>
      </c>
      <c r="H961" s="5">
        <v>0</v>
      </c>
      <c r="I961" s="6"/>
      <c r="J961" s="7">
        <v>0</v>
      </c>
      <c r="K961" s="6"/>
      <c r="L961" s="8">
        <f>ROUND(IF(J3260=0, 0, J961/J3260),5)</f>
        <v>0</v>
      </c>
      <c r="M961" s="6"/>
      <c r="N961" s="7">
        <v>0</v>
      </c>
      <c r="O961" s="6"/>
      <c r="P961" s="7">
        <v>0</v>
      </c>
      <c r="Q961" s="6"/>
      <c r="R961" s="7">
        <v>0</v>
      </c>
      <c r="S961" s="6"/>
      <c r="T961" s="7">
        <v>0</v>
      </c>
      <c r="U961" s="6"/>
      <c r="V961" s="8">
        <f>ROUND(IF(J961=0, IF(T961=0, 0, 1), T961/J961),5)</f>
        <v>0</v>
      </c>
    </row>
    <row r="962" spans="1:22" x14ac:dyDescent="0.25">
      <c r="A962" s="1"/>
      <c r="B962" s="1"/>
      <c r="C962" s="1"/>
      <c r="D962" s="1"/>
      <c r="E962" s="1"/>
      <c r="F962" s="1"/>
      <c r="G962" s="1" t="s">
        <v>968</v>
      </c>
      <c r="H962" s="5">
        <v>0</v>
      </c>
      <c r="I962" s="6"/>
      <c r="J962" s="7">
        <v>0</v>
      </c>
      <c r="K962" s="6"/>
      <c r="L962" s="8">
        <f>ROUND(IF(J3260=0, 0, J962/J3260),5)</f>
        <v>0</v>
      </c>
      <c r="M962" s="6"/>
      <c r="N962" s="7">
        <v>0</v>
      </c>
      <c r="O962" s="6"/>
      <c r="P962" s="7">
        <v>0</v>
      </c>
      <c r="Q962" s="6"/>
      <c r="R962" s="7">
        <v>0</v>
      </c>
      <c r="S962" s="6"/>
      <c r="T962" s="7">
        <v>0</v>
      </c>
      <c r="U962" s="6"/>
      <c r="V962" s="8">
        <f>ROUND(IF(J962=0, IF(T962=0, 0, 1), T962/J962),5)</f>
        <v>0</v>
      </c>
    </row>
    <row r="963" spans="1:22" x14ac:dyDescent="0.25">
      <c r="A963" s="1"/>
      <c r="B963" s="1"/>
      <c r="C963" s="1"/>
      <c r="D963" s="1"/>
      <c r="E963" s="1"/>
      <c r="F963" s="1"/>
      <c r="G963" s="1" t="s">
        <v>969</v>
      </c>
      <c r="H963" s="5">
        <v>0</v>
      </c>
      <c r="I963" s="6"/>
      <c r="J963" s="7">
        <v>0</v>
      </c>
      <c r="K963" s="6"/>
      <c r="L963" s="8">
        <f>ROUND(IF(J3260=0, 0, J963/J3260),5)</f>
        <v>0</v>
      </c>
      <c r="M963" s="6"/>
      <c r="N963" s="7">
        <v>0</v>
      </c>
      <c r="O963" s="6"/>
      <c r="P963" s="7">
        <v>0</v>
      </c>
      <c r="Q963" s="6"/>
      <c r="R963" s="7">
        <v>0</v>
      </c>
      <c r="S963" s="6"/>
      <c r="T963" s="7">
        <v>0</v>
      </c>
      <c r="U963" s="6"/>
      <c r="V963" s="8">
        <f>ROUND(IF(J963=0, IF(T963=0, 0, 1), T963/J963),5)</f>
        <v>0</v>
      </c>
    </row>
    <row r="964" spans="1:22" ht="15.75" thickBot="1" x14ac:dyDescent="0.3">
      <c r="A964" s="1"/>
      <c r="B964" s="1"/>
      <c r="C964" s="1"/>
      <c r="D964" s="1"/>
      <c r="E964" s="1"/>
      <c r="F964" s="1"/>
      <c r="G964" s="1" t="s">
        <v>970</v>
      </c>
      <c r="H964" s="9">
        <v>0</v>
      </c>
      <c r="I964" s="6"/>
      <c r="J964" s="10">
        <v>0</v>
      </c>
      <c r="K964" s="6"/>
      <c r="L964" s="11">
        <f>ROUND(IF(J3260=0, 0, J964/J3260),5)</f>
        <v>0</v>
      </c>
      <c r="M964" s="6"/>
      <c r="N964" s="10">
        <v>0</v>
      </c>
      <c r="O964" s="6"/>
      <c r="P964" s="10">
        <v>0</v>
      </c>
      <c r="Q964" s="6"/>
      <c r="R964" s="10">
        <v>0</v>
      </c>
      <c r="S964" s="6"/>
      <c r="T964" s="10">
        <v>0</v>
      </c>
      <c r="U964" s="6"/>
      <c r="V964" s="11">
        <f>ROUND(IF(J964=0, IF(T964=0, 0, 1), T964/J964),5)</f>
        <v>0</v>
      </c>
    </row>
    <row r="965" spans="1:22" x14ac:dyDescent="0.25">
      <c r="A965" s="1"/>
      <c r="B965" s="1"/>
      <c r="C965" s="1"/>
      <c r="D965" s="1"/>
      <c r="E965" s="1"/>
      <c r="F965" s="1" t="s">
        <v>971</v>
      </c>
      <c r="G965" s="1"/>
      <c r="H965" s="5">
        <f>ROUND(SUM(H956:H964),5)</f>
        <v>62</v>
      </c>
      <c r="I965" s="6"/>
      <c r="J965" s="7">
        <f>ROUND(SUM(J956:J964),5)</f>
        <v>506.5</v>
      </c>
      <c r="K965" s="6"/>
      <c r="L965" s="8">
        <f>ROUND(IF(J3260=0, 0, J965/J3260),5)</f>
        <v>3.2000000000000003E-4</v>
      </c>
      <c r="M965" s="6"/>
      <c r="N965" s="7">
        <v>8.17</v>
      </c>
      <c r="O965" s="6"/>
      <c r="P965" s="7">
        <f>ROUND(SUM(P956:P964),5)</f>
        <v>283.10000000000002</v>
      </c>
      <c r="Q965" s="6"/>
      <c r="R965" s="7">
        <v>4.57</v>
      </c>
      <c r="S965" s="6"/>
      <c r="T965" s="7">
        <f>ROUND(SUM(T956:T964),5)</f>
        <v>223.4</v>
      </c>
      <c r="U965" s="6"/>
      <c r="V965" s="8">
        <f>ROUND(IF(J965=0, IF(T965=0, 0, 1), T965/J965),5)</f>
        <v>0.44107000000000002</v>
      </c>
    </row>
    <row r="966" spans="1:22" x14ac:dyDescent="0.25">
      <c r="A966" s="1"/>
      <c r="B966" s="1"/>
      <c r="C966" s="1"/>
      <c r="D966" s="1"/>
      <c r="E966" s="1"/>
      <c r="F966" s="1" t="s">
        <v>972</v>
      </c>
      <c r="G966" s="1"/>
      <c r="H966" s="5"/>
      <c r="I966" s="6"/>
      <c r="J966" s="7"/>
      <c r="K966" s="6"/>
      <c r="L966" s="8"/>
      <c r="M966" s="6"/>
      <c r="N966" s="7"/>
      <c r="O966" s="6"/>
      <c r="P966" s="7"/>
      <c r="Q966" s="6"/>
      <c r="R966" s="7"/>
      <c r="S966" s="6"/>
      <c r="T966" s="7"/>
      <c r="U966" s="6"/>
      <c r="V966" s="8"/>
    </row>
    <row r="967" spans="1:22" x14ac:dyDescent="0.25">
      <c r="A967" s="1"/>
      <c r="B967" s="1"/>
      <c r="C967" s="1"/>
      <c r="D967" s="1"/>
      <c r="E967" s="1"/>
      <c r="F967" s="1"/>
      <c r="G967" s="1" t="s">
        <v>973</v>
      </c>
      <c r="H967" s="5">
        <v>51</v>
      </c>
      <c r="I967" s="6"/>
      <c r="J967" s="7">
        <v>369.75</v>
      </c>
      <c r="K967" s="6"/>
      <c r="L967" s="8">
        <f>ROUND(IF(J3260=0, 0, J967/J3260),5)</f>
        <v>2.3000000000000001E-4</v>
      </c>
      <c r="M967" s="6"/>
      <c r="N967" s="7">
        <v>7.25</v>
      </c>
      <c r="O967" s="6"/>
      <c r="P967" s="7">
        <v>226.95</v>
      </c>
      <c r="Q967" s="6"/>
      <c r="R967" s="7">
        <v>4.45</v>
      </c>
      <c r="S967" s="6"/>
      <c r="T967" s="7">
        <v>142.80000000000001</v>
      </c>
      <c r="U967" s="6"/>
      <c r="V967" s="8">
        <f>ROUND(IF(J967=0, IF(T967=0, 0, 1), T967/J967),5)</f>
        <v>0.38621</v>
      </c>
    </row>
    <row r="968" spans="1:22" x14ac:dyDescent="0.25">
      <c r="A968" s="1"/>
      <c r="B968" s="1"/>
      <c r="C968" s="1"/>
      <c r="D968" s="1"/>
      <c r="E968" s="1"/>
      <c r="F968" s="1"/>
      <c r="G968" s="1" t="s">
        <v>974</v>
      </c>
      <c r="H968" s="5">
        <v>39</v>
      </c>
      <c r="I968" s="6"/>
      <c r="J968" s="7">
        <v>302.25</v>
      </c>
      <c r="K968" s="6"/>
      <c r="L968" s="8">
        <f>ROUND(IF(J3260=0, 0, J968/J3260),5)</f>
        <v>1.9000000000000001E-4</v>
      </c>
      <c r="M968" s="6"/>
      <c r="N968" s="7">
        <v>7.75</v>
      </c>
      <c r="O968" s="6"/>
      <c r="P968" s="7">
        <v>173.55</v>
      </c>
      <c r="Q968" s="6"/>
      <c r="R968" s="7">
        <v>4.45</v>
      </c>
      <c r="S968" s="6"/>
      <c r="T968" s="7">
        <v>128.69999999999999</v>
      </c>
      <c r="U968" s="6"/>
      <c r="V968" s="8">
        <f>ROUND(IF(J968=0, IF(T968=0, 0, 1), T968/J968),5)</f>
        <v>0.42581000000000002</v>
      </c>
    </row>
    <row r="969" spans="1:22" x14ac:dyDescent="0.25">
      <c r="A969" s="1"/>
      <c r="B969" s="1"/>
      <c r="C969" s="1"/>
      <c r="D969" s="1"/>
      <c r="E969" s="1"/>
      <c r="F969" s="1"/>
      <c r="G969" s="1" t="s">
        <v>975</v>
      </c>
      <c r="H969" s="5">
        <v>39</v>
      </c>
      <c r="I969" s="6"/>
      <c r="J969" s="7">
        <v>321.75</v>
      </c>
      <c r="K969" s="6"/>
      <c r="L969" s="8">
        <f>ROUND(IF(J3260=0, 0, J969/J3260),5)</f>
        <v>2.0000000000000001E-4</v>
      </c>
      <c r="M969" s="6"/>
      <c r="N969" s="7">
        <v>8.25</v>
      </c>
      <c r="O969" s="6"/>
      <c r="P969" s="7">
        <v>181.35</v>
      </c>
      <c r="Q969" s="6"/>
      <c r="R969" s="7">
        <v>4.6500000000000004</v>
      </c>
      <c r="S969" s="6"/>
      <c r="T969" s="7">
        <v>140.4</v>
      </c>
      <c r="U969" s="6"/>
      <c r="V969" s="8">
        <f>ROUND(IF(J969=0, IF(T969=0, 0, 1), T969/J969),5)</f>
        <v>0.43636000000000003</v>
      </c>
    </row>
    <row r="970" spans="1:22" x14ac:dyDescent="0.25">
      <c r="A970" s="1"/>
      <c r="B970" s="1"/>
      <c r="C970" s="1"/>
      <c r="D970" s="1"/>
      <c r="E970" s="1"/>
      <c r="F970" s="1"/>
      <c r="G970" s="1" t="s">
        <v>976</v>
      </c>
      <c r="H970" s="5">
        <v>30</v>
      </c>
      <c r="I970" s="6"/>
      <c r="J970" s="7">
        <v>262.5</v>
      </c>
      <c r="K970" s="6"/>
      <c r="L970" s="8">
        <f>ROUND(IF(J3260=0, 0, J970/J3260),5)</f>
        <v>1.6000000000000001E-4</v>
      </c>
      <c r="M970" s="6"/>
      <c r="N970" s="7">
        <v>8.75</v>
      </c>
      <c r="O970" s="6"/>
      <c r="P970" s="7">
        <v>139.5</v>
      </c>
      <c r="Q970" s="6"/>
      <c r="R970" s="7">
        <v>4.6500000000000004</v>
      </c>
      <c r="S970" s="6"/>
      <c r="T970" s="7">
        <v>123</v>
      </c>
      <c r="U970" s="6"/>
      <c r="V970" s="8">
        <f>ROUND(IF(J970=0, IF(T970=0, 0, 1), T970/J970),5)</f>
        <v>0.46856999999999999</v>
      </c>
    </row>
    <row r="971" spans="1:22" x14ac:dyDescent="0.25">
      <c r="A971" s="1"/>
      <c r="B971" s="1"/>
      <c r="C971" s="1"/>
      <c r="D971" s="1"/>
      <c r="E971" s="1"/>
      <c r="F971" s="1"/>
      <c r="G971" s="1" t="s">
        <v>977</v>
      </c>
      <c r="H971" s="5">
        <v>0</v>
      </c>
      <c r="I971" s="6"/>
      <c r="J971" s="7">
        <v>0</v>
      </c>
      <c r="K971" s="6"/>
      <c r="L971" s="8">
        <f>ROUND(IF(J3260=0, 0, J971/J3260),5)</f>
        <v>0</v>
      </c>
      <c r="M971" s="6"/>
      <c r="N971" s="7">
        <v>0</v>
      </c>
      <c r="O971" s="6"/>
      <c r="P971" s="7">
        <v>0</v>
      </c>
      <c r="Q971" s="6"/>
      <c r="R971" s="7">
        <v>0</v>
      </c>
      <c r="S971" s="6"/>
      <c r="T971" s="7">
        <v>0</v>
      </c>
      <c r="U971" s="6"/>
      <c r="V971" s="8">
        <f>ROUND(IF(J971=0, IF(T971=0, 0, 1), T971/J971),5)</f>
        <v>0</v>
      </c>
    </row>
    <row r="972" spans="1:22" x14ac:dyDescent="0.25">
      <c r="A972" s="1"/>
      <c r="B972" s="1"/>
      <c r="C972" s="1"/>
      <c r="D972" s="1"/>
      <c r="E972" s="1"/>
      <c r="F972" s="1"/>
      <c r="G972" s="1" t="s">
        <v>978</v>
      </c>
      <c r="H972" s="5">
        <v>0</v>
      </c>
      <c r="I972" s="6"/>
      <c r="J972" s="7">
        <v>0</v>
      </c>
      <c r="K972" s="6"/>
      <c r="L972" s="8">
        <f>ROUND(IF(J3260=0, 0, J972/J3260),5)</f>
        <v>0</v>
      </c>
      <c r="M972" s="6"/>
      <c r="N972" s="7">
        <v>0</v>
      </c>
      <c r="O972" s="6"/>
      <c r="P972" s="7">
        <v>0</v>
      </c>
      <c r="Q972" s="6"/>
      <c r="R972" s="7">
        <v>0</v>
      </c>
      <c r="S972" s="6"/>
      <c r="T972" s="7">
        <v>0</v>
      </c>
      <c r="U972" s="6"/>
      <c r="V972" s="8">
        <f>ROUND(IF(J972=0, IF(T972=0, 0, 1), T972/J972),5)</f>
        <v>0</v>
      </c>
    </row>
    <row r="973" spans="1:22" x14ac:dyDescent="0.25">
      <c r="A973" s="1"/>
      <c r="B973" s="1"/>
      <c r="C973" s="1"/>
      <c r="D973" s="1"/>
      <c r="E973" s="1"/>
      <c r="F973" s="1"/>
      <c r="G973" s="1" t="s">
        <v>979</v>
      </c>
      <c r="H973" s="5">
        <v>0</v>
      </c>
      <c r="I973" s="6"/>
      <c r="J973" s="7">
        <v>0</v>
      </c>
      <c r="K973" s="6"/>
      <c r="L973" s="8">
        <f>ROUND(IF(J3260=0, 0, J973/J3260),5)</f>
        <v>0</v>
      </c>
      <c r="M973" s="6"/>
      <c r="N973" s="7">
        <v>0</v>
      </c>
      <c r="O973" s="6"/>
      <c r="P973" s="7">
        <v>0</v>
      </c>
      <c r="Q973" s="6"/>
      <c r="R973" s="7">
        <v>0</v>
      </c>
      <c r="S973" s="6"/>
      <c r="T973" s="7">
        <v>0</v>
      </c>
      <c r="U973" s="6"/>
      <c r="V973" s="8">
        <f>ROUND(IF(J973=0, IF(T973=0, 0, 1), T973/J973),5)</f>
        <v>0</v>
      </c>
    </row>
    <row r="974" spans="1:22" ht="15.75" thickBot="1" x14ac:dyDescent="0.3">
      <c r="A974" s="1"/>
      <c r="B974" s="1"/>
      <c r="C974" s="1"/>
      <c r="D974" s="1"/>
      <c r="E974" s="1"/>
      <c r="F974" s="1"/>
      <c r="G974" s="1" t="s">
        <v>980</v>
      </c>
      <c r="H974" s="9">
        <v>60</v>
      </c>
      <c r="I974" s="6"/>
      <c r="J974" s="10">
        <v>405</v>
      </c>
      <c r="K974" s="6"/>
      <c r="L974" s="11">
        <f>ROUND(IF(J3260=0, 0, J974/J3260),5)</f>
        <v>2.5000000000000001E-4</v>
      </c>
      <c r="M974" s="6"/>
      <c r="N974" s="10">
        <v>6.75</v>
      </c>
      <c r="O974" s="6"/>
      <c r="P974" s="10">
        <v>255</v>
      </c>
      <c r="Q974" s="6"/>
      <c r="R974" s="10">
        <v>4.25</v>
      </c>
      <c r="S974" s="6"/>
      <c r="T974" s="10">
        <v>150</v>
      </c>
      <c r="U974" s="6"/>
      <c r="V974" s="11">
        <f>ROUND(IF(J974=0, IF(T974=0, 0, 1), T974/J974),5)</f>
        <v>0.37036999999999998</v>
      </c>
    </row>
    <row r="975" spans="1:22" x14ac:dyDescent="0.25">
      <c r="A975" s="1"/>
      <c r="B975" s="1"/>
      <c r="C975" s="1"/>
      <c r="D975" s="1"/>
      <c r="E975" s="1"/>
      <c r="F975" s="1" t="s">
        <v>981</v>
      </c>
      <c r="G975" s="1"/>
      <c r="H975" s="5">
        <f>ROUND(SUM(H966:H974),5)</f>
        <v>219</v>
      </c>
      <c r="I975" s="6"/>
      <c r="J975" s="7">
        <f>ROUND(SUM(J966:J974),5)</f>
        <v>1661.25</v>
      </c>
      <c r="K975" s="6"/>
      <c r="L975" s="8">
        <f>ROUND(IF(J3260=0, 0, J975/J3260),5)</f>
        <v>1.0300000000000001E-3</v>
      </c>
      <c r="M975" s="6"/>
      <c r="N975" s="7">
        <v>7.59</v>
      </c>
      <c r="O975" s="6"/>
      <c r="P975" s="7">
        <f>ROUND(SUM(P966:P974),5)</f>
        <v>976.35</v>
      </c>
      <c r="Q975" s="6"/>
      <c r="R975" s="7">
        <v>4.46</v>
      </c>
      <c r="S975" s="6"/>
      <c r="T975" s="7">
        <f>ROUND(SUM(T966:T974),5)</f>
        <v>684.9</v>
      </c>
      <c r="U975" s="6"/>
      <c r="V975" s="8">
        <f>ROUND(IF(J975=0, IF(T975=0, 0, 1), T975/J975),5)</f>
        <v>0.41227999999999998</v>
      </c>
    </row>
    <row r="976" spans="1:22" x14ac:dyDescent="0.25">
      <c r="A976" s="1"/>
      <c r="B976" s="1"/>
      <c r="C976" s="1"/>
      <c r="D976" s="1"/>
      <c r="E976" s="1"/>
      <c r="F976" s="1" t="s">
        <v>982</v>
      </c>
      <c r="G976" s="1"/>
      <c r="H976" s="5"/>
      <c r="I976" s="6"/>
      <c r="J976" s="7"/>
      <c r="K976" s="6"/>
      <c r="L976" s="8"/>
      <c r="M976" s="6"/>
      <c r="N976" s="7"/>
      <c r="O976" s="6"/>
      <c r="P976" s="7"/>
      <c r="Q976" s="6"/>
      <c r="R976" s="7"/>
      <c r="S976" s="6"/>
      <c r="T976" s="7"/>
      <c r="U976" s="6"/>
      <c r="V976" s="8"/>
    </row>
    <row r="977" spans="1:22" x14ac:dyDescent="0.25">
      <c r="A977" s="1"/>
      <c r="B977" s="1"/>
      <c r="C977" s="1"/>
      <c r="D977" s="1"/>
      <c r="E977" s="1"/>
      <c r="F977" s="1"/>
      <c r="G977" s="1" t="s">
        <v>983</v>
      </c>
      <c r="H977" s="5">
        <v>0</v>
      </c>
      <c r="I977" s="6"/>
      <c r="J977" s="7">
        <v>0</v>
      </c>
      <c r="K977" s="6"/>
      <c r="L977" s="8">
        <f>ROUND(IF(J3260=0, 0, J977/J3260),5)</f>
        <v>0</v>
      </c>
      <c r="M977" s="6"/>
      <c r="N977" s="7">
        <v>0</v>
      </c>
      <c r="O977" s="6"/>
      <c r="P977" s="7">
        <v>0</v>
      </c>
      <c r="Q977" s="6"/>
      <c r="R977" s="7">
        <v>0</v>
      </c>
      <c r="S977" s="6"/>
      <c r="T977" s="7">
        <v>0</v>
      </c>
      <c r="U977" s="6"/>
      <c r="V977" s="8">
        <f>ROUND(IF(J977=0, IF(T977=0, 0, 1), T977/J977),5)</f>
        <v>0</v>
      </c>
    </row>
    <row r="978" spans="1:22" x14ac:dyDescent="0.25">
      <c r="A978" s="1"/>
      <c r="B978" s="1"/>
      <c r="C978" s="1"/>
      <c r="D978" s="1"/>
      <c r="E978" s="1"/>
      <c r="F978" s="1"/>
      <c r="G978" s="1" t="s">
        <v>984</v>
      </c>
      <c r="H978" s="5">
        <v>9</v>
      </c>
      <c r="I978" s="6"/>
      <c r="J978" s="7">
        <v>69.75</v>
      </c>
      <c r="K978" s="6"/>
      <c r="L978" s="8">
        <f>ROUND(IF(J3260=0, 0, J978/J3260),5)</f>
        <v>4.0000000000000003E-5</v>
      </c>
      <c r="M978" s="6"/>
      <c r="N978" s="7">
        <v>7.75</v>
      </c>
      <c r="O978" s="6"/>
      <c r="P978" s="7">
        <v>40.049999999999997</v>
      </c>
      <c r="Q978" s="6"/>
      <c r="R978" s="7">
        <v>4.45</v>
      </c>
      <c r="S978" s="6"/>
      <c r="T978" s="7">
        <v>29.7</v>
      </c>
      <c r="U978" s="6"/>
      <c r="V978" s="8">
        <f>ROUND(IF(J978=0, IF(T978=0, 0, 1), T978/J978),5)</f>
        <v>0.42581000000000002</v>
      </c>
    </row>
    <row r="979" spans="1:22" x14ac:dyDescent="0.25">
      <c r="A979" s="1"/>
      <c r="B979" s="1"/>
      <c r="C979" s="1"/>
      <c r="D979" s="1"/>
      <c r="E979" s="1"/>
      <c r="F979" s="1"/>
      <c r="G979" s="1" t="s">
        <v>985</v>
      </c>
      <c r="H979" s="5">
        <v>6</v>
      </c>
      <c r="I979" s="6"/>
      <c r="J979" s="7">
        <v>49.5</v>
      </c>
      <c r="K979" s="6"/>
      <c r="L979" s="8">
        <f>ROUND(IF(J3260=0, 0, J979/J3260),5)</f>
        <v>3.0000000000000001E-5</v>
      </c>
      <c r="M979" s="6"/>
      <c r="N979" s="7">
        <v>8.25</v>
      </c>
      <c r="O979" s="6"/>
      <c r="P979" s="7">
        <v>27.9</v>
      </c>
      <c r="Q979" s="6"/>
      <c r="R979" s="7">
        <v>4.6500000000000004</v>
      </c>
      <c r="S979" s="6"/>
      <c r="T979" s="7">
        <v>21.6</v>
      </c>
      <c r="U979" s="6"/>
      <c r="V979" s="8">
        <f>ROUND(IF(J979=0, IF(T979=0, 0, 1), T979/J979),5)</f>
        <v>0.43636000000000003</v>
      </c>
    </row>
    <row r="980" spans="1:22" x14ac:dyDescent="0.25">
      <c r="A980" s="1"/>
      <c r="B980" s="1"/>
      <c r="C980" s="1"/>
      <c r="D980" s="1"/>
      <c r="E980" s="1"/>
      <c r="F980" s="1"/>
      <c r="G980" s="1" t="s">
        <v>986</v>
      </c>
      <c r="H980" s="5">
        <v>30</v>
      </c>
      <c r="I980" s="6"/>
      <c r="J980" s="7">
        <v>262.5</v>
      </c>
      <c r="K980" s="6"/>
      <c r="L980" s="8">
        <f>ROUND(IF(J3260=0, 0, J980/J3260),5)</f>
        <v>1.6000000000000001E-4</v>
      </c>
      <c r="M980" s="6"/>
      <c r="N980" s="7">
        <v>8.75</v>
      </c>
      <c r="O980" s="6"/>
      <c r="P980" s="7">
        <v>139.5</v>
      </c>
      <c r="Q980" s="6"/>
      <c r="R980" s="7">
        <v>4.6500000000000004</v>
      </c>
      <c r="S980" s="6"/>
      <c r="T980" s="7">
        <v>123</v>
      </c>
      <c r="U980" s="6"/>
      <c r="V980" s="8">
        <f>ROUND(IF(J980=0, IF(T980=0, 0, 1), T980/J980),5)</f>
        <v>0.46856999999999999</v>
      </c>
    </row>
    <row r="981" spans="1:22" x14ac:dyDescent="0.25">
      <c r="A981" s="1"/>
      <c r="B981" s="1"/>
      <c r="C981" s="1"/>
      <c r="D981" s="1"/>
      <c r="E981" s="1"/>
      <c r="F981" s="1"/>
      <c r="G981" s="1" t="s">
        <v>987</v>
      </c>
      <c r="H981" s="5">
        <v>0</v>
      </c>
      <c r="I981" s="6"/>
      <c r="J981" s="7">
        <v>0</v>
      </c>
      <c r="K981" s="6"/>
      <c r="L981" s="8">
        <f>ROUND(IF(J3260=0, 0, J981/J3260),5)</f>
        <v>0</v>
      </c>
      <c r="M981" s="6"/>
      <c r="N981" s="7">
        <v>0</v>
      </c>
      <c r="O981" s="6"/>
      <c r="P981" s="7">
        <v>0</v>
      </c>
      <c r="Q981" s="6"/>
      <c r="R981" s="7">
        <v>0</v>
      </c>
      <c r="S981" s="6"/>
      <c r="T981" s="7">
        <v>0</v>
      </c>
      <c r="U981" s="6"/>
      <c r="V981" s="8">
        <f>ROUND(IF(J981=0, IF(T981=0, 0, 1), T981/J981),5)</f>
        <v>0</v>
      </c>
    </row>
    <row r="982" spans="1:22" x14ac:dyDescent="0.25">
      <c r="A982" s="1"/>
      <c r="B982" s="1"/>
      <c r="C982" s="1"/>
      <c r="D982" s="1"/>
      <c r="E982" s="1"/>
      <c r="F982" s="1"/>
      <c r="G982" s="1" t="s">
        <v>988</v>
      </c>
      <c r="H982" s="5">
        <v>0</v>
      </c>
      <c r="I982" s="6"/>
      <c r="J982" s="7">
        <v>0</v>
      </c>
      <c r="K982" s="6"/>
      <c r="L982" s="8">
        <f>ROUND(IF(J3260=0, 0, J982/J3260),5)</f>
        <v>0</v>
      </c>
      <c r="M982" s="6"/>
      <c r="N982" s="7">
        <v>0</v>
      </c>
      <c r="O982" s="6"/>
      <c r="P982" s="7">
        <v>0</v>
      </c>
      <c r="Q982" s="6"/>
      <c r="R982" s="7">
        <v>0</v>
      </c>
      <c r="S982" s="6"/>
      <c r="T982" s="7">
        <v>0</v>
      </c>
      <c r="U982" s="6"/>
      <c r="V982" s="8">
        <f>ROUND(IF(J982=0, IF(T982=0, 0, 1), T982/J982),5)</f>
        <v>0</v>
      </c>
    </row>
    <row r="983" spans="1:22" x14ac:dyDescent="0.25">
      <c r="A983" s="1"/>
      <c r="B983" s="1"/>
      <c r="C983" s="1"/>
      <c r="D983" s="1"/>
      <c r="E983" s="1"/>
      <c r="F983" s="1"/>
      <c r="G983" s="1" t="s">
        <v>989</v>
      </c>
      <c r="H983" s="5">
        <v>0</v>
      </c>
      <c r="I983" s="6"/>
      <c r="J983" s="7">
        <v>0</v>
      </c>
      <c r="K983" s="6"/>
      <c r="L983" s="8">
        <f>ROUND(IF(J3260=0, 0, J983/J3260),5)</f>
        <v>0</v>
      </c>
      <c r="M983" s="6"/>
      <c r="N983" s="7">
        <v>0</v>
      </c>
      <c r="O983" s="6"/>
      <c r="P983" s="7">
        <v>0</v>
      </c>
      <c r="Q983" s="6"/>
      <c r="R983" s="7">
        <v>0</v>
      </c>
      <c r="S983" s="6"/>
      <c r="T983" s="7">
        <v>0</v>
      </c>
      <c r="U983" s="6"/>
      <c r="V983" s="8">
        <f>ROUND(IF(J983=0, IF(T983=0, 0, 1), T983/J983),5)</f>
        <v>0</v>
      </c>
    </row>
    <row r="984" spans="1:22" ht="15.75" thickBot="1" x14ac:dyDescent="0.3">
      <c r="A984" s="1"/>
      <c r="B984" s="1"/>
      <c r="C984" s="1"/>
      <c r="D984" s="1"/>
      <c r="E984" s="1"/>
      <c r="F984" s="1"/>
      <c r="G984" s="1" t="s">
        <v>990</v>
      </c>
      <c r="H984" s="12">
        <v>0</v>
      </c>
      <c r="I984" s="6"/>
      <c r="J984" s="13">
        <v>0</v>
      </c>
      <c r="K984" s="6"/>
      <c r="L984" s="14">
        <f>ROUND(IF(J3260=0, 0, J984/J3260),5)</f>
        <v>0</v>
      </c>
      <c r="M984" s="6"/>
      <c r="N984" s="13">
        <v>0</v>
      </c>
      <c r="O984" s="6"/>
      <c r="P984" s="13">
        <v>0</v>
      </c>
      <c r="Q984" s="6"/>
      <c r="R984" s="13">
        <v>0</v>
      </c>
      <c r="S984" s="6"/>
      <c r="T984" s="13">
        <v>0</v>
      </c>
      <c r="U984" s="6"/>
      <c r="V984" s="14">
        <f>ROUND(IF(J984=0, IF(T984=0, 0, 1), T984/J984),5)</f>
        <v>0</v>
      </c>
    </row>
    <row r="985" spans="1:22" ht="15.75" thickBot="1" x14ac:dyDescent="0.3">
      <c r="A985" s="1"/>
      <c r="B985" s="1"/>
      <c r="C985" s="1"/>
      <c r="D985" s="1"/>
      <c r="E985" s="1"/>
      <c r="F985" s="1" t="s">
        <v>991</v>
      </c>
      <c r="G985" s="1"/>
      <c r="H985" s="18">
        <f>ROUND(SUM(H976:H984),5)</f>
        <v>45</v>
      </c>
      <c r="I985" s="6"/>
      <c r="J985" s="19">
        <f>ROUND(SUM(J976:J984),5)</f>
        <v>381.75</v>
      </c>
      <c r="K985" s="6"/>
      <c r="L985" s="20">
        <f>ROUND(IF(J3260=0, 0, J985/J3260),5)</f>
        <v>2.4000000000000001E-4</v>
      </c>
      <c r="M985" s="6"/>
      <c r="N985" s="19">
        <v>8.48</v>
      </c>
      <c r="O985" s="6"/>
      <c r="P985" s="19">
        <f>ROUND(SUM(P976:P984),5)</f>
        <v>207.45</v>
      </c>
      <c r="Q985" s="6"/>
      <c r="R985" s="19">
        <v>4.6100000000000003</v>
      </c>
      <c r="S985" s="6"/>
      <c r="T985" s="19">
        <f>ROUND(SUM(T976:T984),5)</f>
        <v>174.3</v>
      </c>
      <c r="U985" s="6"/>
      <c r="V985" s="20">
        <f>ROUND(IF(J985=0, IF(T985=0, 0, 1), T985/J985),5)</f>
        <v>0.45657999999999999</v>
      </c>
    </row>
    <row r="986" spans="1:22" ht="15.75" thickBot="1" x14ac:dyDescent="0.3">
      <c r="A986" s="1"/>
      <c r="B986" s="1"/>
      <c r="C986" s="1"/>
      <c r="D986" s="1"/>
      <c r="E986" s="1" t="s">
        <v>992</v>
      </c>
      <c r="F986" s="1"/>
      <c r="G986" s="1"/>
      <c r="H986" s="15">
        <f>ROUND(H937+H947+H955+H965+H975+H985,5)</f>
        <v>471</v>
      </c>
      <c r="I986" s="6"/>
      <c r="J986" s="16">
        <f>ROUND(J937+J947+J955+J965+J975+J985,5)</f>
        <v>3686.4</v>
      </c>
      <c r="K986" s="6"/>
      <c r="L986" s="17">
        <f>ROUND(IF(J3260=0, 0, J986/J3260),5)</f>
        <v>2.3E-3</v>
      </c>
      <c r="M986" s="6"/>
      <c r="N986" s="16">
        <v>7.83</v>
      </c>
      <c r="O986" s="6"/>
      <c r="P986" s="16">
        <f>ROUND(P937+P947+P955+P965+P975+P985,5)</f>
        <v>2119.5500000000002</v>
      </c>
      <c r="Q986" s="6"/>
      <c r="R986" s="16">
        <v>4.5</v>
      </c>
      <c r="S986" s="6"/>
      <c r="T986" s="16">
        <f>ROUND(T937+T947+T955+T965+T975+T985,5)</f>
        <v>1566.85</v>
      </c>
      <c r="U986" s="6"/>
      <c r="V986" s="17">
        <f>ROUND(IF(J986=0, IF(T986=0, 0, 1), T986/J986),5)</f>
        <v>0.42503999999999997</v>
      </c>
    </row>
    <row r="987" spans="1:22" x14ac:dyDescent="0.25">
      <c r="A987" s="1"/>
      <c r="B987" s="1"/>
      <c r="C987" s="1"/>
      <c r="D987" s="1" t="s">
        <v>993</v>
      </c>
      <c r="E987" s="1"/>
      <c r="F987" s="1"/>
      <c r="G987" s="1"/>
      <c r="H987" s="5">
        <f>ROUND(H936+H986,5)</f>
        <v>471</v>
      </c>
      <c r="I987" s="6"/>
      <c r="J987" s="7">
        <f>ROUND(J936+J986,5)</f>
        <v>3686.4</v>
      </c>
      <c r="K987" s="6"/>
      <c r="L987" s="8">
        <f>ROUND(IF(J3260=0, 0, J987/J3260),5)</f>
        <v>2.3E-3</v>
      </c>
      <c r="M987" s="6"/>
      <c r="N987" s="7">
        <v>7.83</v>
      </c>
      <c r="O987" s="6"/>
      <c r="P987" s="7">
        <f>ROUND(P936+P986,5)</f>
        <v>2119.5500000000002</v>
      </c>
      <c r="Q987" s="6"/>
      <c r="R987" s="7">
        <v>4.5</v>
      </c>
      <c r="S987" s="6"/>
      <c r="T987" s="7">
        <f>ROUND(T936+T986,5)</f>
        <v>1566.85</v>
      </c>
      <c r="U987" s="6"/>
      <c r="V987" s="8">
        <f>ROUND(IF(J987=0, IF(T987=0, 0, 1), T987/J987),5)</f>
        <v>0.42503999999999997</v>
      </c>
    </row>
    <row r="988" spans="1:22" x14ac:dyDescent="0.25">
      <c r="A988" s="1"/>
      <c r="B988" s="1"/>
      <c r="C988" s="1"/>
      <c r="D988" s="1" t="s">
        <v>994</v>
      </c>
      <c r="E988" s="1"/>
      <c r="F988" s="1"/>
      <c r="G988" s="1"/>
      <c r="H988" s="5"/>
      <c r="I988" s="6"/>
      <c r="J988" s="7"/>
      <c r="K988" s="6"/>
      <c r="L988" s="8"/>
      <c r="M988" s="6"/>
      <c r="N988" s="7"/>
      <c r="O988" s="6"/>
      <c r="P988" s="7"/>
      <c r="Q988" s="6"/>
      <c r="R988" s="7"/>
      <c r="S988" s="6"/>
      <c r="T988" s="7"/>
      <c r="U988" s="6"/>
      <c r="V988" s="8"/>
    </row>
    <row r="989" spans="1:22" x14ac:dyDescent="0.25">
      <c r="A989" s="1"/>
      <c r="B989" s="1"/>
      <c r="C989" s="1"/>
      <c r="D989" s="1"/>
      <c r="E989" s="1" t="s">
        <v>995</v>
      </c>
      <c r="F989" s="1"/>
      <c r="G989" s="1"/>
      <c r="H989" s="5"/>
      <c r="I989" s="6"/>
      <c r="J989" s="7"/>
      <c r="K989" s="6"/>
      <c r="L989" s="8"/>
      <c r="M989" s="6"/>
      <c r="N989" s="7"/>
      <c r="O989" s="6"/>
      <c r="P989" s="7"/>
      <c r="Q989" s="6"/>
      <c r="R989" s="7"/>
      <c r="S989" s="6"/>
      <c r="T989" s="7"/>
      <c r="U989" s="6"/>
      <c r="V989" s="8"/>
    </row>
    <row r="990" spans="1:22" x14ac:dyDescent="0.25">
      <c r="A990" s="1"/>
      <c r="B990" s="1"/>
      <c r="C990" s="1"/>
      <c r="D990" s="1"/>
      <c r="E990" s="1"/>
      <c r="F990" s="1" t="s">
        <v>996</v>
      </c>
      <c r="G990" s="1"/>
      <c r="H990" s="5"/>
      <c r="I990" s="6"/>
      <c r="J990" s="7"/>
      <c r="K990" s="6"/>
      <c r="L990" s="8"/>
      <c r="M990" s="6"/>
      <c r="N990" s="7"/>
      <c r="O990" s="6"/>
      <c r="P990" s="7"/>
      <c r="Q990" s="6"/>
      <c r="R990" s="7"/>
      <c r="S990" s="6"/>
      <c r="T990" s="7"/>
      <c r="U990" s="6"/>
      <c r="V990" s="8"/>
    </row>
    <row r="991" spans="1:22" x14ac:dyDescent="0.25">
      <c r="A991" s="1"/>
      <c r="B991" s="1"/>
      <c r="C991" s="1"/>
      <c r="D991" s="1"/>
      <c r="E991" s="1"/>
      <c r="F991" s="1"/>
      <c r="G991" s="1" t="s">
        <v>997</v>
      </c>
      <c r="H991" s="5">
        <v>0</v>
      </c>
      <c r="I991" s="6"/>
      <c r="J991" s="7">
        <v>0</v>
      </c>
      <c r="K991" s="6"/>
      <c r="L991" s="8">
        <f>ROUND(IF(J3260=0, 0, J991/J3260),5)</f>
        <v>0</v>
      </c>
      <c r="M991" s="6"/>
      <c r="N991" s="7">
        <v>0</v>
      </c>
      <c r="O991" s="6"/>
      <c r="P991" s="7">
        <v>0</v>
      </c>
      <c r="Q991" s="6"/>
      <c r="R991" s="7">
        <v>0</v>
      </c>
      <c r="S991" s="6"/>
      <c r="T991" s="7">
        <v>0</v>
      </c>
      <c r="U991" s="6"/>
      <c r="V991" s="8">
        <f>ROUND(IF(J991=0, IF(T991=0, 0, 1), T991/J991),5)</f>
        <v>0</v>
      </c>
    </row>
    <row r="992" spans="1:22" x14ac:dyDescent="0.25">
      <c r="A992" s="1"/>
      <c r="B992" s="1"/>
      <c r="C992" s="1"/>
      <c r="D992" s="1"/>
      <c r="E992" s="1"/>
      <c r="F992" s="1"/>
      <c r="G992" s="1" t="s">
        <v>998</v>
      </c>
      <c r="H992" s="5">
        <v>6</v>
      </c>
      <c r="I992" s="6"/>
      <c r="J992" s="7">
        <v>96</v>
      </c>
      <c r="K992" s="6"/>
      <c r="L992" s="8">
        <f>ROUND(IF(J3260=0, 0, J992/J3260),5)</f>
        <v>6.0000000000000002E-5</v>
      </c>
      <c r="M992" s="6"/>
      <c r="N992" s="7">
        <v>16</v>
      </c>
      <c r="O992" s="6"/>
      <c r="P992" s="7">
        <v>59.52</v>
      </c>
      <c r="Q992" s="6"/>
      <c r="R992" s="7">
        <v>9.92</v>
      </c>
      <c r="S992" s="6"/>
      <c r="T992" s="7">
        <v>36.479999999999997</v>
      </c>
      <c r="U992" s="6"/>
      <c r="V992" s="8">
        <f>ROUND(IF(J992=0, IF(T992=0, 0, 1), T992/J992),5)</f>
        <v>0.38</v>
      </c>
    </row>
    <row r="993" spans="1:22" x14ac:dyDescent="0.25">
      <c r="A993" s="1"/>
      <c r="B993" s="1"/>
      <c r="C993" s="1"/>
      <c r="D993" s="1"/>
      <c r="E993" s="1"/>
      <c r="F993" s="1"/>
      <c r="G993" s="1" t="s">
        <v>999</v>
      </c>
      <c r="H993" s="5">
        <v>0</v>
      </c>
      <c r="I993" s="6"/>
      <c r="J993" s="7">
        <v>0</v>
      </c>
      <c r="K993" s="6"/>
      <c r="L993" s="8">
        <f>ROUND(IF(J3260=0, 0, J993/J3260),5)</f>
        <v>0</v>
      </c>
      <c r="M993" s="6"/>
      <c r="N993" s="7">
        <v>0</v>
      </c>
      <c r="O993" s="6"/>
      <c r="P993" s="7">
        <v>0</v>
      </c>
      <c r="Q993" s="6"/>
      <c r="R993" s="7">
        <v>0</v>
      </c>
      <c r="S993" s="6"/>
      <c r="T993" s="7">
        <v>0</v>
      </c>
      <c r="U993" s="6"/>
      <c r="V993" s="8">
        <f>ROUND(IF(J993=0, IF(T993=0, 0, 1), T993/J993),5)</f>
        <v>0</v>
      </c>
    </row>
    <row r="994" spans="1:22" x14ac:dyDescent="0.25">
      <c r="A994" s="1"/>
      <c r="B994" s="1"/>
      <c r="C994" s="1"/>
      <c r="D994" s="1"/>
      <c r="E994" s="1"/>
      <c r="F994" s="1"/>
      <c r="G994" s="1" t="s">
        <v>1000</v>
      </c>
      <c r="H994" s="5">
        <v>18</v>
      </c>
      <c r="I994" s="6"/>
      <c r="J994" s="7">
        <v>270</v>
      </c>
      <c r="K994" s="6"/>
      <c r="L994" s="8">
        <f>ROUND(IF(J3260=0, 0, J994/J3260),5)</f>
        <v>1.7000000000000001E-4</v>
      </c>
      <c r="M994" s="6"/>
      <c r="N994" s="7">
        <v>15</v>
      </c>
      <c r="O994" s="6"/>
      <c r="P994" s="7">
        <v>161.63999999999999</v>
      </c>
      <c r="Q994" s="6"/>
      <c r="R994" s="7">
        <v>8.98</v>
      </c>
      <c r="S994" s="6"/>
      <c r="T994" s="7">
        <v>108.36</v>
      </c>
      <c r="U994" s="6"/>
      <c r="V994" s="8">
        <f>ROUND(IF(J994=0, IF(T994=0, 0, 1), T994/J994),5)</f>
        <v>0.40133000000000002</v>
      </c>
    </row>
    <row r="995" spans="1:22" x14ac:dyDescent="0.25">
      <c r="A995" s="1"/>
      <c r="B995" s="1"/>
      <c r="C995" s="1"/>
      <c r="D995" s="1"/>
      <c r="E995" s="1"/>
      <c r="F995" s="1"/>
      <c r="G995" s="1" t="s">
        <v>1001</v>
      </c>
      <c r="H995" s="5">
        <v>3</v>
      </c>
      <c r="I995" s="6"/>
      <c r="J995" s="7">
        <v>45</v>
      </c>
      <c r="K995" s="6"/>
      <c r="L995" s="8">
        <f>ROUND(IF(J3260=0, 0, J995/J3260),5)</f>
        <v>3.0000000000000001E-5</v>
      </c>
      <c r="M995" s="6"/>
      <c r="N995" s="7">
        <v>15</v>
      </c>
      <c r="O995" s="6"/>
      <c r="P995" s="7">
        <v>26.94</v>
      </c>
      <c r="Q995" s="6"/>
      <c r="R995" s="7">
        <v>8.98</v>
      </c>
      <c r="S995" s="6"/>
      <c r="T995" s="7">
        <v>18.059999999999999</v>
      </c>
      <c r="U995" s="6"/>
      <c r="V995" s="8">
        <f>ROUND(IF(J995=0, IF(T995=0, 0, 1), T995/J995),5)</f>
        <v>0.40133000000000002</v>
      </c>
    </row>
    <row r="996" spans="1:22" ht="15.75" thickBot="1" x14ac:dyDescent="0.3">
      <c r="A996" s="1"/>
      <c r="B996" s="1"/>
      <c r="C996" s="1"/>
      <c r="D996" s="1"/>
      <c r="E996" s="1"/>
      <c r="F996" s="1"/>
      <c r="G996" s="1" t="s">
        <v>1002</v>
      </c>
      <c r="H996" s="9">
        <v>0</v>
      </c>
      <c r="I996" s="6"/>
      <c r="J996" s="10">
        <v>0</v>
      </c>
      <c r="K996" s="6"/>
      <c r="L996" s="11">
        <f>ROUND(IF(J3260=0, 0, J996/J3260),5)</f>
        <v>0</v>
      </c>
      <c r="M996" s="6"/>
      <c r="N996" s="10">
        <v>0</v>
      </c>
      <c r="O996" s="6"/>
      <c r="P996" s="10">
        <v>0</v>
      </c>
      <c r="Q996" s="6"/>
      <c r="R996" s="10">
        <v>0</v>
      </c>
      <c r="S996" s="6"/>
      <c r="T996" s="10">
        <v>0</v>
      </c>
      <c r="U996" s="6"/>
      <c r="V996" s="11">
        <f>ROUND(IF(J996=0, IF(T996=0, 0, 1), T996/J996),5)</f>
        <v>0</v>
      </c>
    </row>
    <row r="997" spans="1:22" x14ac:dyDescent="0.25">
      <c r="A997" s="1"/>
      <c r="B997" s="1"/>
      <c r="C997" s="1"/>
      <c r="D997" s="1"/>
      <c r="E997" s="1"/>
      <c r="F997" s="1" t="s">
        <v>1003</v>
      </c>
      <c r="G997" s="1"/>
      <c r="H997" s="5">
        <f>ROUND(SUM(H990:H996),5)</f>
        <v>27</v>
      </c>
      <c r="I997" s="6"/>
      <c r="J997" s="7">
        <f>ROUND(SUM(J990:J996),5)</f>
        <v>411</v>
      </c>
      <c r="K997" s="6"/>
      <c r="L997" s="8">
        <f>ROUND(IF(J3260=0, 0, J997/J3260),5)</f>
        <v>2.5999999999999998E-4</v>
      </c>
      <c r="M997" s="6"/>
      <c r="N997" s="7">
        <v>15.22</v>
      </c>
      <c r="O997" s="6"/>
      <c r="P997" s="7">
        <f>ROUND(SUM(P990:P996),5)</f>
        <v>248.1</v>
      </c>
      <c r="Q997" s="6"/>
      <c r="R997" s="7">
        <v>9.19</v>
      </c>
      <c r="S997" s="6"/>
      <c r="T997" s="7">
        <f>ROUND(SUM(T990:T996),5)</f>
        <v>162.9</v>
      </c>
      <c r="U997" s="6"/>
      <c r="V997" s="8">
        <f>ROUND(IF(J997=0, IF(T997=0, 0, 1), T997/J997),5)</f>
        <v>0.39634999999999998</v>
      </c>
    </row>
    <row r="998" spans="1:22" x14ac:dyDescent="0.25">
      <c r="A998" s="1"/>
      <c r="B998" s="1"/>
      <c r="C998" s="1"/>
      <c r="D998" s="1"/>
      <c r="E998" s="1"/>
      <c r="F998" s="1" t="s">
        <v>1004</v>
      </c>
      <c r="G998" s="1"/>
      <c r="H998" s="5"/>
      <c r="I998" s="6"/>
      <c r="J998" s="7"/>
      <c r="K998" s="6"/>
      <c r="L998" s="8"/>
      <c r="M998" s="6"/>
      <c r="N998" s="7"/>
      <c r="O998" s="6"/>
      <c r="P998" s="7"/>
      <c r="Q998" s="6"/>
      <c r="R998" s="7"/>
      <c r="S998" s="6"/>
      <c r="T998" s="7"/>
      <c r="U998" s="6"/>
      <c r="V998" s="8"/>
    </row>
    <row r="999" spans="1:22" x14ac:dyDescent="0.25">
      <c r="A999" s="1"/>
      <c r="B999" s="1"/>
      <c r="C999" s="1"/>
      <c r="D999" s="1"/>
      <c r="E999" s="1"/>
      <c r="F999" s="1"/>
      <c r="G999" s="1" t="s">
        <v>1005</v>
      </c>
      <c r="H999" s="5">
        <v>0</v>
      </c>
      <c r="I999" s="6"/>
      <c r="J999" s="7">
        <v>0</v>
      </c>
      <c r="K999" s="6"/>
      <c r="L999" s="8">
        <f>ROUND(IF(J3260=0, 0, J999/J3260),5)</f>
        <v>0</v>
      </c>
      <c r="M999" s="6"/>
      <c r="N999" s="7">
        <v>0</v>
      </c>
      <c r="O999" s="6"/>
      <c r="P999" s="7">
        <v>0</v>
      </c>
      <c r="Q999" s="6"/>
      <c r="R999" s="7">
        <v>0</v>
      </c>
      <c r="S999" s="6"/>
      <c r="T999" s="7">
        <v>0</v>
      </c>
      <c r="U999" s="6"/>
      <c r="V999" s="8">
        <f>ROUND(IF(J999=0, IF(T999=0, 0, 1), T999/J999),5)</f>
        <v>0</v>
      </c>
    </row>
    <row r="1000" spans="1:22" x14ac:dyDescent="0.25">
      <c r="A1000" s="1"/>
      <c r="B1000" s="1"/>
      <c r="C1000" s="1"/>
      <c r="D1000" s="1"/>
      <c r="E1000" s="1"/>
      <c r="F1000" s="1"/>
      <c r="G1000" s="1" t="s">
        <v>1006</v>
      </c>
      <c r="H1000" s="5">
        <v>0</v>
      </c>
      <c r="I1000" s="6"/>
      <c r="J1000" s="7">
        <v>0</v>
      </c>
      <c r="K1000" s="6"/>
      <c r="L1000" s="8">
        <f>ROUND(IF(J3260=0, 0, J1000/J3260),5)</f>
        <v>0</v>
      </c>
      <c r="M1000" s="6"/>
      <c r="N1000" s="7">
        <v>0</v>
      </c>
      <c r="O1000" s="6"/>
      <c r="P1000" s="7">
        <v>0</v>
      </c>
      <c r="Q1000" s="6"/>
      <c r="R1000" s="7">
        <v>0</v>
      </c>
      <c r="S1000" s="6"/>
      <c r="T1000" s="7">
        <v>0</v>
      </c>
      <c r="U1000" s="6"/>
      <c r="V1000" s="8">
        <f>ROUND(IF(J1000=0, IF(T1000=0, 0, 1), T1000/J1000),5)</f>
        <v>0</v>
      </c>
    </row>
    <row r="1001" spans="1:22" x14ac:dyDescent="0.25">
      <c r="A1001" s="1"/>
      <c r="B1001" s="1"/>
      <c r="C1001" s="1"/>
      <c r="D1001" s="1"/>
      <c r="E1001" s="1"/>
      <c r="F1001" s="1"/>
      <c r="G1001" s="1" t="s">
        <v>1007</v>
      </c>
      <c r="H1001" s="5">
        <v>0</v>
      </c>
      <c r="I1001" s="6"/>
      <c r="J1001" s="7">
        <v>0</v>
      </c>
      <c r="K1001" s="6"/>
      <c r="L1001" s="8">
        <f>ROUND(IF(J3260=0, 0, J1001/J3260),5)</f>
        <v>0</v>
      </c>
      <c r="M1001" s="6"/>
      <c r="N1001" s="7">
        <v>0</v>
      </c>
      <c r="O1001" s="6"/>
      <c r="P1001" s="7">
        <v>0</v>
      </c>
      <c r="Q1001" s="6"/>
      <c r="R1001" s="7">
        <v>0</v>
      </c>
      <c r="S1001" s="6"/>
      <c r="T1001" s="7">
        <v>0</v>
      </c>
      <c r="U1001" s="6"/>
      <c r="V1001" s="8">
        <f>ROUND(IF(J1001=0, IF(T1001=0, 0, 1), T1001/J1001),5)</f>
        <v>0</v>
      </c>
    </row>
    <row r="1002" spans="1:22" x14ac:dyDescent="0.25">
      <c r="A1002" s="1"/>
      <c r="B1002" s="1"/>
      <c r="C1002" s="1"/>
      <c r="D1002" s="1"/>
      <c r="E1002" s="1"/>
      <c r="F1002" s="1"/>
      <c r="G1002" s="1" t="s">
        <v>1008</v>
      </c>
      <c r="H1002" s="5">
        <v>9</v>
      </c>
      <c r="I1002" s="6"/>
      <c r="J1002" s="7">
        <v>135</v>
      </c>
      <c r="K1002" s="6"/>
      <c r="L1002" s="8">
        <f>ROUND(IF(J3260=0, 0, J1002/J3260),5)</f>
        <v>8.0000000000000007E-5</v>
      </c>
      <c r="M1002" s="6"/>
      <c r="N1002" s="7">
        <v>15</v>
      </c>
      <c r="O1002" s="6"/>
      <c r="P1002" s="7">
        <v>80.819999999999993</v>
      </c>
      <c r="Q1002" s="6"/>
      <c r="R1002" s="7">
        <v>8.98</v>
      </c>
      <c r="S1002" s="6"/>
      <c r="T1002" s="7">
        <v>54.18</v>
      </c>
      <c r="U1002" s="6"/>
      <c r="V1002" s="8">
        <f>ROUND(IF(J1002=0, IF(T1002=0, 0, 1), T1002/J1002),5)</f>
        <v>0.40133000000000002</v>
      </c>
    </row>
    <row r="1003" spans="1:22" x14ac:dyDescent="0.25">
      <c r="A1003" s="1"/>
      <c r="B1003" s="1"/>
      <c r="C1003" s="1"/>
      <c r="D1003" s="1"/>
      <c r="E1003" s="1"/>
      <c r="F1003" s="1"/>
      <c r="G1003" s="1" t="s">
        <v>1009</v>
      </c>
      <c r="H1003" s="5">
        <v>6</v>
      </c>
      <c r="I1003" s="6"/>
      <c r="J1003" s="7">
        <v>90</v>
      </c>
      <c r="K1003" s="6"/>
      <c r="L1003" s="8">
        <f>ROUND(IF(J3260=0, 0, J1003/J3260),5)</f>
        <v>6.0000000000000002E-5</v>
      </c>
      <c r="M1003" s="6"/>
      <c r="N1003" s="7">
        <v>15</v>
      </c>
      <c r="O1003" s="6"/>
      <c r="P1003" s="7">
        <v>53.88</v>
      </c>
      <c r="Q1003" s="6"/>
      <c r="R1003" s="7">
        <v>8.98</v>
      </c>
      <c r="S1003" s="6"/>
      <c r="T1003" s="7">
        <v>36.119999999999997</v>
      </c>
      <c r="U1003" s="6"/>
      <c r="V1003" s="8">
        <f>ROUND(IF(J1003=0, IF(T1003=0, 0, 1), T1003/J1003),5)</f>
        <v>0.40133000000000002</v>
      </c>
    </row>
    <row r="1004" spans="1:22" ht="15.75" thickBot="1" x14ac:dyDescent="0.3">
      <c r="A1004" s="1"/>
      <c r="B1004" s="1"/>
      <c r="C1004" s="1"/>
      <c r="D1004" s="1"/>
      <c r="E1004" s="1"/>
      <c r="F1004" s="1"/>
      <c r="G1004" s="1" t="s">
        <v>1010</v>
      </c>
      <c r="H1004" s="9">
        <v>0</v>
      </c>
      <c r="I1004" s="6"/>
      <c r="J1004" s="10">
        <v>0</v>
      </c>
      <c r="K1004" s="6"/>
      <c r="L1004" s="11">
        <f>ROUND(IF(J3260=0, 0, J1004/J3260),5)</f>
        <v>0</v>
      </c>
      <c r="M1004" s="6"/>
      <c r="N1004" s="10">
        <v>0</v>
      </c>
      <c r="O1004" s="6"/>
      <c r="P1004" s="10">
        <v>0</v>
      </c>
      <c r="Q1004" s="6"/>
      <c r="R1004" s="10">
        <v>0</v>
      </c>
      <c r="S1004" s="6"/>
      <c r="T1004" s="10">
        <v>0</v>
      </c>
      <c r="U1004" s="6"/>
      <c r="V1004" s="11">
        <f>ROUND(IF(J1004=0, IF(T1004=0, 0, 1), T1004/J1004),5)</f>
        <v>0</v>
      </c>
    </row>
    <row r="1005" spans="1:22" x14ac:dyDescent="0.25">
      <c r="A1005" s="1"/>
      <c r="B1005" s="1"/>
      <c r="C1005" s="1"/>
      <c r="D1005" s="1"/>
      <c r="E1005" s="1"/>
      <c r="F1005" s="1" t="s">
        <v>1011</v>
      </c>
      <c r="G1005" s="1"/>
      <c r="H1005" s="5">
        <f>ROUND(SUM(H998:H1004),5)</f>
        <v>15</v>
      </c>
      <c r="I1005" s="6"/>
      <c r="J1005" s="7">
        <f>ROUND(SUM(J998:J1004),5)</f>
        <v>225</v>
      </c>
      <c r="K1005" s="6"/>
      <c r="L1005" s="8">
        <f>ROUND(IF(J3260=0, 0, J1005/J3260),5)</f>
        <v>1.3999999999999999E-4</v>
      </c>
      <c r="M1005" s="6"/>
      <c r="N1005" s="7">
        <v>15</v>
      </c>
      <c r="O1005" s="6"/>
      <c r="P1005" s="7">
        <f>ROUND(SUM(P998:P1004),5)</f>
        <v>134.69999999999999</v>
      </c>
      <c r="Q1005" s="6"/>
      <c r="R1005" s="7">
        <v>8.98</v>
      </c>
      <c r="S1005" s="6"/>
      <c r="T1005" s="7">
        <f>ROUND(SUM(T998:T1004),5)</f>
        <v>90.3</v>
      </c>
      <c r="U1005" s="6"/>
      <c r="V1005" s="8">
        <f>ROUND(IF(J1005=0, IF(T1005=0, 0, 1), T1005/J1005),5)</f>
        <v>0.40133000000000002</v>
      </c>
    </row>
    <row r="1006" spans="1:22" x14ac:dyDescent="0.25">
      <c r="A1006" s="1"/>
      <c r="B1006" s="1"/>
      <c r="C1006" s="1"/>
      <c r="D1006" s="1"/>
      <c r="E1006" s="1"/>
      <c r="F1006" s="1" t="s">
        <v>1012</v>
      </c>
      <c r="G1006" s="1"/>
      <c r="H1006" s="5"/>
      <c r="I1006" s="6"/>
      <c r="J1006" s="7"/>
      <c r="K1006" s="6"/>
      <c r="L1006" s="8"/>
      <c r="M1006" s="6"/>
      <c r="N1006" s="7"/>
      <c r="O1006" s="6"/>
      <c r="P1006" s="7"/>
      <c r="Q1006" s="6"/>
      <c r="R1006" s="7"/>
      <c r="S1006" s="6"/>
      <c r="T1006" s="7"/>
      <c r="U1006" s="6"/>
      <c r="V1006" s="8"/>
    </row>
    <row r="1007" spans="1:22" x14ac:dyDescent="0.25">
      <c r="A1007" s="1"/>
      <c r="B1007" s="1"/>
      <c r="C1007" s="1"/>
      <c r="D1007" s="1"/>
      <c r="E1007" s="1"/>
      <c r="F1007" s="1"/>
      <c r="G1007" s="1" t="s">
        <v>1013</v>
      </c>
      <c r="H1007" s="5">
        <v>9</v>
      </c>
      <c r="I1007" s="6"/>
      <c r="J1007" s="7">
        <v>135</v>
      </c>
      <c r="K1007" s="6"/>
      <c r="L1007" s="8">
        <f>ROUND(IF(J3260=0, 0, J1007/J3260),5)</f>
        <v>8.0000000000000007E-5</v>
      </c>
      <c r="M1007" s="6"/>
      <c r="N1007" s="7">
        <v>15</v>
      </c>
      <c r="O1007" s="6"/>
      <c r="P1007" s="7">
        <v>80.819999999999993</v>
      </c>
      <c r="Q1007" s="6"/>
      <c r="R1007" s="7">
        <v>8.98</v>
      </c>
      <c r="S1007" s="6"/>
      <c r="T1007" s="7">
        <v>54.18</v>
      </c>
      <c r="U1007" s="6"/>
      <c r="V1007" s="8">
        <f>ROUND(IF(J1007=0, IF(T1007=0, 0, 1), T1007/J1007),5)</f>
        <v>0.40133000000000002</v>
      </c>
    </row>
    <row r="1008" spans="1:22" x14ac:dyDescent="0.25">
      <c r="A1008" s="1"/>
      <c r="B1008" s="1"/>
      <c r="C1008" s="1"/>
      <c r="D1008" s="1"/>
      <c r="E1008" s="1"/>
      <c r="F1008" s="1"/>
      <c r="G1008" s="1" t="s">
        <v>1014</v>
      </c>
      <c r="H1008" s="5">
        <v>3</v>
      </c>
      <c r="I1008" s="6"/>
      <c r="J1008" s="7">
        <v>45</v>
      </c>
      <c r="K1008" s="6"/>
      <c r="L1008" s="8">
        <f>ROUND(IF(J3260=0, 0, J1008/J3260),5)</f>
        <v>3.0000000000000001E-5</v>
      </c>
      <c r="M1008" s="6"/>
      <c r="N1008" s="7">
        <v>15</v>
      </c>
      <c r="O1008" s="6"/>
      <c r="P1008" s="7">
        <v>26.94</v>
      </c>
      <c r="Q1008" s="6"/>
      <c r="R1008" s="7">
        <v>8.98</v>
      </c>
      <c r="S1008" s="6"/>
      <c r="T1008" s="7">
        <v>18.059999999999999</v>
      </c>
      <c r="U1008" s="6"/>
      <c r="V1008" s="8">
        <f>ROUND(IF(J1008=0, IF(T1008=0, 0, 1), T1008/J1008),5)</f>
        <v>0.40133000000000002</v>
      </c>
    </row>
    <row r="1009" spans="1:22" ht="15.75" thickBot="1" x14ac:dyDescent="0.3">
      <c r="A1009" s="1"/>
      <c r="B1009" s="1"/>
      <c r="C1009" s="1"/>
      <c r="D1009" s="1"/>
      <c r="E1009" s="1"/>
      <c r="F1009" s="1"/>
      <c r="G1009" s="1" t="s">
        <v>1015</v>
      </c>
      <c r="H1009" s="9">
        <v>6</v>
      </c>
      <c r="I1009" s="6"/>
      <c r="J1009" s="10">
        <v>90</v>
      </c>
      <c r="K1009" s="6"/>
      <c r="L1009" s="11">
        <f>ROUND(IF(J3260=0, 0, J1009/J3260),5)</f>
        <v>6.0000000000000002E-5</v>
      </c>
      <c r="M1009" s="6"/>
      <c r="N1009" s="10">
        <v>15</v>
      </c>
      <c r="O1009" s="6"/>
      <c r="P1009" s="10">
        <v>53.88</v>
      </c>
      <c r="Q1009" s="6"/>
      <c r="R1009" s="10">
        <v>8.98</v>
      </c>
      <c r="S1009" s="6"/>
      <c r="T1009" s="10">
        <v>36.119999999999997</v>
      </c>
      <c r="U1009" s="6"/>
      <c r="V1009" s="11">
        <f>ROUND(IF(J1009=0, IF(T1009=0, 0, 1), T1009/J1009),5)</f>
        <v>0.40133000000000002</v>
      </c>
    </row>
    <row r="1010" spans="1:22" x14ac:dyDescent="0.25">
      <c r="A1010" s="1"/>
      <c r="B1010" s="1"/>
      <c r="C1010" s="1"/>
      <c r="D1010" s="1"/>
      <c r="E1010" s="1"/>
      <c r="F1010" s="1" t="s">
        <v>1016</v>
      </c>
      <c r="G1010" s="1"/>
      <c r="H1010" s="5">
        <f>ROUND(SUM(H1006:H1009),5)</f>
        <v>18</v>
      </c>
      <c r="I1010" s="6"/>
      <c r="J1010" s="7">
        <f>ROUND(SUM(J1006:J1009),5)</f>
        <v>270</v>
      </c>
      <c r="K1010" s="6"/>
      <c r="L1010" s="8">
        <f>ROUND(IF(J3260=0, 0, J1010/J3260),5)</f>
        <v>1.7000000000000001E-4</v>
      </c>
      <c r="M1010" s="6"/>
      <c r="N1010" s="7">
        <v>15</v>
      </c>
      <c r="O1010" s="6"/>
      <c r="P1010" s="7">
        <f>ROUND(SUM(P1006:P1009),5)</f>
        <v>161.63999999999999</v>
      </c>
      <c r="Q1010" s="6"/>
      <c r="R1010" s="7">
        <v>8.98</v>
      </c>
      <c r="S1010" s="6"/>
      <c r="T1010" s="7">
        <f>ROUND(SUM(T1006:T1009),5)</f>
        <v>108.36</v>
      </c>
      <c r="U1010" s="6"/>
      <c r="V1010" s="8">
        <f>ROUND(IF(J1010=0, IF(T1010=0, 0, 1), T1010/J1010),5)</f>
        <v>0.40133000000000002</v>
      </c>
    </row>
    <row r="1011" spans="1:22" x14ac:dyDescent="0.25">
      <c r="A1011" s="1"/>
      <c r="B1011" s="1"/>
      <c r="C1011" s="1"/>
      <c r="D1011" s="1"/>
      <c r="E1011" s="1"/>
      <c r="F1011" s="1" t="s">
        <v>1017</v>
      </c>
      <c r="G1011" s="1"/>
      <c r="H1011" s="5"/>
      <c r="I1011" s="6"/>
      <c r="J1011" s="7"/>
      <c r="K1011" s="6"/>
      <c r="L1011" s="8"/>
      <c r="M1011" s="6"/>
      <c r="N1011" s="7"/>
      <c r="O1011" s="6"/>
      <c r="P1011" s="7"/>
      <c r="Q1011" s="6"/>
      <c r="R1011" s="7"/>
      <c r="S1011" s="6"/>
      <c r="T1011" s="7"/>
      <c r="U1011" s="6"/>
      <c r="V1011" s="8"/>
    </row>
    <row r="1012" spans="1:22" x14ac:dyDescent="0.25">
      <c r="A1012" s="1"/>
      <c r="B1012" s="1"/>
      <c r="C1012" s="1"/>
      <c r="D1012" s="1"/>
      <c r="E1012" s="1"/>
      <c r="F1012" s="1"/>
      <c r="G1012" s="1" t="s">
        <v>1018</v>
      </c>
      <c r="H1012" s="5">
        <v>6</v>
      </c>
      <c r="I1012" s="6"/>
      <c r="J1012" s="7">
        <v>96</v>
      </c>
      <c r="K1012" s="6"/>
      <c r="L1012" s="8">
        <f>ROUND(IF(J3260=0, 0, J1012/J3260),5)</f>
        <v>6.0000000000000002E-5</v>
      </c>
      <c r="M1012" s="6"/>
      <c r="N1012" s="7">
        <v>16</v>
      </c>
      <c r="O1012" s="6"/>
      <c r="P1012" s="7">
        <v>59.52</v>
      </c>
      <c r="Q1012" s="6"/>
      <c r="R1012" s="7">
        <v>9.92</v>
      </c>
      <c r="S1012" s="6"/>
      <c r="T1012" s="7">
        <v>36.479999999999997</v>
      </c>
      <c r="U1012" s="6"/>
      <c r="V1012" s="8">
        <f>ROUND(IF(J1012=0, IF(T1012=0, 0, 1), T1012/J1012),5)</f>
        <v>0.38</v>
      </c>
    </row>
    <row r="1013" spans="1:22" x14ac:dyDescent="0.25">
      <c r="A1013" s="1"/>
      <c r="B1013" s="1"/>
      <c r="C1013" s="1"/>
      <c r="D1013" s="1"/>
      <c r="E1013" s="1"/>
      <c r="F1013" s="1"/>
      <c r="G1013" s="1" t="s">
        <v>1019</v>
      </c>
      <c r="H1013" s="5">
        <v>3</v>
      </c>
      <c r="I1013" s="6"/>
      <c r="J1013" s="7">
        <v>48</v>
      </c>
      <c r="K1013" s="6"/>
      <c r="L1013" s="8">
        <f>ROUND(IF(J3260=0, 0, J1013/J3260),5)</f>
        <v>3.0000000000000001E-5</v>
      </c>
      <c r="M1013" s="6"/>
      <c r="N1013" s="7">
        <v>16</v>
      </c>
      <c r="O1013" s="6"/>
      <c r="P1013" s="7">
        <v>29.76</v>
      </c>
      <c r="Q1013" s="6"/>
      <c r="R1013" s="7">
        <v>9.92</v>
      </c>
      <c r="S1013" s="6"/>
      <c r="T1013" s="7">
        <v>18.239999999999998</v>
      </c>
      <c r="U1013" s="6"/>
      <c r="V1013" s="8">
        <f>ROUND(IF(J1013=0, IF(T1013=0, 0, 1), T1013/J1013),5)</f>
        <v>0.38</v>
      </c>
    </row>
    <row r="1014" spans="1:22" x14ac:dyDescent="0.25">
      <c r="A1014" s="1"/>
      <c r="B1014" s="1"/>
      <c r="C1014" s="1"/>
      <c r="D1014" s="1"/>
      <c r="E1014" s="1"/>
      <c r="F1014" s="1"/>
      <c r="G1014" s="1" t="s">
        <v>1020</v>
      </c>
      <c r="H1014" s="5">
        <v>12</v>
      </c>
      <c r="I1014" s="6"/>
      <c r="J1014" s="7">
        <v>180</v>
      </c>
      <c r="K1014" s="6"/>
      <c r="L1014" s="8">
        <f>ROUND(IF(J3260=0, 0, J1014/J3260),5)</f>
        <v>1.1E-4</v>
      </c>
      <c r="M1014" s="6"/>
      <c r="N1014" s="7">
        <v>15</v>
      </c>
      <c r="O1014" s="6"/>
      <c r="P1014" s="7">
        <v>107.76</v>
      </c>
      <c r="Q1014" s="6"/>
      <c r="R1014" s="7">
        <v>8.98</v>
      </c>
      <c r="S1014" s="6"/>
      <c r="T1014" s="7">
        <v>72.239999999999995</v>
      </c>
      <c r="U1014" s="6"/>
      <c r="V1014" s="8">
        <f>ROUND(IF(J1014=0, IF(T1014=0, 0, 1), T1014/J1014),5)</f>
        <v>0.40133000000000002</v>
      </c>
    </row>
    <row r="1015" spans="1:22" x14ac:dyDescent="0.25">
      <c r="A1015" s="1"/>
      <c r="B1015" s="1"/>
      <c r="C1015" s="1"/>
      <c r="D1015" s="1"/>
      <c r="E1015" s="1"/>
      <c r="F1015" s="1"/>
      <c r="G1015" s="1" t="s">
        <v>1021</v>
      </c>
      <c r="H1015" s="5">
        <v>9</v>
      </c>
      <c r="I1015" s="6"/>
      <c r="J1015" s="7">
        <v>135</v>
      </c>
      <c r="K1015" s="6"/>
      <c r="L1015" s="8">
        <f>ROUND(IF(J3260=0, 0, J1015/J3260),5)</f>
        <v>8.0000000000000007E-5</v>
      </c>
      <c r="M1015" s="6"/>
      <c r="N1015" s="7">
        <v>15</v>
      </c>
      <c r="O1015" s="6"/>
      <c r="P1015" s="7">
        <v>80.819999999999993</v>
      </c>
      <c r="Q1015" s="6"/>
      <c r="R1015" s="7">
        <v>8.98</v>
      </c>
      <c r="S1015" s="6"/>
      <c r="T1015" s="7">
        <v>54.18</v>
      </c>
      <c r="U1015" s="6"/>
      <c r="V1015" s="8">
        <f>ROUND(IF(J1015=0, IF(T1015=0, 0, 1), T1015/J1015),5)</f>
        <v>0.40133000000000002</v>
      </c>
    </row>
    <row r="1016" spans="1:22" x14ac:dyDescent="0.25">
      <c r="A1016" s="1"/>
      <c r="B1016" s="1"/>
      <c r="C1016" s="1"/>
      <c r="D1016" s="1"/>
      <c r="E1016" s="1"/>
      <c r="F1016" s="1"/>
      <c r="G1016" s="1" t="s">
        <v>1022</v>
      </c>
      <c r="H1016" s="5">
        <v>3</v>
      </c>
      <c r="I1016" s="6"/>
      <c r="J1016" s="7">
        <v>45</v>
      </c>
      <c r="K1016" s="6"/>
      <c r="L1016" s="8">
        <f>ROUND(IF(J3260=0, 0, J1016/J3260),5)</f>
        <v>3.0000000000000001E-5</v>
      </c>
      <c r="M1016" s="6"/>
      <c r="N1016" s="7">
        <v>15</v>
      </c>
      <c r="O1016" s="6"/>
      <c r="P1016" s="7">
        <v>26.94</v>
      </c>
      <c r="Q1016" s="6"/>
      <c r="R1016" s="7">
        <v>8.98</v>
      </c>
      <c r="S1016" s="6"/>
      <c r="T1016" s="7">
        <v>18.059999999999999</v>
      </c>
      <c r="U1016" s="6"/>
      <c r="V1016" s="8">
        <f>ROUND(IF(J1016=0, IF(T1016=0, 0, 1), T1016/J1016),5)</f>
        <v>0.40133000000000002</v>
      </c>
    </row>
    <row r="1017" spans="1:22" ht="15.75" thickBot="1" x14ac:dyDescent="0.3">
      <c r="A1017" s="1"/>
      <c r="B1017" s="1"/>
      <c r="C1017" s="1"/>
      <c r="D1017" s="1"/>
      <c r="E1017" s="1"/>
      <c r="F1017" s="1"/>
      <c r="G1017" s="1" t="s">
        <v>1023</v>
      </c>
      <c r="H1017" s="9">
        <v>6</v>
      </c>
      <c r="I1017" s="6"/>
      <c r="J1017" s="10">
        <v>90</v>
      </c>
      <c r="K1017" s="6"/>
      <c r="L1017" s="11">
        <f>ROUND(IF(J3260=0, 0, J1017/J3260),5)</f>
        <v>6.0000000000000002E-5</v>
      </c>
      <c r="M1017" s="6"/>
      <c r="N1017" s="10">
        <v>15</v>
      </c>
      <c r="O1017" s="6"/>
      <c r="P1017" s="10">
        <v>53.88</v>
      </c>
      <c r="Q1017" s="6"/>
      <c r="R1017" s="10">
        <v>8.98</v>
      </c>
      <c r="S1017" s="6"/>
      <c r="T1017" s="10">
        <v>36.119999999999997</v>
      </c>
      <c r="U1017" s="6"/>
      <c r="V1017" s="11">
        <f>ROUND(IF(J1017=0, IF(T1017=0, 0, 1), T1017/J1017),5)</f>
        <v>0.40133000000000002</v>
      </c>
    </row>
    <row r="1018" spans="1:22" x14ac:dyDescent="0.25">
      <c r="A1018" s="1"/>
      <c r="B1018" s="1"/>
      <c r="C1018" s="1"/>
      <c r="D1018" s="1"/>
      <c r="E1018" s="1"/>
      <c r="F1018" s="1" t="s">
        <v>1024</v>
      </c>
      <c r="G1018" s="1"/>
      <c r="H1018" s="5">
        <f>ROUND(SUM(H1011:H1017),5)</f>
        <v>39</v>
      </c>
      <c r="I1018" s="6"/>
      <c r="J1018" s="7">
        <f>ROUND(SUM(J1011:J1017),5)</f>
        <v>594</v>
      </c>
      <c r="K1018" s="6"/>
      <c r="L1018" s="8">
        <f>ROUND(IF(J3260=0, 0, J1018/J3260),5)</f>
        <v>3.6999999999999999E-4</v>
      </c>
      <c r="M1018" s="6"/>
      <c r="N1018" s="7">
        <v>15.23</v>
      </c>
      <c r="O1018" s="6"/>
      <c r="P1018" s="7">
        <f>ROUND(SUM(P1011:P1017),5)</f>
        <v>358.68</v>
      </c>
      <c r="Q1018" s="6"/>
      <c r="R1018" s="7">
        <v>9.1999999999999993</v>
      </c>
      <c r="S1018" s="6"/>
      <c r="T1018" s="7">
        <f>ROUND(SUM(T1011:T1017),5)</f>
        <v>235.32</v>
      </c>
      <c r="U1018" s="6"/>
      <c r="V1018" s="8">
        <f>ROUND(IF(J1018=0, IF(T1018=0, 0, 1), T1018/J1018),5)</f>
        <v>0.39616000000000001</v>
      </c>
    </row>
    <row r="1019" spans="1:22" x14ac:dyDescent="0.25">
      <c r="A1019" s="1"/>
      <c r="B1019" s="1"/>
      <c r="C1019" s="1"/>
      <c r="D1019" s="1"/>
      <c r="E1019" s="1"/>
      <c r="F1019" s="1" t="s">
        <v>1025</v>
      </c>
      <c r="G1019" s="1"/>
      <c r="H1019" s="5"/>
      <c r="I1019" s="6"/>
      <c r="J1019" s="7"/>
      <c r="K1019" s="6"/>
      <c r="L1019" s="8"/>
      <c r="M1019" s="6"/>
      <c r="N1019" s="7"/>
      <c r="O1019" s="6"/>
      <c r="P1019" s="7"/>
      <c r="Q1019" s="6"/>
      <c r="R1019" s="7"/>
      <c r="S1019" s="6"/>
      <c r="T1019" s="7"/>
      <c r="U1019" s="6"/>
      <c r="V1019" s="8"/>
    </row>
    <row r="1020" spans="1:22" x14ac:dyDescent="0.25">
      <c r="A1020" s="1"/>
      <c r="B1020" s="1"/>
      <c r="C1020" s="1"/>
      <c r="D1020" s="1"/>
      <c r="E1020" s="1"/>
      <c r="F1020" s="1"/>
      <c r="G1020" s="1" t="s">
        <v>1026</v>
      </c>
      <c r="H1020" s="5">
        <v>3</v>
      </c>
      <c r="I1020" s="6"/>
      <c r="J1020" s="7">
        <v>48</v>
      </c>
      <c r="K1020" s="6"/>
      <c r="L1020" s="8">
        <f>ROUND(IF(J3260=0, 0, J1020/J3260),5)</f>
        <v>3.0000000000000001E-5</v>
      </c>
      <c r="M1020" s="6"/>
      <c r="N1020" s="7">
        <v>16</v>
      </c>
      <c r="O1020" s="6"/>
      <c r="P1020" s="7">
        <v>29.76</v>
      </c>
      <c r="Q1020" s="6"/>
      <c r="R1020" s="7">
        <v>9.92</v>
      </c>
      <c r="S1020" s="6"/>
      <c r="T1020" s="7">
        <v>18.239999999999998</v>
      </c>
      <c r="U1020" s="6"/>
      <c r="V1020" s="8">
        <f>ROUND(IF(J1020=0, IF(T1020=0, 0, 1), T1020/J1020),5)</f>
        <v>0.38</v>
      </c>
    </row>
    <row r="1021" spans="1:22" x14ac:dyDescent="0.25">
      <c r="A1021" s="1"/>
      <c r="B1021" s="1"/>
      <c r="C1021" s="1"/>
      <c r="D1021" s="1"/>
      <c r="E1021" s="1"/>
      <c r="F1021" s="1"/>
      <c r="G1021" s="1" t="s">
        <v>1027</v>
      </c>
      <c r="H1021" s="5">
        <v>3</v>
      </c>
      <c r="I1021" s="6"/>
      <c r="J1021" s="7">
        <v>48</v>
      </c>
      <c r="K1021" s="6"/>
      <c r="L1021" s="8">
        <f>ROUND(IF(J3260=0, 0, J1021/J3260),5)</f>
        <v>3.0000000000000001E-5</v>
      </c>
      <c r="M1021" s="6"/>
      <c r="N1021" s="7">
        <v>16</v>
      </c>
      <c r="O1021" s="6"/>
      <c r="P1021" s="7">
        <v>29.76</v>
      </c>
      <c r="Q1021" s="6"/>
      <c r="R1021" s="7">
        <v>9.92</v>
      </c>
      <c r="S1021" s="6"/>
      <c r="T1021" s="7">
        <v>18.239999999999998</v>
      </c>
      <c r="U1021" s="6"/>
      <c r="V1021" s="8">
        <f>ROUND(IF(J1021=0, IF(T1021=0, 0, 1), T1021/J1021),5)</f>
        <v>0.38</v>
      </c>
    </row>
    <row r="1022" spans="1:22" x14ac:dyDescent="0.25">
      <c r="A1022" s="1"/>
      <c r="B1022" s="1"/>
      <c r="C1022" s="1"/>
      <c r="D1022" s="1"/>
      <c r="E1022" s="1"/>
      <c r="F1022" s="1"/>
      <c r="G1022" s="1" t="s">
        <v>1028</v>
      </c>
      <c r="H1022" s="5">
        <v>3</v>
      </c>
      <c r="I1022" s="6"/>
      <c r="J1022" s="7">
        <v>51</v>
      </c>
      <c r="K1022" s="6"/>
      <c r="L1022" s="8">
        <f>ROUND(IF(J3260=0, 0, J1022/J3260),5)</f>
        <v>3.0000000000000001E-5</v>
      </c>
      <c r="M1022" s="6"/>
      <c r="N1022" s="7">
        <v>17</v>
      </c>
      <c r="O1022" s="6"/>
      <c r="P1022" s="7">
        <v>31.71</v>
      </c>
      <c r="Q1022" s="6"/>
      <c r="R1022" s="7">
        <v>10.57</v>
      </c>
      <c r="S1022" s="6"/>
      <c r="T1022" s="7">
        <v>19.29</v>
      </c>
      <c r="U1022" s="6"/>
      <c r="V1022" s="8">
        <f>ROUND(IF(J1022=0, IF(T1022=0, 0, 1), T1022/J1022),5)</f>
        <v>0.37824000000000002</v>
      </c>
    </row>
    <row r="1023" spans="1:22" x14ac:dyDescent="0.25">
      <c r="A1023" s="1"/>
      <c r="B1023" s="1"/>
      <c r="C1023" s="1"/>
      <c r="D1023" s="1"/>
      <c r="E1023" s="1"/>
      <c r="F1023" s="1"/>
      <c r="G1023" s="1" t="s">
        <v>1029</v>
      </c>
      <c r="H1023" s="5">
        <v>3</v>
      </c>
      <c r="I1023" s="6"/>
      <c r="J1023" s="7">
        <v>45</v>
      </c>
      <c r="K1023" s="6"/>
      <c r="L1023" s="8">
        <f>ROUND(IF(J3260=0, 0, J1023/J3260),5)</f>
        <v>3.0000000000000001E-5</v>
      </c>
      <c r="M1023" s="6"/>
      <c r="N1023" s="7">
        <v>15</v>
      </c>
      <c r="O1023" s="6"/>
      <c r="P1023" s="7">
        <v>26.94</v>
      </c>
      <c r="Q1023" s="6"/>
      <c r="R1023" s="7">
        <v>8.98</v>
      </c>
      <c r="S1023" s="6"/>
      <c r="T1023" s="7">
        <v>18.059999999999999</v>
      </c>
      <c r="U1023" s="6"/>
      <c r="V1023" s="8">
        <f>ROUND(IF(J1023=0, IF(T1023=0, 0, 1), T1023/J1023),5)</f>
        <v>0.40133000000000002</v>
      </c>
    </row>
    <row r="1024" spans="1:22" x14ac:dyDescent="0.25">
      <c r="A1024" s="1"/>
      <c r="B1024" s="1"/>
      <c r="C1024" s="1"/>
      <c r="D1024" s="1"/>
      <c r="E1024" s="1"/>
      <c r="F1024" s="1"/>
      <c r="G1024" s="1" t="s">
        <v>1030</v>
      </c>
      <c r="H1024" s="5">
        <v>9</v>
      </c>
      <c r="I1024" s="6"/>
      <c r="J1024" s="7">
        <v>135</v>
      </c>
      <c r="K1024" s="6"/>
      <c r="L1024" s="8">
        <f>ROUND(IF(J3260=0, 0, J1024/J3260),5)</f>
        <v>8.0000000000000007E-5</v>
      </c>
      <c r="M1024" s="6"/>
      <c r="N1024" s="7">
        <v>15</v>
      </c>
      <c r="O1024" s="6"/>
      <c r="P1024" s="7">
        <v>80.819999999999993</v>
      </c>
      <c r="Q1024" s="6"/>
      <c r="R1024" s="7">
        <v>8.98</v>
      </c>
      <c r="S1024" s="6"/>
      <c r="T1024" s="7">
        <v>54.18</v>
      </c>
      <c r="U1024" s="6"/>
      <c r="V1024" s="8">
        <f>ROUND(IF(J1024=0, IF(T1024=0, 0, 1), T1024/J1024),5)</f>
        <v>0.40133000000000002</v>
      </c>
    </row>
    <row r="1025" spans="1:22" x14ac:dyDescent="0.25">
      <c r="A1025" s="1"/>
      <c r="B1025" s="1"/>
      <c r="C1025" s="1"/>
      <c r="D1025" s="1"/>
      <c r="E1025" s="1"/>
      <c r="F1025" s="1"/>
      <c r="G1025" s="1" t="s">
        <v>1031</v>
      </c>
      <c r="H1025" s="5">
        <v>3</v>
      </c>
      <c r="I1025" s="6"/>
      <c r="J1025" s="7">
        <v>45</v>
      </c>
      <c r="K1025" s="6"/>
      <c r="L1025" s="8">
        <f>ROUND(IF(J3260=0, 0, J1025/J3260),5)</f>
        <v>3.0000000000000001E-5</v>
      </c>
      <c r="M1025" s="6"/>
      <c r="N1025" s="7">
        <v>15</v>
      </c>
      <c r="O1025" s="6"/>
      <c r="P1025" s="7">
        <v>26.94</v>
      </c>
      <c r="Q1025" s="6"/>
      <c r="R1025" s="7">
        <v>8.98</v>
      </c>
      <c r="S1025" s="6"/>
      <c r="T1025" s="7">
        <v>18.059999999999999</v>
      </c>
      <c r="U1025" s="6"/>
      <c r="V1025" s="8">
        <f>ROUND(IF(J1025=0, IF(T1025=0, 0, 1), T1025/J1025),5)</f>
        <v>0.40133000000000002</v>
      </c>
    </row>
    <row r="1026" spans="1:22" ht="15.75" thickBot="1" x14ac:dyDescent="0.3">
      <c r="A1026" s="1"/>
      <c r="B1026" s="1"/>
      <c r="C1026" s="1"/>
      <c r="D1026" s="1"/>
      <c r="E1026" s="1"/>
      <c r="F1026" s="1"/>
      <c r="G1026" s="1" t="s">
        <v>1032</v>
      </c>
      <c r="H1026" s="12">
        <v>6</v>
      </c>
      <c r="I1026" s="6"/>
      <c r="J1026" s="13">
        <v>90</v>
      </c>
      <c r="K1026" s="6"/>
      <c r="L1026" s="14">
        <f>ROUND(IF(J3260=0, 0, J1026/J3260),5)</f>
        <v>6.0000000000000002E-5</v>
      </c>
      <c r="M1026" s="6"/>
      <c r="N1026" s="13">
        <v>15</v>
      </c>
      <c r="O1026" s="6"/>
      <c r="P1026" s="13">
        <v>53.88</v>
      </c>
      <c r="Q1026" s="6"/>
      <c r="R1026" s="13">
        <v>8.98</v>
      </c>
      <c r="S1026" s="6"/>
      <c r="T1026" s="13">
        <v>36.119999999999997</v>
      </c>
      <c r="U1026" s="6"/>
      <c r="V1026" s="14">
        <f>ROUND(IF(J1026=0, IF(T1026=0, 0, 1), T1026/J1026),5)</f>
        <v>0.40133000000000002</v>
      </c>
    </row>
    <row r="1027" spans="1:22" ht="15.75" thickBot="1" x14ac:dyDescent="0.3">
      <c r="A1027" s="1"/>
      <c r="B1027" s="1"/>
      <c r="C1027" s="1"/>
      <c r="D1027" s="1"/>
      <c r="E1027" s="1"/>
      <c r="F1027" s="1" t="s">
        <v>1033</v>
      </c>
      <c r="G1027" s="1"/>
      <c r="H1027" s="18">
        <f>ROUND(SUM(H1019:H1026),5)</f>
        <v>30</v>
      </c>
      <c r="I1027" s="6"/>
      <c r="J1027" s="19">
        <f>ROUND(SUM(J1019:J1026),5)</f>
        <v>462</v>
      </c>
      <c r="K1027" s="6"/>
      <c r="L1027" s="20">
        <f>ROUND(IF(J3260=0, 0, J1027/J3260),5)</f>
        <v>2.9E-4</v>
      </c>
      <c r="M1027" s="6"/>
      <c r="N1027" s="19">
        <v>15.4</v>
      </c>
      <c r="O1027" s="6"/>
      <c r="P1027" s="19">
        <f>ROUND(SUM(P1019:P1026),5)</f>
        <v>279.81</v>
      </c>
      <c r="Q1027" s="6"/>
      <c r="R1027" s="19">
        <v>9.33</v>
      </c>
      <c r="S1027" s="6"/>
      <c r="T1027" s="19">
        <f>ROUND(SUM(T1019:T1026),5)</f>
        <v>182.19</v>
      </c>
      <c r="U1027" s="6"/>
      <c r="V1027" s="20">
        <f>ROUND(IF(J1027=0, IF(T1027=0, 0, 1), T1027/J1027),5)</f>
        <v>0.39434999999999998</v>
      </c>
    </row>
    <row r="1028" spans="1:22" ht="15.75" thickBot="1" x14ac:dyDescent="0.3">
      <c r="A1028" s="1"/>
      <c r="B1028" s="1"/>
      <c r="C1028" s="1"/>
      <c r="D1028" s="1"/>
      <c r="E1028" s="1" t="s">
        <v>1034</v>
      </c>
      <c r="F1028" s="1"/>
      <c r="G1028" s="1"/>
      <c r="H1028" s="15">
        <f>ROUND(H989+H997+H1005+H1010+H1018+H1027,5)</f>
        <v>129</v>
      </c>
      <c r="I1028" s="6"/>
      <c r="J1028" s="16">
        <f>ROUND(J989+J997+J1005+J1010+J1018+J1027,5)</f>
        <v>1962</v>
      </c>
      <c r="K1028" s="6"/>
      <c r="L1028" s="17">
        <f>ROUND(IF(J3260=0, 0, J1028/J3260),5)</f>
        <v>1.2199999999999999E-3</v>
      </c>
      <c r="M1028" s="6"/>
      <c r="N1028" s="16">
        <v>15.21</v>
      </c>
      <c r="O1028" s="6"/>
      <c r="P1028" s="16">
        <f>ROUND(P989+P997+P1005+P1010+P1018+P1027,5)</f>
        <v>1182.93</v>
      </c>
      <c r="Q1028" s="6"/>
      <c r="R1028" s="16">
        <v>9.17</v>
      </c>
      <c r="S1028" s="6"/>
      <c r="T1028" s="16">
        <f>ROUND(T989+T997+T1005+T1010+T1018+T1027,5)</f>
        <v>779.07</v>
      </c>
      <c r="U1028" s="6"/>
      <c r="V1028" s="17">
        <f>ROUND(IF(J1028=0, IF(T1028=0, 0, 1), T1028/J1028),5)</f>
        <v>0.39707999999999999</v>
      </c>
    </row>
    <row r="1029" spans="1:22" x14ac:dyDescent="0.25">
      <c r="A1029" s="1"/>
      <c r="B1029" s="1"/>
      <c r="C1029" s="1"/>
      <c r="D1029" s="1" t="s">
        <v>1035</v>
      </c>
      <c r="E1029" s="1"/>
      <c r="F1029" s="1"/>
      <c r="G1029" s="1"/>
      <c r="H1029" s="5">
        <f>ROUND(H988+H1028,5)</f>
        <v>129</v>
      </c>
      <c r="I1029" s="6"/>
      <c r="J1029" s="7">
        <f>ROUND(J988+J1028,5)</f>
        <v>1962</v>
      </c>
      <c r="K1029" s="6"/>
      <c r="L1029" s="8">
        <f>ROUND(IF(J3260=0, 0, J1029/J3260),5)</f>
        <v>1.2199999999999999E-3</v>
      </c>
      <c r="M1029" s="6"/>
      <c r="N1029" s="7">
        <v>15.21</v>
      </c>
      <c r="O1029" s="6"/>
      <c r="P1029" s="7">
        <f>ROUND(P988+P1028,5)</f>
        <v>1182.93</v>
      </c>
      <c r="Q1029" s="6"/>
      <c r="R1029" s="7">
        <v>9.17</v>
      </c>
      <c r="S1029" s="6"/>
      <c r="T1029" s="7">
        <f>ROUND(T988+T1028,5)</f>
        <v>779.07</v>
      </c>
      <c r="U1029" s="6"/>
      <c r="V1029" s="8">
        <f>ROUND(IF(J1029=0, IF(T1029=0, 0, 1), T1029/J1029),5)</f>
        <v>0.39707999999999999</v>
      </c>
    </row>
    <row r="1030" spans="1:22" x14ac:dyDescent="0.25">
      <c r="A1030" s="1"/>
      <c r="B1030" s="1"/>
      <c r="C1030" s="1"/>
      <c r="D1030" s="1" t="s">
        <v>1036</v>
      </c>
      <c r="E1030" s="1"/>
      <c r="F1030" s="1"/>
      <c r="G1030" s="1"/>
      <c r="H1030" s="5"/>
      <c r="I1030" s="6"/>
      <c r="J1030" s="7"/>
      <c r="K1030" s="6"/>
      <c r="L1030" s="8"/>
      <c r="M1030" s="6"/>
      <c r="N1030" s="7"/>
      <c r="O1030" s="6"/>
      <c r="P1030" s="7"/>
      <c r="Q1030" s="6"/>
      <c r="R1030" s="7"/>
      <c r="S1030" s="6"/>
      <c r="T1030" s="7"/>
      <c r="U1030" s="6"/>
      <c r="V1030" s="8"/>
    </row>
    <row r="1031" spans="1:22" x14ac:dyDescent="0.25">
      <c r="A1031" s="1"/>
      <c r="B1031" s="1"/>
      <c r="C1031" s="1"/>
      <c r="D1031" s="1"/>
      <c r="E1031" s="1" t="s">
        <v>1037</v>
      </c>
      <c r="F1031" s="1"/>
      <c r="G1031" s="1"/>
      <c r="H1031" s="5"/>
      <c r="I1031" s="6"/>
      <c r="J1031" s="7"/>
      <c r="K1031" s="6"/>
      <c r="L1031" s="8"/>
      <c r="M1031" s="6"/>
      <c r="N1031" s="7"/>
      <c r="O1031" s="6"/>
      <c r="P1031" s="7"/>
      <c r="Q1031" s="6"/>
      <c r="R1031" s="7"/>
      <c r="S1031" s="6"/>
      <c r="T1031" s="7"/>
      <c r="U1031" s="6"/>
      <c r="V1031" s="8"/>
    </row>
    <row r="1032" spans="1:22" x14ac:dyDescent="0.25">
      <c r="A1032" s="1"/>
      <c r="B1032" s="1"/>
      <c r="C1032" s="1"/>
      <c r="D1032" s="1"/>
      <c r="E1032" s="1"/>
      <c r="F1032" s="1" t="s">
        <v>1038</v>
      </c>
      <c r="G1032" s="1"/>
      <c r="H1032" s="5"/>
      <c r="I1032" s="6"/>
      <c r="J1032" s="7"/>
      <c r="K1032" s="6"/>
      <c r="L1032" s="8"/>
      <c r="M1032" s="6"/>
      <c r="N1032" s="7"/>
      <c r="O1032" s="6"/>
      <c r="P1032" s="7"/>
      <c r="Q1032" s="6"/>
      <c r="R1032" s="7"/>
      <c r="S1032" s="6"/>
      <c r="T1032" s="7"/>
      <c r="U1032" s="6"/>
      <c r="V1032" s="8"/>
    </row>
    <row r="1033" spans="1:22" x14ac:dyDescent="0.25">
      <c r="A1033" s="1"/>
      <c r="B1033" s="1"/>
      <c r="C1033" s="1"/>
      <c r="D1033" s="1"/>
      <c r="E1033" s="1"/>
      <c r="F1033" s="1"/>
      <c r="G1033" s="1" t="s">
        <v>1039</v>
      </c>
      <c r="H1033" s="5">
        <v>39</v>
      </c>
      <c r="I1033" s="6"/>
      <c r="J1033" s="7">
        <v>565.5</v>
      </c>
      <c r="K1033" s="6"/>
      <c r="L1033" s="8">
        <f>ROUND(IF(J3260=0, 0, J1033/J3260),5)</f>
        <v>3.5E-4</v>
      </c>
      <c r="M1033" s="6"/>
      <c r="N1033" s="7">
        <v>14.5</v>
      </c>
      <c r="O1033" s="6"/>
      <c r="P1033" s="7">
        <v>349.44</v>
      </c>
      <c r="Q1033" s="6"/>
      <c r="R1033" s="7">
        <v>8.9600000000000009</v>
      </c>
      <c r="S1033" s="6"/>
      <c r="T1033" s="7">
        <v>216.06</v>
      </c>
      <c r="U1033" s="6"/>
      <c r="V1033" s="8">
        <f>ROUND(IF(J1033=0, IF(T1033=0, 0, 1), T1033/J1033),5)</f>
        <v>0.38207000000000002</v>
      </c>
    </row>
    <row r="1034" spans="1:22" x14ac:dyDescent="0.25">
      <c r="A1034" s="1"/>
      <c r="B1034" s="1"/>
      <c r="C1034" s="1"/>
      <c r="D1034" s="1"/>
      <c r="E1034" s="1"/>
      <c r="F1034" s="1"/>
      <c r="G1034" s="1" t="s">
        <v>1040</v>
      </c>
      <c r="H1034" s="5">
        <v>30</v>
      </c>
      <c r="I1034" s="6"/>
      <c r="J1034" s="7">
        <v>435</v>
      </c>
      <c r="K1034" s="6"/>
      <c r="L1034" s="8">
        <f>ROUND(IF(J3260=0, 0, J1034/J3260),5)</f>
        <v>2.7E-4</v>
      </c>
      <c r="M1034" s="6"/>
      <c r="N1034" s="7">
        <v>14.5</v>
      </c>
      <c r="O1034" s="6"/>
      <c r="P1034" s="7">
        <v>268.8</v>
      </c>
      <c r="Q1034" s="6"/>
      <c r="R1034" s="7">
        <v>8.9600000000000009</v>
      </c>
      <c r="S1034" s="6"/>
      <c r="T1034" s="7">
        <v>166.2</v>
      </c>
      <c r="U1034" s="6"/>
      <c r="V1034" s="8">
        <f>ROUND(IF(J1034=0, IF(T1034=0, 0, 1), T1034/J1034),5)</f>
        <v>0.38207000000000002</v>
      </c>
    </row>
    <row r="1035" spans="1:22" x14ac:dyDescent="0.25">
      <c r="A1035" s="1"/>
      <c r="B1035" s="1"/>
      <c r="C1035" s="1"/>
      <c r="D1035" s="1"/>
      <c r="E1035" s="1"/>
      <c r="F1035" s="1"/>
      <c r="G1035" s="1" t="s">
        <v>1041</v>
      </c>
      <c r="H1035" s="5">
        <v>9</v>
      </c>
      <c r="I1035" s="6"/>
      <c r="J1035" s="7">
        <v>148.5</v>
      </c>
      <c r="K1035" s="6"/>
      <c r="L1035" s="8">
        <f>ROUND(IF(J3260=0, 0, J1035/J3260),5)</f>
        <v>9.0000000000000006E-5</v>
      </c>
      <c r="M1035" s="6"/>
      <c r="N1035" s="7">
        <v>16.5</v>
      </c>
      <c r="O1035" s="6"/>
      <c r="P1035" s="7">
        <v>88.02</v>
      </c>
      <c r="Q1035" s="6"/>
      <c r="R1035" s="7">
        <v>9.7799999999999994</v>
      </c>
      <c r="S1035" s="6"/>
      <c r="T1035" s="7">
        <v>60.48</v>
      </c>
      <c r="U1035" s="6"/>
      <c r="V1035" s="8">
        <f>ROUND(IF(J1035=0, IF(T1035=0, 0, 1), T1035/J1035),5)</f>
        <v>0.40727000000000002</v>
      </c>
    </row>
    <row r="1036" spans="1:22" x14ac:dyDescent="0.25">
      <c r="A1036" s="1"/>
      <c r="B1036" s="1"/>
      <c r="C1036" s="1"/>
      <c r="D1036" s="1"/>
      <c r="E1036" s="1"/>
      <c r="F1036" s="1"/>
      <c r="G1036" s="1" t="s">
        <v>1042</v>
      </c>
      <c r="H1036" s="5">
        <v>6</v>
      </c>
      <c r="I1036" s="6"/>
      <c r="J1036" s="7">
        <v>99</v>
      </c>
      <c r="K1036" s="6"/>
      <c r="L1036" s="8">
        <f>ROUND(IF(J3260=0, 0, J1036/J3260),5)</f>
        <v>6.0000000000000002E-5</v>
      </c>
      <c r="M1036" s="6"/>
      <c r="N1036" s="7">
        <v>16.5</v>
      </c>
      <c r="O1036" s="6"/>
      <c r="P1036" s="7">
        <v>58.68</v>
      </c>
      <c r="Q1036" s="6"/>
      <c r="R1036" s="7">
        <v>9.7799999999999994</v>
      </c>
      <c r="S1036" s="6"/>
      <c r="T1036" s="7">
        <v>40.32</v>
      </c>
      <c r="U1036" s="6"/>
      <c r="V1036" s="8">
        <f>ROUND(IF(J1036=0, IF(T1036=0, 0, 1), T1036/J1036),5)</f>
        <v>0.40727000000000002</v>
      </c>
    </row>
    <row r="1037" spans="1:22" x14ac:dyDescent="0.25">
      <c r="A1037" s="1"/>
      <c r="B1037" s="1"/>
      <c r="C1037" s="1"/>
      <c r="D1037" s="1"/>
      <c r="E1037" s="1"/>
      <c r="F1037" s="1"/>
      <c r="G1037" s="1" t="s">
        <v>1043</v>
      </c>
      <c r="H1037" s="5">
        <v>90</v>
      </c>
      <c r="I1037" s="6"/>
      <c r="J1037" s="7">
        <v>1215</v>
      </c>
      <c r="K1037" s="6"/>
      <c r="L1037" s="8">
        <f>ROUND(IF(J3260=0, 0, J1037/J3260),5)</f>
        <v>7.6000000000000004E-4</v>
      </c>
      <c r="M1037" s="6"/>
      <c r="N1037" s="7">
        <v>13.5</v>
      </c>
      <c r="O1037" s="6"/>
      <c r="P1037" s="7">
        <v>718.2</v>
      </c>
      <c r="Q1037" s="6"/>
      <c r="R1037" s="7">
        <v>7.98</v>
      </c>
      <c r="S1037" s="6"/>
      <c r="T1037" s="7">
        <v>496.8</v>
      </c>
      <c r="U1037" s="6"/>
      <c r="V1037" s="8">
        <f>ROUND(IF(J1037=0, IF(T1037=0, 0, 1), T1037/J1037),5)</f>
        <v>0.40888999999999998</v>
      </c>
    </row>
    <row r="1038" spans="1:22" x14ac:dyDescent="0.25">
      <c r="A1038" s="1"/>
      <c r="B1038" s="1"/>
      <c r="C1038" s="1"/>
      <c r="D1038" s="1"/>
      <c r="E1038" s="1"/>
      <c r="F1038" s="1"/>
      <c r="G1038" s="1" t="s">
        <v>1044</v>
      </c>
      <c r="H1038" s="5">
        <v>66</v>
      </c>
      <c r="I1038" s="6"/>
      <c r="J1038" s="7">
        <v>891</v>
      </c>
      <c r="K1038" s="6"/>
      <c r="L1038" s="8">
        <f>ROUND(IF(J3260=0, 0, J1038/J3260),5)</f>
        <v>5.5000000000000003E-4</v>
      </c>
      <c r="M1038" s="6"/>
      <c r="N1038" s="7">
        <v>13.5</v>
      </c>
      <c r="O1038" s="6"/>
      <c r="P1038" s="7">
        <v>526.67999999999995</v>
      </c>
      <c r="Q1038" s="6"/>
      <c r="R1038" s="7">
        <v>7.98</v>
      </c>
      <c r="S1038" s="6"/>
      <c r="T1038" s="7">
        <v>364.32</v>
      </c>
      <c r="U1038" s="6"/>
      <c r="V1038" s="8">
        <f>ROUND(IF(J1038=0, IF(T1038=0, 0, 1), T1038/J1038),5)</f>
        <v>0.40888999999999998</v>
      </c>
    </row>
    <row r="1039" spans="1:22" x14ac:dyDescent="0.25">
      <c r="A1039" s="1"/>
      <c r="B1039" s="1"/>
      <c r="C1039" s="1"/>
      <c r="D1039" s="1"/>
      <c r="E1039" s="1"/>
      <c r="F1039" s="1"/>
      <c r="G1039" s="1" t="s">
        <v>1045</v>
      </c>
      <c r="H1039" s="5">
        <v>24</v>
      </c>
      <c r="I1039" s="6"/>
      <c r="J1039" s="7">
        <v>324</v>
      </c>
      <c r="K1039" s="6"/>
      <c r="L1039" s="8">
        <f>ROUND(IF(J3260=0, 0, J1039/J3260),5)</f>
        <v>2.0000000000000001E-4</v>
      </c>
      <c r="M1039" s="6"/>
      <c r="N1039" s="7">
        <v>13.5</v>
      </c>
      <c r="O1039" s="6"/>
      <c r="P1039" s="7">
        <v>191.52</v>
      </c>
      <c r="Q1039" s="6"/>
      <c r="R1039" s="7">
        <v>7.98</v>
      </c>
      <c r="S1039" s="6"/>
      <c r="T1039" s="7">
        <v>132.47999999999999</v>
      </c>
      <c r="U1039" s="6"/>
      <c r="V1039" s="8">
        <f>ROUND(IF(J1039=0, IF(T1039=0, 0, 1), T1039/J1039),5)</f>
        <v>0.40888999999999998</v>
      </c>
    </row>
    <row r="1040" spans="1:22" ht="15.75" thickBot="1" x14ac:dyDescent="0.3">
      <c r="A1040" s="1"/>
      <c r="B1040" s="1"/>
      <c r="C1040" s="1"/>
      <c r="D1040" s="1"/>
      <c r="E1040" s="1"/>
      <c r="F1040" s="1"/>
      <c r="G1040" s="1" t="s">
        <v>1046</v>
      </c>
      <c r="H1040" s="9">
        <v>69</v>
      </c>
      <c r="I1040" s="6"/>
      <c r="J1040" s="10">
        <v>931.5</v>
      </c>
      <c r="K1040" s="6"/>
      <c r="L1040" s="11">
        <f>ROUND(IF(J3260=0, 0, J1040/J3260),5)</f>
        <v>5.8E-4</v>
      </c>
      <c r="M1040" s="6"/>
      <c r="N1040" s="10">
        <v>13.5</v>
      </c>
      <c r="O1040" s="6"/>
      <c r="P1040" s="10">
        <v>550.62</v>
      </c>
      <c r="Q1040" s="6"/>
      <c r="R1040" s="10">
        <v>7.98</v>
      </c>
      <c r="S1040" s="6"/>
      <c r="T1040" s="10">
        <v>380.88</v>
      </c>
      <c r="U1040" s="6"/>
      <c r="V1040" s="11">
        <f>ROUND(IF(J1040=0, IF(T1040=0, 0, 1), T1040/J1040),5)</f>
        <v>0.40888999999999998</v>
      </c>
    </row>
    <row r="1041" spans="1:22" x14ac:dyDescent="0.25">
      <c r="A1041" s="1"/>
      <c r="B1041" s="1"/>
      <c r="C1041" s="1"/>
      <c r="D1041" s="1"/>
      <c r="E1041" s="1"/>
      <c r="F1041" s="1" t="s">
        <v>1047</v>
      </c>
      <c r="G1041" s="1"/>
      <c r="H1041" s="5">
        <f>ROUND(SUM(H1032:H1040),5)</f>
        <v>333</v>
      </c>
      <c r="I1041" s="6"/>
      <c r="J1041" s="7">
        <f>ROUND(SUM(J1032:J1040),5)</f>
        <v>4609.5</v>
      </c>
      <c r="K1041" s="6"/>
      <c r="L1041" s="8">
        <f>ROUND(IF(J3260=0, 0, J1041/J3260),5)</f>
        <v>2.8700000000000002E-3</v>
      </c>
      <c r="M1041" s="6"/>
      <c r="N1041" s="7">
        <v>13.84</v>
      </c>
      <c r="O1041" s="6"/>
      <c r="P1041" s="7">
        <f>ROUND(SUM(P1032:P1040),5)</f>
        <v>2751.96</v>
      </c>
      <c r="Q1041" s="6"/>
      <c r="R1041" s="7">
        <v>8.26</v>
      </c>
      <c r="S1041" s="6"/>
      <c r="T1041" s="7">
        <f>ROUND(SUM(T1032:T1040),5)</f>
        <v>1857.54</v>
      </c>
      <c r="U1041" s="6"/>
      <c r="V1041" s="8">
        <f>ROUND(IF(J1041=0, IF(T1041=0, 0, 1), T1041/J1041),5)</f>
        <v>0.40298</v>
      </c>
    </row>
    <row r="1042" spans="1:22" x14ac:dyDescent="0.25">
      <c r="A1042" s="1"/>
      <c r="B1042" s="1"/>
      <c r="C1042" s="1"/>
      <c r="D1042" s="1"/>
      <c r="E1042" s="1"/>
      <c r="F1042" s="1" t="s">
        <v>1048</v>
      </c>
      <c r="G1042" s="1"/>
      <c r="H1042" s="5"/>
      <c r="I1042" s="6"/>
      <c r="J1042" s="7"/>
      <c r="K1042" s="6"/>
      <c r="L1042" s="8"/>
      <c r="M1042" s="6"/>
      <c r="N1042" s="7"/>
      <c r="O1042" s="6"/>
      <c r="P1042" s="7"/>
      <c r="Q1042" s="6"/>
      <c r="R1042" s="7"/>
      <c r="S1042" s="6"/>
      <c r="T1042" s="7"/>
      <c r="U1042" s="6"/>
      <c r="V1042" s="8"/>
    </row>
    <row r="1043" spans="1:22" x14ac:dyDescent="0.25">
      <c r="A1043" s="1"/>
      <c r="B1043" s="1"/>
      <c r="C1043" s="1"/>
      <c r="D1043" s="1"/>
      <c r="E1043" s="1"/>
      <c r="F1043" s="1"/>
      <c r="G1043" s="1" t="s">
        <v>1049</v>
      </c>
      <c r="H1043" s="5">
        <v>6</v>
      </c>
      <c r="I1043" s="6"/>
      <c r="J1043" s="7">
        <v>87</v>
      </c>
      <c r="K1043" s="6"/>
      <c r="L1043" s="8">
        <f>ROUND(IF(J3260=0, 0, J1043/J3260),5)</f>
        <v>5.0000000000000002E-5</v>
      </c>
      <c r="M1043" s="6"/>
      <c r="N1043" s="7">
        <v>14.5</v>
      </c>
      <c r="O1043" s="6"/>
      <c r="P1043" s="7">
        <v>53.76</v>
      </c>
      <c r="Q1043" s="6"/>
      <c r="R1043" s="7">
        <v>8.9600000000000009</v>
      </c>
      <c r="S1043" s="6"/>
      <c r="T1043" s="7">
        <v>33.24</v>
      </c>
      <c r="U1043" s="6"/>
      <c r="V1043" s="8">
        <f>ROUND(IF(J1043=0, IF(T1043=0, 0, 1), T1043/J1043),5)</f>
        <v>0.38207000000000002</v>
      </c>
    </row>
    <row r="1044" spans="1:22" x14ac:dyDescent="0.25">
      <c r="A1044" s="1"/>
      <c r="B1044" s="1"/>
      <c r="C1044" s="1"/>
      <c r="D1044" s="1"/>
      <c r="E1044" s="1"/>
      <c r="F1044" s="1"/>
      <c r="G1044" s="1" t="s">
        <v>1050</v>
      </c>
      <c r="H1044" s="5">
        <v>6</v>
      </c>
      <c r="I1044" s="6"/>
      <c r="J1044" s="7">
        <v>87</v>
      </c>
      <c r="K1044" s="6"/>
      <c r="L1044" s="8">
        <f>ROUND(IF(J3260=0, 0, J1044/J3260),5)</f>
        <v>5.0000000000000002E-5</v>
      </c>
      <c r="M1044" s="6"/>
      <c r="N1044" s="7">
        <v>14.5</v>
      </c>
      <c r="O1044" s="6"/>
      <c r="P1044" s="7">
        <v>53.76</v>
      </c>
      <c r="Q1044" s="6"/>
      <c r="R1044" s="7">
        <v>8.9600000000000009</v>
      </c>
      <c r="S1044" s="6"/>
      <c r="T1044" s="7">
        <v>33.24</v>
      </c>
      <c r="U1044" s="6"/>
      <c r="V1044" s="8">
        <f>ROUND(IF(J1044=0, IF(T1044=0, 0, 1), T1044/J1044),5)</f>
        <v>0.38207000000000002</v>
      </c>
    </row>
    <row r="1045" spans="1:22" x14ac:dyDescent="0.25">
      <c r="A1045" s="1"/>
      <c r="B1045" s="1"/>
      <c r="C1045" s="1"/>
      <c r="D1045" s="1"/>
      <c r="E1045" s="1"/>
      <c r="F1045" s="1"/>
      <c r="G1045" s="1" t="s">
        <v>1051</v>
      </c>
      <c r="H1045" s="5">
        <v>3</v>
      </c>
      <c r="I1045" s="6"/>
      <c r="J1045" s="7">
        <v>49.5</v>
      </c>
      <c r="K1045" s="6"/>
      <c r="L1045" s="8">
        <f>ROUND(IF(J3260=0, 0, J1045/J3260),5)</f>
        <v>3.0000000000000001E-5</v>
      </c>
      <c r="M1045" s="6"/>
      <c r="N1045" s="7">
        <v>16.5</v>
      </c>
      <c r="O1045" s="6"/>
      <c r="P1045" s="7">
        <v>29.34</v>
      </c>
      <c r="Q1045" s="6"/>
      <c r="R1045" s="7">
        <v>9.7799999999999994</v>
      </c>
      <c r="S1045" s="6"/>
      <c r="T1045" s="7">
        <v>20.16</v>
      </c>
      <c r="U1045" s="6"/>
      <c r="V1045" s="8">
        <f>ROUND(IF(J1045=0, IF(T1045=0, 0, 1), T1045/J1045),5)</f>
        <v>0.40727000000000002</v>
      </c>
    </row>
    <row r="1046" spans="1:22" x14ac:dyDescent="0.25">
      <c r="A1046" s="1"/>
      <c r="B1046" s="1"/>
      <c r="C1046" s="1"/>
      <c r="D1046" s="1"/>
      <c r="E1046" s="1"/>
      <c r="F1046" s="1"/>
      <c r="G1046" s="1" t="s">
        <v>1052</v>
      </c>
      <c r="H1046" s="5">
        <v>3</v>
      </c>
      <c r="I1046" s="6"/>
      <c r="J1046" s="7">
        <v>49.5</v>
      </c>
      <c r="K1046" s="6"/>
      <c r="L1046" s="8">
        <f>ROUND(IF(J3260=0, 0, J1046/J3260),5)</f>
        <v>3.0000000000000001E-5</v>
      </c>
      <c r="M1046" s="6"/>
      <c r="N1046" s="7">
        <v>16.5</v>
      </c>
      <c r="O1046" s="6"/>
      <c r="P1046" s="7">
        <v>29.34</v>
      </c>
      <c r="Q1046" s="6"/>
      <c r="R1046" s="7">
        <v>9.7799999999999994</v>
      </c>
      <c r="S1046" s="6"/>
      <c r="T1046" s="7">
        <v>20.16</v>
      </c>
      <c r="U1046" s="6"/>
      <c r="V1046" s="8">
        <f>ROUND(IF(J1046=0, IF(T1046=0, 0, 1), T1046/J1046),5)</f>
        <v>0.40727000000000002</v>
      </c>
    </row>
    <row r="1047" spans="1:22" x14ac:dyDescent="0.25">
      <c r="A1047" s="1"/>
      <c r="B1047" s="1"/>
      <c r="C1047" s="1"/>
      <c r="D1047" s="1"/>
      <c r="E1047" s="1"/>
      <c r="F1047" s="1"/>
      <c r="G1047" s="1" t="s">
        <v>1053</v>
      </c>
      <c r="H1047" s="5">
        <v>9</v>
      </c>
      <c r="I1047" s="6"/>
      <c r="J1047" s="7">
        <v>121.5</v>
      </c>
      <c r="K1047" s="6"/>
      <c r="L1047" s="8">
        <f>ROUND(IF(J3260=0, 0, J1047/J3260),5)</f>
        <v>8.0000000000000007E-5</v>
      </c>
      <c r="M1047" s="6"/>
      <c r="N1047" s="7">
        <v>13.5</v>
      </c>
      <c r="O1047" s="6"/>
      <c r="P1047" s="7">
        <v>71.819999999999993</v>
      </c>
      <c r="Q1047" s="6"/>
      <c r="R1047" s="7">
        <v>7.98</v>
      </c>
      <c r="S1047" s="6"/>
      <c r="T1047" s="7">
        <v>49.68</v>
      </c>
      <c r="U1047" s="6"/>
      <c r="V1047" s="8">
        <f>ROUND(IF(J1047=0, IF(T1047=0, 0, 1), T1047/J1047),5)</f>
        <v>0.40888999999999998</v>
      </c>
    </row>
    <row r="1048" spans="1:22" x14ac:dyDescent="0.25">
      <c r="A1048" s="1"/>
      <c r="B1048" s="1"/>
      <c r="C1048" s="1"/>
      <c r="D1048" s="1"/>
      <c r="E1048" s="1"/>
      <c r="F1048" s="1"/>
      <c r="G1048" s="1" t="s">
        <v>1054</v>
      </c>
      <c r="H1048" s="5">
        <v>9</v>
      </c>
      <c r="I1048" s="6"/>
      <c r="J1048" s="7">
        <v>121.5</v>
      </c>
      <c r="K1048" s="6"/>
      <c r="L1048" s="8">
        <f>ROUND(IF(J3260=0, 0, J1048/J3260),5)</f>
        <v>8.0000000000000007E-5</v>
      </c>
      <c r="M1048" s="6"/>
      <c r="N1048" s="7">
        <v>13.5</v>
      </c>
      <c r="O1048" s="6"/>
      <c r="P1048" s="7">
        <v>71.819999999999993</v>
      </c>
      <c r="Q1048" s="6"/>
      <c r="R1048" s="7">
        <v>7.98</v>
      </c>
      <c r="S1048" s="6"/>
      <c r="T1048" s="7">
        <v>49.68</v>
      </c>
      <c r="U1048" s="6"/>
      <c r="V1048" s="8">
        <f>ROUND(IF(J1048=0, IF(T1048=0, 0, 1), T1048/J1048),5)</f>
        <v>0.40888999999999998</v>
      </c>
    </row>
    <row r="1049" spans="1:22" x14ac:dyDescent="0.25">
      <c r="A1049" s="1"/>
      <c r="B1049" s="1"/>
      <c r="C1049" s="1"/>
      <c r="D1049" s="1"/>
      <c r="E1049" s="1"/>
      <c r="F1049" s="1"/>
      <c r="G1049" s="1" t="s">
        <v>1055</v>
      </c>
      <c r="H1049" s="5">
        <v>3</v>
      </c>
      <c r="I1049" s="6"/>
      <c r="J1049" s="7">
        <v>40.5</v>
      </c>
      <c r="K1049" s="6"/>
      <c r="L1049" s="8">
        <f>ROUND(IF(J3260=0, 0, J1049/J3260),5)</f>
        <v>3.0000000000000001E-5</v>
      </c>
      <c r="M1049" s="6"/>
      <c r="N1049" s="7">
        <v>13.5</v>
      </c>
      <c r="O1049" s="6"/>
      <c r="P1049" s="7">
        <v>23.94</v>
      </c>
      <c r="Q1049" s="6"/>
      <c r="R1049" s="7">
        <v>7.98</v>
      </c>
      <c r="S1049" s="6"/>
      <c r="T1049" s="7">
        <v>16.559999999999999</v>
      </c>
      <c r="U1049" s="6"/>
      <c r="V1049" s="8">
        <f>ROUND(IF(J1049=0, IF(T1049=0, 0, 1), T1049/J1049),5)</f>
        <v>0.40888999999999998</v>
      </c>
    </row>
    <row r="1050" spans="1:22" ht="15.75" thickBot="1" x14ac:dyDescent="0.3">
      <c r="A1050" s="1"/>
      <c r="B1050" s="1"/>
      <c r="C1050" s="1"/>
      <c r="D1050" s="1"/>
      <c r="E1050" s="1"/>
      <c r="F1050" s="1"/>
      <c r="G1050" s="1" t="s">
        <v>1056</v>
      </c>
      <c r="H1050" s="9">
        <v>6</v>
      </c>
      <c r="I1050" s="6"/>
      <c r="J1050" s="10">
        <v>81</v>
      </c>
      <c r="K1050" s="6"/>
      <c r="L1050" s="11">
        <f>ROUND(IF(J3260=0, 0, J1050/J3260),5)</f>
        <v>5.0000000000000002E-5</v>
      </c>
      <c r="M1050" s="6"/>
      <c r="N1050" s="10">
        <v>13.5</v>
      </c>
      <c r="O1050" s="6"/>
      <c r="P1050" s="10">
        <v>47.88</v>
      </c>
      <c r="Q1050" s="6"/>
      <c r="R1050" s="10">
        <v>7.98</v>
      </c>
      <c r="S1050" s="6"/>
      <c r="T1050" s="10">
        <v>33.119999999999997</v>
      </c>
      <c r="U1050" s="6"/>
      <c r="V1050" s="11">
        <f>ROUND(IF(J1050=0, IF(T1050=0, 0, 1), T1050/J1050),5)</f>
        <v>0.40888999999999998</v>
      </c>
    </row>
    <row r="1051" spans="1:22" x14ac:dyDescent="0.25">
      <c r="A1051" s="1"/>
      <c r="B1051" s="1"/>
      <c r="C1051" s="1"/>
      <c r="D1051" s="1"/>
      <c r="E1051" s="1"/>
      <c r="F1051" s="1" t="s">
        <v>1057</v>
      </c>
      <c r="G1051" s="1"/>
      <c r="H1051" s="5">
        <f>ROUND(SUM(H1042:H1050),5)</f>
        <v>45</v>
      </c>
      <c r="I1051" s="6"/>
      <c r="J1051" s="7">
        <f>ROUND(SUM(J1042:J1050),5)</f>
        <v>637.5</v>
      </c>
      <c r="K1051" s="6"/>
      <c r="L1051" s="8">
        <f>ROUND(IF(J3260=0, 0, J1051/J3260),5)</f>
        <v>4.0000000000000002E-4</v>
      </c>
      <c r="M1051" s="6"/>
      <c r="N1051" s="7">
        <v>14.17</v>
      </c>
      <c r="O1051" s="6"/>
      <c r="P1051" s="7">
        <f>ROUND(SUM(P1042:P1050),5)</f>
        <v>381.66</v>
      </c>
      <c r="Q1051" s="6"/>
      <c r="R1051" s="7">
        <v>8.48</v>
      </c>
      <c r="S1051" s="6"/>
      <c r="T1051" s="7">
        <f>ROUND(SUM(T1042:T1050),5)</f>
        <v>255.84</v>
      </c>
      <c r="U1051" s="6"/>
      <c r="V1051" s="8">
        <f>ROUND(IF(J1051=0, IF(T1051=0, 0, 1), T1051/J1051),5)</f>
        <v>0.40132000000000001</v>
      </c>
    </row>
    <row r="1052" spans="1:22" x14ac:dyDescent="0.25">
      <c r="A1052" s="1"/>
      <c r="B1052" s="1"/>
      <c r="C1052" s="1"/>
      <c r="D1052" s="1"/>
      <c r="E1052" s="1"/>
      <c r="F1052" s="1" t="s">
        <v>1058</v>
      </c>
      <c r="G1052" s="1"/>
      <c r="H1052" s="5"/>
      <c r="I1052" s="6"/>
      <c r="J1052" s="7"/>
      <c r="K1052" s="6"/>
      <c r="L1052" s="8"/>
      <c r="M1052" s="6"/>
      <c r="N1052" s="7"/>
      <c r="O1052" s="6"/>
      <c r="P1052" s="7"/>
      <c r="Q1052" s="6"/>
      <c r="R1052" s="7"/>
      <c r="S1052" s="6"/>
      <c r="T1052" s="7"/>
      <c r="U1052" s="6"/>
      <c r="V1052" s="8"/>
    </row>
    <row r="1053" spans="1:22" x14ac:dyDescent="0.25">
      <c r="A1053" s="1"/>
      <c r="B1053" s="1"/>
      <c r="C1053" s="1"/>
      <c r="D1053" s="1"/>
      <c r="E1053" s="1"/>
      <c r="F1053" s="1"/>
      <c r="G1053" s="1" t="s">
        <v>1059</v>
      </c>
      <c r="H1053" s="5">
        <v>9</v>
      </c>
      <c r="I1053" s="6"/>
      <c r="J1053" s="7">
        <v>130.5</v>
      </c>
      <c r="K1053" s="6"/>
      <c r="L1053" s="8">
        <f>ROUND(IF(J3260=0, 0, J1053/J3260),5)</f>
        <v>8.0000000000000007E-5</v>
      </c>
      <c r="M1053" s="6"/>
      <c r="N1053" s="7">
        <v>14.5</v>
      </c>
      <c r="O1053" s="6"/>
      <c r="P1053" s="7">
        <v>80.64</v>
      </c>
      <c r="Q1053" s="6"/>
      <c r="R1053" s="7">
        <v>8.9600000000000009</v>
      </c>
      <c r="S1053" s="6"/>
      <c r="T1053" s="7">
        <v>49.86</v>
      </c>
      <c r="U1053" s="6"/>
      <c r="V1053" s="8">
        <f>ROUND(IF(J1053=0, IF(T1053=0, 0, 1), T1053/J1053),5)</f>
        <v>0.38207000000000002</v>
      </c>
    </row>
    <row r="1054" spans="1:22" x14ac:dyDescent="0.25">
      <c r="A1054" s="1"/>
      <c r="B1054" s="1"/>
      <c r="C1054" s="1"/>
      <c r="D1054" s="1"/>
      <c r="E1054" s="1"/>
      <c r="F1054" s="1"/>
      <c r="G1054" s="1" t="s">
        <v>1060</v>
      </c>
      <c r="H1054" s="5">
        <v>3</v>
      </c>
      <c r="I1054" s="6"/>
      <c r="J1054" s="7">
        <v>43.5</v>
      </c>
      <c r="K1054" s="6"/>
      <c r="L1054" s="8">
        <f>ROUND(IF(J3260=0, 0, J1054/J3260),5)</f>
        <v>3.0000000000000001E-5</v>
      </c>
      <c r="M1054" s="6"/>
      <c r="N1054" s="7">
        <v>14.5</v>
      </c>
      <c r="O1054" s="6"/>
      <c r="P1054" s="7">
        <v>26.88</v>
      </c>
      <c r="Q1054" s="6"/>
      <c r="R1054" s="7">
        <v>8.9600000000000009</v>
      </c>
      <c r="S1054" s="6"/>
      <c r="T1054" s="7">
        <v>16.62</v>
      </c>
      <c r="U1054" s="6"/>
      <c r="V1054" s="8">
        <f>ROUND(IF(J1054=0, IF(T1054=0, 0, 1), T1054/J1054),5)</f>
        <v>0.38207000000000002</v>
      </c>
    </row>
    <row r="1055" spans="1:22" x14ac:dyDescent="0.25">
      <c r="A1055" s="1"/>
      <c r="B1055" s="1"/>
      <c r="C1055" s="1"/>
      <c r="D1055" s="1"/>
      <c r="E1055" s="1"/>
      <c r="F1055" s="1"/>
      <c r="G1055" s="1" t="s">
        <v>1061</v>
      </c>
      <c r="H1055" s="5">
        <v>3</v>
      </c>
      <c r="I1055" s="6"/>
      <c r="J1055" s="7">
        <v>49.5</v>
      </c>
      <c r="K1055" s="6"/>
      <c r="L1055" s="8">
        <f>ROUND(IF(J3260=0, 0, J1055/J3260),5)</f>
        <v>3.0000000000000001E-5</v>
      </c>
      <c r="M1055" s="6"/>
      <c r="N1055" s="7">
        <v>16.5</v>
      </c>
      <c r="O1055" s="6"/>
      <c r="P1055" s="7">
        <v>29.34</v>
      </c>
      <c r="Q1055" s="6"/>
      <c r="R1055" s="7">
        <v>9.7799999999999994</v>
      </c>
      <c r="S1055" s="6"/>
      <c r="T1055" s="7">
        <v>20.16</v>
      </c>
      <c r="U1055" s="6"/>
      <c r="V1055" s="8">
        <f>ROUND(IF(J1055=0, IF(T1055=0, 0, 1), T1055/J1055),5)</f>
        <v>0.40727000000000002</v>
      </c>
    </row>
    <row r="1056" spans="1:22" x14ac:dyDescent="0.25">
      <c r="A1056" s="1"/>
      <c r="B1056" s="1"/>
      <c r="C1056" s="1"/>
      <c r="D1056" s="1"/>
      <c r="E1056" s="1"/>
      <c r="F1056" s="1"/>
      <c r="G1056" s="1" t="s">
        <v>1062</v>
      </c>
      <c r="H1056" s="5">
        <v>6</v>
      </c>
      <c r="I1056" s="6"/>
      <c r="J1056" s="7">
        <v>77.099999999999994</v>
      </c>
      <c r="K1056" s="6"/>
      <c r="L1056" s="8">
        <f>ROUND(IF(J3260=0, 0, J1056/J3260),5)</f>
        <v>5.0000000000000002E-5</v>
      </c>
      <c r="M1056" s="6"/>
      <c r="N1056" s="7">
        <v>12.85</v>
      </c>
      <c r="O1056" s="6"/>
      <c r="P1056" s="7">
        <v>58.68</v>
      </c>
      <c r="Q1056" s="6"/>
      <c r="R1056" s="7">
        <v>9.7799999999999994</v>
      </c>
      <c r="S1056" s="6"/>
      <c r="T1056" s="7">
        <v>18.420000000000002</v>
      </c>
      <c r="U1056" s="6"/>
      <c r="V1056" s="8">
        <f>ROUND(IF(J1056=0, IF(T1056=0, 0, 1), T1056/J1056),5)</f>
        <v>0.23891000000000001</v>
      </c>
    </row>
    <row r="1057" spans="1:22" x14ac:dyDescent="0.25">
      <c r="A1057" s="1"/>
      <c r="B1057" s="1"/>
      <c r="C1057" s="1"/>
      <c r="D1057" s="1"/>
      <c r="E1057" s="1"/>
      <c r="F1057" s="1"/>
      <c r="G1057" s="1" t="s">
        <v>1063</v>
      </c>
      <c r="H1057" s="5">
        <v>12</v>
      </c>
      <c r="I1057" s="6"/>
      <c r="J1057" s="7">
        <v>162</v>
      </c>
      <c r="K1057" s="6"/>
      <c r="L1057" s="8">
        <f>ROUND(IF(J3260=0, 0, J1057/J3260),5)</f>
        <v>1E-4</v>
      </c>
      <c r="M1057" s="6"/>
      <c r="N1057" s="7">
        <v>13.5</v>
      </c>
      <c r="O1057" s="6"/>
      <c r="P1057" s="7">
        <v>95.76</v>
      </c>
      <c r="Q1057" s="6"/>
      <c r="R1057" s="7">
        <v>7.98</v>
      </c>
      <c r="S1057" s="6"/>
      <c r="T1057" s="7">
        <v>66.239999999999995</v>
      </c>
      <c r="U1057" s="6"/>
      <c r="V1057" s="8">
        <f>ROUND(IF(J1057=0, IF(T1057=0, 0, 1), T1057/J1057),5)</f>
        <v>0.40888999999999998</v>
      </c>
    </row>
    <row r="1058" spans="1:22" x14ac:dyDescent="0.25">
      <c r="A1058" s="1"/>
      <c r="B1058" s="1"/>
      <c r="C1058" s="1"/>
      <c r="D1058" s="1"/>
      <c r="E1058" s="1"/>
      <c r="F1058" s="1"/>
      <c r="G1058" s="1" t="s">
        <v>1064</v>
      </c>
      <c r="H1058" s="5">
        <v>9</v>
      </c>
      <c r="I1058" s="6"/>
      <c r="J1058" s="7">
        <v>121.5</v>
      </c>
      <c r="K1058" s="6"/>
      <c r="L1058" s="8">
        <f>ROUND(IF(J3260=0, 0, J1058/J3260),5)</f>
        <v>8.0000000000000007E-5</v>
      </c>
      <c r="M1058" s="6"/>
      <c r="N1058" s="7">
        <v>13.5</v>
      </c>
      <c r="O1058" s="6"/>
      <c r="P1058" s="7">
        <v>71.819999999999993</v>
      </c>
      <c r="Q1058" s="6"/>
      <c r="R1058" s="7">
        <v>7.98</v>
      </c>
      <c r="S1058" s="6"/>
      <c r="T1058" s="7">
        <v>49.68</v>
      </c>
      <c r="U1058" s="6"/>
      <c r="V1058" s="8">
        <f>ROUND(IF(J1058=0, IF(T1058=0, 0, 1), T1058/J1058),5)</f>
        <v>0.40888999999999998</v>
      </c>
    </row>
    <row r="1059" spans="1:22" x14ac:dyDescent="0.25">
      <c r="A1059" s="1"/>
      <c r="B1059" s="1"/>
      <c r="C1059" s="1"/>
      <c r="D1059" s="1"/>
      <c r="E1059" s="1"/>
      <c r="F1059" s="1"/>
      <c r="G1059" s="1" t="s">
        <v>1065</v>
      </c>
      <c r="H1059" s="5">
        <v>0</v>
      </c>
      <c r="I1059" s="6"/>
      <c r="J1059" s="7">
        <v>0</v>
      </c>
      <c r="K1059" s="6"/>
      <c r="L1059" s="8">
        <f>ROUND(IF(J3260=0, 0, J1059/J3260),5)</f>
        <v>0</v>
      </c>
      <c r="M1059" s="6"/>
      <c r="N1059" s="7">
        <v>0</v>
      </c>
      <c r="O1059" s="6"/>
      <c r="P1059" s="7">
        <v>0</v>
      </c>
      <c r="Q1059" s="6"/>
      <c r="R1059" s="7">
        <v>0</v>
      </c>
      <c r="S1059" s="6"/>
      <c r="T1059" s="7">
        <v>0</v>
      </c>
      <c r="U1059" s="6"/>
      <c r="V1059" s="8">
        <f>ROUND(IF(J1059=0, IF(T1059=0, 0, 1), T1059/J1059),5)</f>
        <v>0</v>
      </c>
    </row>
    <row r="1060" spans="1:22" ht="15.75" thickBot="1" x14ac:dyDescent="0.3">
      <c r="A1060" s="1"/>
      <c r="B1060" s="1"/>
      <c r="C1060" s="1"/>
      <c r="D1060" s="1"/>
      <c r="E1060" s="1"/>
      <c r="F1060" s="1"/>
      <c r="G1060" s="1" t="s">
        <v>1066</v>
      </c>
      <c r="H1060" s="9">
        <v>12</v>
      </c>
      <c r="I1060" s="6"/>
      <c r="J1060" s="10">
        <v>162</v>
      </c>
      <c r="K1060" s="6"/>
      <c r="L1060" s="11">
        <f>ROUND(IF(J3260=0, 0, J1060/J3260),5)</f>
        <v>1E-4</v>
      </c>
      <c r="M1060" s="6"/>
      <c r="N1060" s="10">
        <v>13.5</v>
      </c>
      <c r="O1060" s="6"/>
      <c r="P1060" s="10">
        <v>95.76</v>
      </c>
      <c r="Q1060" s="6"/>
      <c r="R1060" s="10">
        <v>7.98</v>
      </c>
      <c r="S1060" s="6"/>
      <c r="T1060" s="10">
        <v>66.239999999999995</v>
      </c>
      <c r="U1060" s="6"/>
      <c r="V1060" s="11">
        <f>ROUND(IF(J1060=0, IF(T1060=0, 0, 1), T1060/J1060),5)</f>
        <v>0.40888999999999998</v>
      </c>
    </row>
    <row r="1061" spans="1:22" x14ac:dyDescent="0.25">
      <c r="A1061" s="1"/>
      <c r="B1061" s="1"/>
      <c r="C1061" s="1"/>
      <c r="D1061" s="1"/>
      <c r="E1061" s="1"/>
      <c r="F1061" s="1" t="s">
        <v>1067</v>
      </c>
      <c r="G1061" s="1"/>
      <c r="H1061" s="5">
        <f>ROUND(SUM(H1052:H1060),5)</f>
        <v>54</v>
      </c>
      <c r="I1061" s="6"/>
      <c r="J1061" s="7">
        <f>ROUND(SUM(J1052:J1060),5)</f>
        <v>746.1</v>
      </c>
      <c r="K1061" s="6"/>
      <c r="L1061" s="8">
        <f>ROUND(IF(J3260=0, 0, J1061/J3260),5)</f>
        <v>4.6000000000000001E-4</v>
      </c>
      <c r="M1061" s="6"/>
      <c r="N1061" s="7">
        <v>13.82</v>
      </c>
      <c r="O1061" s="6"/>
      <c r="P1061" s="7">
        <f>ROUND(SUM(P1052:P1060),5)</f>
        <v>458.88</v>
      </c>
      <c r="Q1061" s="6"/>
      <c r="R1061" s="7">
        <v>8.5</v>
      </c>
      <c r="S1061" s="6"/>
      <c r="T1061" s="7">
        <f>ROUND(SUM(T1052:T1060),5)</f>
        <v>287.22000000000003</v>
      </c>
      <c r="U1061" s="6"/>
      <c r="V1061" s="8">
        <f>ROUND(IF(J1061=0, IF(T1061=0, 0, 1), T1061/J1061),5)</f>
        <v>0.38496000000000002</v>
      </c>
    </row>
    <row r="1062" spans="1:22" x14ac:dyDescent="0.25">
      <c r="A1062" s="1"/>
      <c r="B1062" s="1"/>
      <c r="C1062" s="1"/>
      <c r="D1062" s="1"/>
      <c r="E1062" s="1"/>
      <c r="F1062" s="1" t="s">
        <v>1068</v>
      </c>
      <c r="G1062" s="1"/>
      <c r="H1062" s="5"/>
      <c r="I1062" s="6"/>
      <c r="J1062" s="7"/>
      <c r="K1062" s="6"/>
      <c r="L1062" s="8"/>
      <c r="M1062" s="6"/>
      <c r="N1062" s="7"/>
      <c r="O1062" s="6"/>
      <c r="P1062" s="7"/>
      <c r="Q1062" s="6"/>
      <c r="R1062" s="7"/>
      <c r="S1062" s="6"/>
      <c r="T1062" s="7"/>
      <c r="U1062" s="6"/>
      <c r="V1062" s="8"/>
    </row>
    <row r="1063" spans="1:22" x14ac:dyDescent="0.25">
      <c r="A1063" s="1"/>
      <c r="B1063" s="1"/>
      <c r="C1063" s="1"/>
      <c r="D1063" s="1"/>
      <c r="E1063" s="1"/>
      <c r="F1063" s="1"/>
      <c r="G1063" s="1" t="s">
        <v>1069</v>
      </c>
      <c r="H1063" s="5">
        <v>3</v>
      </c>
      <c r="I1063" s="6"/>
      <c r="J1063" s="7">
        <v>43.5</v>
      </c>
      <c r="K1063" s="6"/>
      <c r="L1063" s="8">
        <f>ROUND(IF(J3260=0, 0, J1063/J3260),5)</f>
        <v>3.0000000000000001E-5</v>
      </c>
      <c r="M1063" s="6"/>
      <c r="N1063" s="7">
        <v>14.5</v>
      </c>
      <c r="O1063" s="6"/>
      <c r="P1063" s="7">
        <v>26.88</v>
      </c>
      <c r="Q1063" s="6"/>
      <c r="R1063" s="7">
        <v>8.9600000000000009</v>
      </c>
      <c r="S1063" s="6"/>
      <c r="T1063" s="7">
        <v>16.62</v>
      </c>
      <c r="U1063" s="6"/>
      <c r="V1063" s="8">
        <f>ROUND(IF(J1063=0, IF(T1063=0, 0, 1), T1063/J1063),5)</f>
        <v>0.38207000000000002</v>
      </c>
    </row>
    <row r="1064" spans="1:22" x14ac:dyDescent="0.25">
      <c r="A1064" s="1"/>
      <c r="B1064" s="1"/>
      <c r="C1064" s="1"/>
      <c r="D1064" s="1"/>
      <c r="E1064" s="1"/>
      <c r="F1064" s="1"/>
      <c r="G1064" s="1" t="s">
        <v>1070</v>
      </c>
      <c r="H1064" s="5">
        <v>3</v>
      </c>
      <c r="I1064" s="6"/>
      <c r="J1064" s="7">
        <v>43.5</v>
      </c>
      <c r="K1064" s="6"/>
      <c r="L1064" s="8">
        <f>ROUND(IF(J3260=0, 0, J1064/J3260),5)</f>
        <v>3.0000000000000001E-5</v>
      </c>
      <c r="M1064" s="6"/>
      <c r="N1064" s="7">
        <v>14.5</v>
      </c>
      <c r="O1064" s="6"/>
      <c r="P1064" s="7">
        <v>26.88</v>
      </c>
      <c r="Q1064" s="6"/>
      <c r="R1064" s="7">
        <v>8.9600000000000009</v>
      </c>
      <c r="S1064" s="6"/>
      <c r="T1064" s="7">
        <v>16.62</v>
      </c>
      <c r="U1064" s="6"/>
      <c r="V1064" s="8">
        <f>ROUND(IF(J1064=0, IF(T1064=0, 0, 1), T1064/J1064),5)</f>
        <v>0.38207000000000002</v>
      </c>
    </row>
    <row r="1065" spans="1:22" x14ac:dyDescent="0.25">
      <c r="A1065" s="1"/>
      <c r="B1065" s="1"/>
      <c r="C1065" s="1"/>
      <c r="D1065" s="1"/>
      <c r="E1065" s="1"/>
      <c r="F1065" s="1"/>
      <c r="G1065" s="1" t="s">
        <v>1071</v>
      </c>
      <c r="H1065" s="5">
        <v>3</v>
      </c>
      <c r="I1065" s="6"/>
      <c r="J1065" s="7">
        <v>40.5</v>
      </c>
      <c r="K1065" s="6"/>
      <c r="L1065" s="8">
        <f>ROUND(IF(J3260=0, 0, J1065/J3260),5)</f>
        <v>3.0000000000000001E-5</v>
      </c>
      <c r="M1065" s="6"/>
      <c r="N1065" s="7">
        <v>13.5</v>
      </c>
      <c r="O1065" s="6"/>
      <c r="P1065" s="7">
        <v>23.94</v>
      </c>
      <c r="Q1065" s="6"/>
      <c r="R1065" s="7">
        <v>7.98</v>
      </c>
      <c r="S1065" s="6"/>
      <c r="T1065" s="7">
        <v>16.559999999999999</v>
      </c>
      <c r="U1065" s="6"/>
      <c r="V1065" s="8">
        <f>ROUND(IF(J1065=0, IF(T1065=0, 0, 1), T1065/J1065),5)</f>
        <v>0.40888999999999998</v>
      </c>
    </row>
    <row r="1066" spans="1:22" x14ac:dyDescent="0.25">
      <c r="A1066" s="1"/>
      <c r="B1066" s="1"/>
      <c r="C1066" s="1"/>
      <c r="D1066" s="1"/>
      <c r="E1066" s="1"/>
      <c r="F1066" s="1"/>
      <c r="G1066" s="1" t="s">
        <v>1072</v>
      </c>
      <c r="H1066" s="5">
        <v>3</v>
      </c>
      <c r="I1066" s="6"/>
      <c r="J1066" s="7">
        <v>40.5</v>
      </c>
      <c r="K1066" s="6"/>
      <c r="L1066" s="8">
        <f>ROUND(IF(J3260=0, 0, J1066/J3260),5)</f>
        <v>3.0000000000000001E-5</v>
      </c>
      <c r="M1066" s="6"/>
      <c r="N1066" s="7">
        <v>13.5</v>
      </c>
      <c r="O1066" s="6"/>
      <c r="P1066" s="7">
        <v>23.94</v>
      </c>
      <c r="Q1066" s="6"/>
      <c r="R1066" s="7">
        <v>7.98</v>
      </c>
      <c r="S1066" s="6"/>
      <c r="T1066" s="7">
        <v>16.559999999999999</v>
      </c>
      <c r="U1066" s="6"/>
      <c r="V1066" s="8">
        <f>ROUND(IF(J1066=0, IF(T1066=0, 0, 1), T1066/J1066),5)</f>
        <v>0.40888999999999998</v>
      </c>
    </row>
    <row r="1067" spans="1:22" ht="15.75" thickBot="1" x14ac:dyDescent="0.3">
      <c r="A1067" s="1"/>
      <c r="B1067" s="1"/>
      <c r="C1067" s="1"/>
      <c r="D1067" s="1"/>
      <c r="E1067" s="1"/>
      <c r="F1067" s="1"/>
      <c r="G1067" s="1" t="s">
        <v>1073</v>
      </c>
      <c r="H1067" s="12">
        <v>3</v>
      </c>
      <c r="I1067" s="6"/>
      <c r="J1067" s="13">
        <v>40.5</v>
      </c>
      <c r="K1067" s="6"/>
      <c r="L1067" s="14">
        <f>ROUND(IF(J3260=0, 0, J1067/J3260),5)</f>
        <v>3.0000000000000001E-5</v>
      </c>
      <c r="M1067" s="6"/>
      <c r="N1067" s="13">
        <v>13.5</v>
      </c>
      <c r="O1067" s="6"/>
      <c r="P1067" s="13">
        <v>23.94</v>
      </c>
      <c r="Q1067" s="6"/>
      <c r="R1067" s="13">
        <v>7.98</v>
      </c>
      <c r="S1067" s="6"/>
      <c r="T1067" s="13">
        <v>16.559999999999999</v>
      </c>
      <c r="U1067" s="6"/>
      <c r="V1067" s="14">
        <f>ROUND(IF(J1067=0, IF(T1067=0, 0, 1), T1067/J1067),5)</f>
        <v>0.40888999999999998</v>
      </c>
    </row>
    <row r="1068" spans="1:22" ht="15.75" thickBot="1" x14ac:dyDescent="0.3">
      <c r="A1068" s="1"/>
      <c r="B1068" s="1"/>
      <c r="C1068" s="1"/>
      <c r="D1068" s="1"/>
      <c r="E1068" s="1"/>
      <c r="F1068" s="1" t="s">
        <v>1074</v>
      </c>
      <c r="G1068" s="1"/>
      <c r="H1068" s="18">
        <f>ROUND(SUM(H1062:H1067),5)</f>
        <v>15</v>
      </c>
      <c r="I1068" s="6"/>
      <c r="J1068" s="19">
        <f>ROUND(SUM(J1062:J1067),5)</f>
        <v>208.5</v>
      </c>
      <c r="K1068" s="6"/>
      <c r="L1068" s="20">
        <f>ROUND(IF(J3260=0, 0, J1068/J3260),5)</f>
        <v>1.2999999999999999E-4</v>
      </c>
      <c r="M1068" s="6"/>
      <c r="N1068" s="19">
        <v>13.9</v>
      </c>
      <c r="O1068" s="6"/>
      <c r="P1068" s="19">
        <f>ROUND(SUM(P1062:P1067),5)</f>
        <v>125.58</v>
      </c>
      <c r="Q1068" s="6"/>
      <c r="R1068" s="19">
        <v>8.3699999999999992</v>
      </c>
      <c r="S1068" s="6"/>
      <c r="T1068" s="19">
        <f>ROUND(SUM(T1062:T1067),5)</f>
        <v>82.92</v>
      </c>
      <c r="U1068" s="6"/>
      <c r="V1068" s="20">
        <f>ROUND(IF(J1068=0, IF(T1068=0, 0, 1), T1068/J1068),5)</f>
        <v>0.3977</v>
      </c>
    </row>
    <row r="1069" spans="1:22" ht="15.75" thickBot="1" x14ac:dyDescent="0.3">
      <c r="A1069" s="1"/>
      <c r="B1069" s="1"/>
      <c r="C1069" s="1"/>
      <c r="D1069" s="1"/>
      <c r="E1069" s="1" t="s">
        <v>1075</v>
      </c>
      <c r="F1069" s="1"/>
      <c r="G1069" s="1"/>
      <c r="H1069" s="18">
        <f>ROUND(H1031+H1041+H1051+H1061+H1068,5)</f>
        <v>447</v>
      </c>
      <c r="I1069" s="6"/>
      <c r="J1069" s="19">
        <f>ROUND(J1031+J1041+J1051+J1061+J1068,5)</f>
        <v>6201.6</v>
      </c>
      <c r="K1069" s="6"/>
      <c r="L1069" s="20">
        <f>ROUND(IF(J3260=0, 0, J1069/J3260),5)</f>
        <v>3.8600000000000001E-3</v>
      </c>
      <c r="M1069" s="6"/>
      <c r="N1069" s="19">
        <v>13.87</v>
      </c>
      <c r="O1069" s="6"/>
      <c r="P1069" s="19">
        <f>ROUND(P1031+P1041+P1051+P1061+P1068,5)</f>
        <v>3718.08</v>
      </c>
      <c r="Q1069" s="6"/>
      <c r="R1069" s="19">
        <v>8.32</v>
      </c>
      <c r="S1069" s="6"/>
      <c r="T1069" s="19">
        <f>ROUND(T1031+T1041+T1051+T1061+T1068,5)</f>
        <v>2483.52</v>
      </c>
      <c r="U1069" s="6"/>
      <c r="V1069" s="20">
        <f>ROUND(IF(J1069=0, IF(T1069=0, 0, 1), T1069/J1069),5)</f>
        <v>0.40045999999999998</v>
      </c>
    </row>
    <row r="1070" spans="1:22" ht="15.75" thickBot="1" x14ac:dyDescent="0.3">
      <c r="A1070" s="1"/>
      <c r="B1070" s="1"/>
      <c r="C1070" s="1"/>
      <c r="D1070" s="1" t="s">
        <v>1076</v>
      </c>
      <c r="E1070" s="1"/>
      <c r="F1070" s="1"/>
      <c r="G1070" s="1"/>
      <c r="H1070" s="15">
        <f>ROUND(H1030+H1069,5)</f>
        <v>447</v>
      </c>
      <c r="I1070" s="6"/>
      <c r="J1070" s="16">
        <f>ROUND(J1030+J1069,5)</f>
        <v>6201.6</v>
      </c>
      <c r="K1070" s="6"/>
      <c r="L1070" s="17">
        <f>ROUND(IF(J3260=0, 0, J1070/J3260),5)</f>
        <v>3.8600000000000001E-3</v>
      </c>
      <c r="M1070" s="6"/>
      <c r="N1070" s="16">
        <v>13.87</v>
      </c>
      <c r="O1070" s="6"/>
      <c r="P1070" s="16">
        <f>ROUND(P1030+P1069,5)</f>
        <v>3718.08</v>
      </c>
      <c r="Q1070" s="6"/>
      <c r="R1070" s="16">
        <v>8.32</v>
      </c>
      <c r="S1070" s="6"/>
      <c r="T1070" s="16">
        <f>ROUND(T1030+T1069,5)</f>
        <v>2483.52</v>
      </c>
      <c r="U1070" s="6"/>
      <c r="V1070" s="17">
        <f>ROUND(IF(J1070=0, IF(T1070=0, 0, 1), T1070/J1070),5)</f>
        <v>0.40045999999999998</v>
      </c>
    </row>
    <row r="1071" spans="1:22" x14ac:dyDescent="0.25">
      <c r="A1071" s="1"/>
      <c r="B1071" s="1"/>
      <c r="C1071" s="1" t="s">
        <v>1077</v>
      </c>
      <c r="D1071" s="1"/>
      <c r="E1071" s="1"/>
      <c r="F1071" s="1"/>
      <c r="G1071" s="1"/>
      <c r="H1071" s="5">
        <f>ROUND(H935+H987+H1029+H1070,5)</f>
        <v>1047</v>
      </c>
      <c r="I1071" s="6"/>
      <c r="J1071" s="7">
        <f>ROUND(J935+J987+J1029+J1070,5)</f>
        <v>11850</v>
      </c>
      <c r="K1071" s="6"/>
      <c r="L1071" s="8">
        <f>ROUND(IF(J3260=0, 0, J1071/J3260),5)</f>
        <v>7.3800000000000003E-3</v>
      </c>
      <c r="M1071" s="6"/>
      <c r="N1071" s="7">
        <v>11.32</v>
      </c>
      <c r="O1071" s="6"/>
      <c r="P1071" s="7">
        <f>ROUND(P935+P987+P1029+P1070,5)</f>
        <v>7020.56</v>
      </c>
      <c r="Q1071" s="6"/>
      <c r="R1071" s="7">
        <v>6.71</v>
      </c>
      <c r="S1071" s="6"/>
      <c r="T1071" s="7">
        <f>ROUND(T935+T987+T1029+T1070,5)</f>
        <v>4829.4399999999996</v>
      </c>
      <c r="U1071" s="6"/>
      <c r="V1071" s="8">
        <f>ROUND(IF(J1071=0, IF(T1071=0, 0, 1), T1071/J1071),5)</f>
        <v>0.40755000000000002</v>
      </c>
    </row>
    <row r="1072" spans="1:22" x14ac:dyDescent="0.25">
      <c r="A1072" s="1"/>
      <c r="B1072" s="1"/>
      <c r="C1072" s="1" t="s">
        <v>1078</v>
      </c>
      <c r="D1072" s="1"/>
      <c r="E1072" s="1"/>
      <c r="F1072" s="1"/>
      <c r="G1072" s="1"/>
      <c r="H1072" s="5"/>
      <c r="I1072" s="6"/>
      <c r="J1072" s="7"/>
      <c r="K1072" s="6"/>
      <c r="L1072" s="8"/>
      <c r="M1072" s="6"/>
      <c r="N1072" s="7"/>
      <c r="O1072" s="6"/>
      <c r="P1072" s="7"/>
      <c r="Q1072" s="6"/>
      <c r="R1072" s="7"/>
      <c r="S1072" s="6"/>
      <c r="T1072" s="7"/>
      <c r="U1072" s="6"/>
      <c r="V1072" s="8"/>
    </row>
    <row r="1073" spans="1:22" x14ac:dyDescent="0.25">
      <c r="A1073" s="1"/>
      <c r="B1073" s="1"/>
      <c r="C1073" s="1"/>
      <c r="D1073" s="1" t="s">
        <v>1079</v>
      </c>
      <c r="E1073" s="1"/>
      <c r="F1073" s="1"/>
      <c r="G1073" s="1"/>
      <c r="H1073" s="5"/>
      <c r="I1073" s="6"/>
      <c r="J1073" s="7"/>
      <c r="K1073" s="6"/>
      <c r="L1073" s="8"/>
      <c r="M1073" s="6"/>
      <c r="N1073" s="7"/>
      <c r="O1073" s="6"/>
      <c r="P1073" s="7"/>
      <c r="Q1073" s="6"/>
      <c r="R1073" s="7"/>
      <c r="S1073" s="6"/>
      <c r="T1073" s="7"/>
      <c r="U1073" s="6"/>
      <c r="V1073" s="8"/>
    </row>
    <row r="1074" spans="1:22" x14ac:dyDescent="0.25">
      <c r="A1074" s="1"/>
      <c r="B1074" s="1"/>
      <c r="C1074" s="1"/>
      <c r="D1074" s="1"/>
      <c r="E1074" s="1" t="s">
        <v>1080</v>
      </c>
      <c r="F1074" s="1"/>
      <c r="G1074" s="1"/>
      <c r="H1074" s="5">
        <v>173</v>
      </c>
      <c r="I1074" s="6"/>
      <c r="J1074" s="7">
        <v>993.3</v>
      </c>
      <c r="K1074" s="6"/>
      <c r="L1074" s="8">
        <f>ROUND(IF(J3260=0, 0, J1074/J3260),5)</f>
        <v>6.2E-4</v>
      </c>
      <c r="M1074" s="6"/>
      <c r="N1074" s="7">
        <v>5.74</v>
      </c>
      <c r="O1074" s="6"/>
      <c r="P1074" s="7">
        <v>586.47</v>
      </c>
      <c r="Q1074" s="6"/>
      <c r="R1074" s="7">
        <v>3.39</v>
      </c>
      <c r="S1074" s="6"/>
      <c r="T1074" s="7">
        <v>406.83</v>
      </c>
      <c r="U1074" s="6"/>
      <c r="V1074" s="8">
        <f>ROUND(IF(J1074=0, IF(T1074=0, 0, 1), T1074/J1074),5)</f>
        <v>0.40956999999999999</v>
      </c>
    </row>
    <row r="1075" spans="1:22" x14ac:dyDescent="0.25">
      <c r="A1075" s="1"/>
      <c r="B1075" s="1"/>
      <c r="C1075" s="1"/>
      <c r="D1075" s="1"/>
      <c r="E1075" s="1" t="s">
        <v>1081</v>
      </c>
      <c r="F1075" s="1"/>
      <c r="G1075" s="1"/>
      <c r="H1075" s="5">
        <v>15</v>
      </c>
      <c r="I1075" s="6"/>
      <c r="J1075" s="7">
        <v>96.3</v>
      </c>
      <c r="K1075" s="6"/>
      <c r="L1075" s="8">
        <f>ROUND(IF(J3260=0, 0, J1075/J3260),5)</f>
        <v>6.0000000000000002E-5</v>
      </c>
      <c r="M1075" s="6"/>
      <c r="N1075" s="7">
        <v>6.42</v>
      </c>
      <c r="O1075" s="6"/>
      <c r="P1075" s="7">
        <v>55.35</v>
      </c>
      <c r="Q1075" s="6"/>
      <c r="R1075" s="7">
        <v>3.69</v>
      </c>
      <c r="S1075" s="6"/>
      <c r="T1075" s="7">
        <v>40.950000000000003</v>
      </c>
      <c r="U1075" s="6"/>
      <c r="V1075" s="8">
        <f>ROUND(IF(J1075=0, IF(T1075=0, 0, 1), T1075/J1075),5)</f>
        <v>0.42523</v>
      </c>
    </row>
    <row r="1076" spans="1:22" x14ac:dyDescent="0.25">
      <c r="A1076" s="1"/>
      <c r="B1076" s="1"/>
      <c r="C1076" s="1"/>
      <c r="D1076" s="1"/>
      <c r="E1076" s="1" t="s">
        <v>1082</v>
      </c>
      <c r="F1076" s="1"/>
      <c r="G1076" s="1"/>
      <c r="H1076" s="5">
        <v>2</v>
      </c>
      <c r="I1076" s="6"/>
      <c r="J1076" s="7">
        <v>17.28</v>
      </c>
      <c r="K1076" s="6"/>
      <c r="L1076" s="8">
        <f>ROUND(IF(J3260=0, 0, J1076/J3260),5)</f>
        <v>1.0000000000000001E-5</v>
      </c>
      <c r="M1076" s="6"/>
      <c r="N1076" s="7">
        <v>8.64</v>
      </c>
      <c r="O1076" s="6"/>
      <c r="P1076" s="7">
        <v>8.3800000000000008</v>
      </c>
      <c r="Q1076" s="6"/>
      <c r="R1076" s="7">
        <v>4.1900000000000004</v>
      </c>
      <c r="S1076" s="6"/>
      <c r="T1076" s="7">
        <v>8.9</v>
      </c>
      <c r="U1076" s="6"/>
      <c r="V1076" s="8">
        <f>ROUND(IF(J1076=0, IF(T1076=0, 0, 1), T1076/J1076),5)</f>
        <v>0.51505000000000001</v>
      </c>
    </row>
    <row r="1077" spans="1:22" x14ac:dyDescent="0.25">
      <c r="A1077" s="1"/>
      <c r="B1077" s="1"/>
      <c r="C1077" s="1"/>
      <c r="D1077" s="1"/>
      <c r="E1077" s="1" t="s">
        <v>1083</v>
      </c>
      <c r="F1077" s="1"/>
      <c r="G1077" s="1"/>
      <c r="H1077" s="5">
        <v>619.5</v>
      </c>
      <c r="I1077" s="6"/>
      <c r="J1077" s="7">
        <v>2964.68</v>
      </c>
      <c r="K1077" s="6"/>
      <c r="L1077" s="8">
        <f>ROUND(IF(J3260=0, 0, J1077/J3260),5)</f>
        <v>1.8500000000000001E-3</v>
      </c>
      <c r="M1077" s="6"/>
      <c r="N1077" s="7">
        <v>4.79</v>
      </c>
      <c r="O1077" s="6"/>
      <c r="P1077" s="7">
        <v>1821.33</v>
      </c>
      <c r="Q1077" s="6"/>
      <c r="R1077" s="7">
        <v>2.94</v>
      </c>
      <c r="S1077" s="6"/>
      <c r="T1077" s="7">
        <v>1143.3499999999999</v>
      </c>
      <c r="U1077" s="6"/>
      <c r="V1077" s="8">
        <f>ROUND(IF(J1077=0, IF(T1077=0, 0, 1), T1077/J1077),5)</f>
        <v>0.38566</v>
      </c>
    </row>
    <row r="1078" spans="1:22" x14ac:dyDescent="0.25">
      <c r="A1078" s="1"/>
      <c r="B1078" s="1"/>
      <c r="C1078" s="1"/>
      <c r="D1078" s="1"/>
      <c r="E1078" s="1" t="s">
        <v>1084</v>
      </c>
      <c r="F1078" s="1"/>
      <c r="G1078" s="1"/>
      <c r="H1078" s="5">
        <v>665</v>
      </c>
      <c r="I1078" s="6"/>
      <c r="J1078" s="7">
        <v>3187</v>
      </c>
      <c r="K1078" s="6"/>
      <c r="L1078" s="8">
        <f>ROUND(IF(J3260=0, 0, J1078/J3260),5)</f>
        <v>1.99E-3</v>
      </c>
      <c r="M1078" s="6"/>
      <c r="N1078" s="7">
        <v>4.79</v>
      </c>
      <c r="O1078" s="6"/>
      <c r="P1078" s="7">
        <v>1742.3</v>
      </c>
      <c r="Q1078" s="6"/>
      <c r="R1078" s="7">
        <v>2.62</v>
      </c>
      <c r="S1078" s="6"/>
      <c r="T1078" s="7">
        <v>1444.7</v>
      </c>
      <c r="U1078" s="6"/>
      <c r="V1078" s="8">
        <f>ROUND(IF(J1078=0, IF(T1078=0, 0, 1), T1078/J1078),5)</f>
        <v>0.45330999999999999</v>
      </c>
    </row>
    <row r="1079" spans="1:22" x14ac:dyDescent="0.25">
      <c r="A1079" s="1"/>
      <c r="B1079" s="1"/>
      <c r="C1079" s="1"/>
      <c r="D1079" s="1"/>
      <c r="E1079" s="1" t="s">
        <v>1085</v>
      </c>
      <c r="F1079" s="1"/>
      <c r="G1079" s="1"/>
      <c r="H1079" s="5">
        <v>295</v>
      </c>
      <c r="I1079" s="6"/>
      <c r="J1079" s="7">
        <v>1402.52</v>
      </c>
      <c r="K1079" s="6"/>
      <c r="L1079" s="8">
        <f>ROUND(IF(J3260=0, 0, J1079/J3260),5)</f>
        <v>8.7000000000000001E-4</v>
      </c>
      <c r="M1079" s="6"/>
      <c r="N1079" s="7">
        <v>4.75</v>
      </c>
      <c r="O1079" s="6"/>
      <c r="P1079" s="7">
        <v>725.7</v>
      </c>
      <c r="Q1079" s="6"/>
      <c r="R1079" s="7">
        <v>2.46</v>
      </c>
      <c r="S1079" s="6"/>
      <c r="T1079" s="7">
        <v>676.82</v>
      </c>
      <c r="U1079" s="6"/>
      <c r="V1079" s="8">
        <f>ROUND(IF(J1079=0, IF(T1079=0, 0, 1), T1079/J1079),5)</f>
        <v>0.48257</v>
      </c>
    </row>
    <row r="1080" spans="1:22" x14ac:dyDescent="0.25">
      <c r="A1080" s="1"/>
      <c r="B1080" s="1"/>
      <c r="C1080" s="1"/>
      <c r="D1080" s="1"/>
      <c r="E1080" s="1" t="s">
        <v>1086</v>
      </c>
      <c r="F1080" s="1"/>
      <c r="G1080" s="1"/>
      <c r="H1080" s="5">
        <v>288</v>
      </c>
      <c r="I1080" s="6"/>
      <c r="J1080" s="7">
        <v>1331.28</v>
      </c>
      <c r="K1080" s="6"/>
      <c r="L1080" s="8">
        <f>ROUND(IF(J3260=0, 0, J1080/J3260),5)</f>
        <v>8.3000000000000001E-4</v>
      </c>
      <c r="M1080" s="6"/>
      <c r="N1080" s="7">
        <v>4.62</v>
      </c>
      <c r="O1080" s="6"/>
      <c r="P1080" s="7">
        <v>898.56</v>
      </c>
      <c r="Q1080" s="6"/>
      <c r="R1080" s="7">
        <v>3.12</v>
      </c>
      <c r="S1080" s="6"/>
      <c r="T1080" s="7">
        <v>432.72</v>
      </c>
      <c r="U1080" s="6"/>
      <c r="V1080" s="8">
        <f>ROUND(IF(J1080=0, IF(T1080=0, 0, 1), T1080/J1080),5)</f>
        <v>0.32504</v>
      </c>
    </row>
    <row r="1081" spans="1:22" ht="15.75" thickBot="1" x14ac:dyDescent="0.3">
      <c r="A1081" s="1"/>
      <c r="B1081" s="1"/>
      <c r="C1081" s="1"/>
      <c r="D1081" s="1"/>
      <c r="E1081" s="1" t="s">
        <v>1087</v>
      </c>
      <c r="F1081" s="1"/>
      <c r="G1081" s="1"/>
      <c r="H1081" s="9">
        <v>33</v>
      </c>
      <c r="I1081" s="6"/>
      <c r="J1081" s="10">
        <v>165</v>
      </c>
      <c r="K1081" s="6"/>
      <c r="L1081" s="11">
        <f>ROUND(IF(J3260=0, 0, J1081/J3260),5)</f>
        <v>1E-4</v>
      </c>
      <c r="M1081" s="6"/>
      <c r="N1081" s="10">
        <v>5</v>
      </c>
      <c r="O1081" s="6"/>
      <c r="P1081" s="10">
        <v>78.540000000000006</v>
      </c>
      <c r="Q1081" s="6"/>
      <c r="R1081" s="10">
        <v>2.38</v>
      </c>
      <c r="S1081" s="6"/>
      <c r="T1081" s="10">
        <v>86.46</v>
      </c>
      <c r="U1081" s="6"/>
      <c r="V1081" s="11">
        <f>ROUND(IF(J1081=0, IF(T1081=0, 0, 1), T1081/J1081),5)</f>
        <v>0.52400000000000002</v>
      </c>
    </row>
    <row r="1082" spans="1:22" x14ac:dyDescent="0.25">
      <c r="A1082" s="1"/>
      <c r="B1082" s="1"/>
      <c r="C1082" s="1"/>
      <c r="D1082" s="1" t="s">
        <v>1088</v>
      </c>
      <c r="E1082" s="1"/>
      <c r="F1082" s="1"/>
      <c r="G1082" s="1"/>
      <c r="H1082" s="5">
        <f>ROUND(SUM(H1073:H1081),5)</f>
        <v>2090.5</v>
      </c>
      <c r="I1082" s="6"/>
      <c r="J1082" s="7">
        <f>ROUND(SUM(J1073:J1081),5)</f>
        <v>10157.36</v>
      </c>
      <c r="K1082" s="6"/>
      <c r="L1082" s="8">
        <f>ROUND(IF(J3260=0, 0, J1082/J3260),5)</f>
        <v>6.3299999999999997E-3</v>
      </c>
      <c r="M1082" s="6"/>
      <c r="N1082" s="7">
        <v>4.8600000000000003</v>
      </c>
      <c r="O1082" s="6"/>
      <c r="P1082" s="7">
        <f>ROUND(SUM(P1073:P1081),5)</f>
        <v>5916.63</v>
      </c>
      <c r="Q1082" s="6"/>
      <c r="R1082" s="7">
        <v>2.83</v>
      </c>
      <c r="S1082" s="6"/>
      <c r="T1082" s="7">
        <f>ROUND(SUM(T1073:T1081),5)</f>
        <v>4240.7299999999996</v>
      </c>
      <c r="U1082" s="6"/>
      <c r="V1082" s="8">
        <f>ROUND(IF(J1082=0, IF(T1082=0, 0, 1), T1082/J1082),5)</f>
        <v>0.41749999999999998</v>
      </c>
    </row>
    <row r="1083" spans="1:22" x14ac:dyDescent="0.25">
      <c r="A1083" s="1"/>
      <c r="B1083" s="1"/>
      <c r="C1083" s="1"/>
      <c r="D1083" s="1" t="s">
        <v>1089</v>
      </c>
      <c r="E1083" s="1"/>
      <c r="F1083" s="1"/>
      <c r="G1083" s="1"/>
      <c r="H1083" s="5"/>
      <c r="I1083" s="6"/>
      <c r="J1083" s="7"/>
      <c r="K1083" s="6"/>
      <c r="L1083" s="8"/>
      <c r="M1083" s="6"/>
      <c r="N1083" s="7"/>
      <c r="O1083" s="6"/>
      <c r="P1083" s="7"/>
      <c r="Q1083" s="6"/>
      <c r="R1083" s="7"/>
      <c r="S1083" s="6"/>
      <c r="T1083" s="7"/>
      <c r="U1083" s="6"/>
      <c r="V1083" s="8"/>
    </row>
    <row r="1084" spans="1:22" x14ac:dyDescent="0.25">
      <c r="A1084" s="1"/>
      <c r="B1084" s="1"/>
      <c r="C1084" s="1"/>
      <c r="D1084" s="1"/>
      <c r="E1084" s="1" t="s">
        <v>1090</v>
      </c>
      <c r="F1084" s="1"/>
      <c r="G1084" s="1"/>
      <c r="H1084" s="5">
        <v>18</v>
      </c>
      <c r="I1084" s="6"/>
      <c r="J1084" s="7">
        <v>108</v>
      </c>
      <c r="K1084" s="6"/>
      <c r="L1084" s="8">
        <f>ROUND(IF(J3260=0, 0, J1084/J3260),5)</f>
        <v>6.9999999999999994E-5</v>
      </c>
      <c r="M1084" s="6"/>
      <c r="N1084" s="7">
        <v>6</v>
      </c>
      <c r="O1084" s="6"/>
      <c r="P1084" s="7">
        <v>61.02</v>
      </c>
      <c r="Q1084" s="6"/>
      <c r="R1084" s="7">
        <v>3.39</v>
      </c>
      <c r="S1084" s="6"/>
      <c r="T1084" s="7">
        <v>46.98</v>
      </c>
      <c r="U1084" s="6"/>
      <c r="V1084" s="8">
        <f>ROUND(IF(J1084=0, IF(T1084=0, 0, 1), T1084/J1084),5)</f>
        <v>0.435</v>
      </c>
    </row>
    <row r="1085" spans="1:22" x14ac:dyDescent="0.25">
      <c r="A1085" s="1"/>
      <c r="B1085" s="1"/>
      <c r="C1085" s="1"/>
      <c r="D1085" s="1"/>
      <c r="E1085" s="1" t="s">
        <v>1091</v>
      </c>
      <c r="F1085" s="1"/>
      <c r="G1085" s="1"/>
      <c r="H1085" s="5">
        <v>51</v>
      </c>
      <c r="I1085" s="6"/>
      <c r="J1085" s="7">
        <v>241.08</v>
      </c>
      <c r="K1085" s="6"/>
      <c r="L1085" s="8">
        <f>ROUND(IF(J3260=0, 0, J1085/J3260),5)</f>
        <v>1.4999999999999999E-4</v>
      </c>
      <c r="M1085" s="6"/>
      <c r="N1085" s="7">
        <v>4.7300000000000004</v>
      </c>
      <c r="O1085" s="6"/>
      <c r="P1085" s="7">
        <v>133.62</v>
      </c>
      <c r="Q1085" s="6"/>
      <c r="R1085" s="7">
        <v>2.62</v>
      </c>
      <c r="S1085" s="6"/>
      <c r="T1085" s="7">
        <v>107.46</v>
      </c>
      <c r="U1085" s="6"/>
      <c r="V1085" s="8">
        <f>ROUND(IF(J1085=0, IF(T1085=0, 0, 1), T1085/J1085),5)</f>
        <v>0.44574000000000003</v>
      </c>
    </row>
    <row r="1086" spans="1:22" ht="15.75" thickBot="1" x14ac:dyDescent="0.3">
      <c r="A1086" s="1"/>
      <c r="B1086" s="1"/>
      <c r="C1086" s="1"/>
      <c r="D1086" s="1"/>
      <c r="E1086" s="1" t="s">
        <v>1092</v>
      </c>
      <c r="F1086" s="1"/>
      <c r="G1086" s="1"/>
      <c r="H1086" s="9">
        <v>27</v>
      </c>
      <c r="I1086" s="6"/>
      <c r="J1086" s="10">
        <v>135</v>
      </c>
      <c r="K1086" s="6"/>
      <c r="L1086" s="11">
        <f>ROUND(IF(J3260=0, 0, J1086/J3260),5)</f>
        <v>8.0000000000000007E-5</v>
      </c>
      <c r="M1086" s="6"/>
      <c r="N1086" s="10">
        <v>5</v>
      </c>
      <c r="O1086" s="6"/>
      <c r="P1086" s="10">
        <v>84.24</v>
      </c>
      <c r="Q1086" s="6"/>
      <c r="R1086" s="10">
        <v>3.12</v>
      </c>
      <c r="S1086" s="6"/>
      <c r="T1086" s="10">
        <v>50.76</v>
      </c>
      <c r="U1086" s="6"/>
      <c r="V1086" s="11">
        <f>ROUND(IF(J1086=0, IF(T1086=0, 0, 1), T1086/J1086),5)</f>
        <v>0.376</v>
      </c>
    </row>
    <row r="1087" spans="1:22" x14ac:dyDescent="0.25">
      <c r="A1087" s="1"/>
      <c r="B1087" s="1"/>
      <c r="C1087" s="1"/>
      <c r="D1087" s="1" t="s">
        <v>1093</v>
      </c>
      <c r="E1087" s="1"/>
      <c r="F1087" s="1"/>
      <c r="G1087" s="1"/>
      <c r="H1087" s="5">
        <f>ROUND(SUM(H1083:H1086),5)</f>
        <v>96</v>
      </c>
      <c r="I1087" s="6"/>
      <c r="J1087" s="7">
        <f>ROUND(SUM(J1083:J1086),5)</f>
        <v>484.08</v>
      </c>
      <c r="K1087" s="6"/>
      <c r="L1087" s="8">
        <f>ROUND(IF(J3260=0, 0, J1087/J3260),5)</f>
        <v>2.9999999999999997E-4</v>
      </c>
      <c r="M1087" s="6"/>
      <c r="N1087" s="7">
        <v>5.04</v>
      </c>
      <c r="O1087" s="6"/>
      <c r="P1087" s="7">
        <f>ROUND(SUM(P1083:P1086),5)</f>
        <v>278.88</v>
      </c>
      <c r="Q1087" s="6"/>
      <c r="R1087" s="7">
        <v>2.91</v>
      </c>
      <c r="S1087" s="6"/>
      <c r="T1087" s="7">
        <f>ROUND(SUM(T1083:T1086),5)</f>
        <v>205.2</v>
      </c>
      <c r="U1087" s="6"/>
      <c r="V1087" s="8">
        <f>ROUND(IF(J1087=0, IF(T1087=0, 0, 1), T1087/J1087),5)</f>
        <v>0.4239</v>
      </c>
    </row>
    <row r="1088" spans="1:22" x14ac:dyDescent="0.25">
      <c r="A1088" s="1"/>
      <c r="B1088" s="1"/>
      <c r="C1088" s="1"/>
      <c r="D1088" s="1" t="s">
        <v>1094</v>
      </c>
      <c r="E1088" s="1"/>
      <c r="F1088" s="1"/>
      <c r="G1088" s="1"/>
      <c r="H1088" s="5"/>
      <c r="I1088" s="6"/>
      <c r="J1088" s="7"/>
      <c r="K1088" s="6"/>
      <c r="L1088" s="8"/>
      <c r="M1088" s="6"/>
      <c r="N1088" s="7"/>
      <c r="O1088" s="6"/>
      <c r="P1088" s="7"/>
      <c r="Q1088" s="6"/>
      <c r="R1088" s="7"/>
      <c r="S1088" s="6"/>
      <c r="T1088" s="7"/>
      <c r="U1088" s="6"/>
      <c r="V1088" s="8"/>
    </row>
    <row r="1089" spans="1:22" x14ac:dyDescent="0.25">
      <c r="A1089" s="1"/>
      <c r="B1089" s="1"/>
      <c r="C1089" s="1"/>
      <c r="D1089" s="1"/>
      <c r="E1089" s="1" t="s">
        <v>1095</v>
      </c>
      <c r="F1089" s="1"/>
      <c r="G1089" s="1"/>
      <c r="H1089" s="5">
        <v>18</v>
      </c>
      <c r="I1089" s="6"/>
      <c r="J1089" s="7">
        <v>108</v>
      </c>
      <c r="K1089" s="6"/>
      <c r="L1089" s="8">
        <f>ROUND(IF(J3260=0, 0, J1089/J3260),5)</f>
        <v>6.9999999999999994E-5</v>
      </c>
      <c r="M1089" s="6"/>
      <c r="N1089" s="7">
        <v>6</v>
      </c>
      <c r="O1089" s="6"/>
      <c r="P1089" s="7">
        <v>61.02</v>
      </c>
      <c r="Q1089" s="6"/>
      <c r="R1089" s="7">
        <v>3.39</v>
      </c>
      <c r="S1089" s="6"/>
      <c r="T1089" s="7">
        <v>46.98</v>
      </c>
      <c r="U1089" s="6"/>
      <c r="V1089" s="8">
        <f>ROUND(IF(J1089=0, IF(T1089=0, 0, 1), T1089/J1089),5)</f>
        <v>0.435</v>
      </c>
    </row>
    <row r="1090" spans="1:22" x14ac:dyDescent="0.25">
      <c r="A1090" s="1"/>
      <c r="B1090" s="1"/>
      <c r="C1090" s="1"/>
      <c r="D1090" s="1"/>
      <c r="E1090" s="1" t="s">
        <v>1096</v>
      </c>
      <c r="F1090" s="1"/>
      <c r="G1090" s="1"/>
      <c r="H1090" s="5">
        <v>21</v>
      </c>
      <c r="I1090" s="6"/>
      <c r="J1090" s="7">
        <v>147</v>
      </c>
      <c r="K1090" s="6"/>
      <c r="L1090" s="8">
        <f>ROUND(IF(J3260=0, 0, J1090/J3260),5)</f>
        <v>9.0000000000000006E-5</v>
      </c>
      <c r="M1090" s="6"/>
      <c r="N1090" s="7">
        <v>7</v>
      </c>
      <c r="O1090" s="6"/>
      <c r="P1090" s="7">
        <v>77.489999999999995</v>
      </c>
      <c r="Q1090" s="6"/>
      <c r="R1090" s="7">
        <v>3.69</v>
      </c>
      <c r="S1090" s="6"/>
      <c r="T1090" s="7">
        <v>69.510000000000005</v>
      </c>
      <c r="U1090" s="6"/>
      <c r="V1090" s="8">
        <f>ROUND(IF(J1090=0, IF(T1090=0, 0, 1), T1090/J1090),5)</f>
        <v>0.47286</v>
      </c>
    </row>
    <row r="1091" spans="1:22" x14ac:dyDescent="0.25">
      <c r="A1091" s="1"/>
      <c r="B1091" s="1"/>
      <c r="C1091" s="1"/>
      <c r="D1091" s="1"/>
      <c r="E1091" s="1" t="s">
        <v>1097</v>
      </c>
      <c r="F1091" s="1"/>
      <c r="G1091" s="1"/>
      <c r="H1091" s="5">
        <v>100</v>
      </c>
      <c r="I1091" s="6"/>
      <c r="J1091" s="7">
        <v>465</v>
      </c>
      <c r="K1091" s="6"/>
      <c r="L1091" s="8">
        <f>ROUND(IF(J3260=0, 0, J1091/J3260),5)</f>
        <v>2.9E-4</v>
      </c>
      <c r="M1091" s="6"/>
      <c r="N1091" s="7">
        <v>4.6500000000000004</v>
      </c>
      <c r="O1091" s="6"/>
      <c r="P1091" s="7">
        <v>294</v>
      </c>
      <c r="Q1091" s="6"/>
      <c r="R1091" s="7">
        <v>2.94</v>
      </c>
      <c r="S1091" s="6"/>
      <c r="T1091" s="7">
        <v>171</v>
      </c>
      <c r="U1091" s="6"/>
      <c r="V1091" s="8">
        <f>ROUND(IF(J1091=0, IF(T1091=0, 0, 1), T1091/J1091),5)</f>
        <v>0.36774000000000001</v>
      </c>
    </row>
    <row r="1092" spans="1:22" x14ac:dyDescent="0.25">
      <c r="A1092" s="1"/>
      <c r="B1092" s="1"/>
      <c r="C1092" s="1"/>
      <c r="D1092" s="1"/>
      <c r="E1092" s="1" t="s">
        <v>1098</v>
      </c>
      <c r="F1092" s="1"/>
      <c r="G1092" s="1"/>
      <c r="H1092" s="5">
        <v>24</v>
      </c>
      <c r="I1092" s="6"/>
      <c r="J1092" s="7">
        <v>113.04</v>
      </c>
      <c r="K1092" s="6"/>
      <c r="L1092" s="8">
        <f>ROUND(IF(J3260=0, 0, J1092/J3260),5)</f>
        <v>6.9999999999999994E-5</v>
      </c>
      <c r="M1092" s="6"/>
      <c r="N1092" s="7">
        <v>4.71</v>
      </c>
      <c r="O1092" s="6"/>
      <c r="P1092" s="7">
        <v>62.88</v>
      </c>
      <c r="Q1092" s="6"/>
      <c r="R1092" s="7">
        <v>2.62</v>
      </c>
      <c r="S1092" s="6"/>
      <c r="T1092" s="7">
        <v>50.16</v>
      </c>
      <c r="U1092" s="6"/>
      <c r="V1092" s="8">
        <f>ROUND(IF(J1092=0, IF(T1092=0, 0, 1), T1092/J1092),5)</f>
        <v>0.44374000000000002</v>
      </c>
    </row>
    <row r="1093" spans="1:22" x14ac:dyDescent="0.25">
      <c r="A1093" s="1"/>
      <c r="B1093" s="1"/>
      <c r="C1093" s="1"/>
      <c r="D1093" s="1"/>
      <c r="E1093" s="1" t="s">
        <v>1099</v>
      </c>
      <c r="F1093" s="1"/>
      <c r="G1093" s="1"/>
      <c r="H1093" s="5">
        <v>38</v>
      </c>
      <c r="I1093" s="6"/>
      <c r="J1093" s="7">
        <v>172.5</v>
      </c>
      <c r="K1093" s="6"/>
      <c r="L1093" s="8">
        <f>ROUND(IF(J3260=0, 0, J1093/J3260),5)</f>
        <v>1.1E-4</v>
      </c>
      <c r="M1093" s="6"/>
      <c r="N1093" s="7">
        <v>4.54</v>
      </c>
      <c r="O1093" s="6"/>
      <c r="P1093" s="7">
        <v>93.48</v>
      </c>
      <c r="Q1093" s="6"/>
      <c r="R1093" s="7">
        <v>2.46</v>
      </c>
      <c r="S1093" s="6"/>
      <c r="T1093" s="7">
        <v>79.02</v>
      </c>
      <c r="U1093" s="6"/>
      <c r="V1093" s="8">
        <f>ROUND(IF(J1093=0, IF(T1093=0, 0, 1), T1093/J1093),5)</f>
        <v>0.45809</v>
      </c>
    </row>
    <row r="1094" spans="1:22" x14ac:dyDescent="0.25">
      <c r="A1094" s="1"/>
      <c r="B1094" s="1"/>
      <c r="C1094" s="1"/>
      <c r="D1094" s="1"/>
      <c r="E1094" s="1" t="s">
        <v>1100</v>
      </c>
      <c r="F1094" s="1"/>
      <c r="G1094" s="1"/>
      <c r="H1094" s="5">
        <v>59</v>
      </c>
      <c r="I1094" s="6"/>
      <c r="J1094" s="7">
        <v>277.5</v>
      </c>
      <c r="K1094" s="6"/>
      <c r="L1094" s="8">
        <f>ROUND(IF(J3260=0, 0, J1094/J3260),5)</f>
        <v>1.7000000000000001E-4</v>
      </c>
      <c r="M1094" s="6"/>
      <c r="N1094" s="7">
        <v>4.7</v>
      </c>
      <c r="O1094" s="6"/>
      <c r="P1094" s="7">
        <v>184.08</v>
      </c>
      <c r="Q1094" s="6"/>
      <c r="R1094" s="7">
        <v>3.12</v>
      </c>
      <c r="S1094" s="6"/>
      <c r="T1094" s="7">
        <v>93.42</v>
      </c>
      <c r="U1094" s="6"/>
      <c r="V1094" s="8">
        <f>ROUND(IF(J1094=0, IF(T1094=0, 0, 1), T1094/J1094),5)</f>
        <v>0.33665</v>
      </c>
    </row>
    <row r="1095" spans="1:22" ht="15.75" thickBot="1" x14ac:dyDescent="0.3">
      <c r="A1095" s="1"/>
      <c r="B1095" s="1"/>
      <c r="C1095" s="1"/>
      <c r="D1095" s="1"/>
      <c r="E1095" s="1" t="s">
        <v>1101</v>
      </c>
      <c r="F1095" s="1"/>
      <c r="G1095" s="1"/>
      <c r="H1095" s="9">
        <v>3</v>
      </c>
      <c r="I1095" s="6"/>
      <c r="J1095" s="10">
        <v>15</v>
      </c>
      <c r="K1095" s="6"/>
      <c r="L1095" s="11">
        <f>ROUND(IF(J3260=0, 0, J1095/J3260),5)</f>
        <v>1.0000000000000001E-5</v>
      </c>
      <c r="M1095" s="6"/>
      <c r="N1095" s="10">
        <v>5</v>
      </c>
      <c r="O1095" s="6"/>
      <c r="P1095" s="10">
        <v>7.14</v>
      </c>
      <c r="Q1095" s="6"/>
      <c r="R1095" s="10">
        <v>2.38</v>
      </c>
      <c r="S1095" s="6"/>
      <c r="T1095" s="10">
        <v>7.86</v>
      </c>
      <c r="U1095" s="6"/>
      <c r="V1095" s="11">
        <f>ROUND(IF(J1095=0, IF(T1095=0, 0, 1), T1095/J1095),5)</f>
        <v>0.52400000000000002</v>
      </c>
    </row>
    <row r="1096" spans="1:22" x14ac:dyDescent="0.25">
      <c r="A1096" s="1"/>
      <c r="B1096" s="1"/>
      <c r="C1096" s="1"/>
      <c r="D1096" s="1" t="s">
        <v>1102</v>
      </c>
      <c r="E1096" s="1"/>
      <c r="F1096" s="1"/>
      <c r="G1096" s="1"/>
      <c r="H1096" s="5">
        <f>ROUND(SUM(H1088:H1095),5)</f>
        <v>263</v>
      </c>
      <c r="I1096" s="6"/>
      <c r="J1096" s="7">
        <f>ROUND(SUM(J1088:J1095),5)</f>
        <v>1298.04</v>
      </c>
      <c r="K1096" s="6"/>
      <c r="L1096" s="8">
        <f>ROUND(IF(J3260=0, 0, J1096/J3260),5)</f>
        <v>8.0999999999999996E-4</v>
      </c>
      <c r="M1096" s="6"/>
      <c r="N1096" s="7">
        <v>4.9400000000000004</v>
      </c>
      <c r="O1096" s="6"/>
      <c r="P1096" s="7">
        <f>ROUND(SUM(P1088:P1095),5)</f>
        <v>780.09</v>
      </c>
      <c r="Q1096" s="6"/>
      <c r="R1096" s="7">
        <v>2.97</v>
      </c>
      <c r="S1096" s="6"/>
      <c r="T1096" s="7">
        <f>ROUND(SUM(T1088:T1095),5)</f>
        <v>517.95000000000005</v>
      </c>
      <c r="U1096" s="6"/>
      <c r="V1096" s="8">
        <f>ROUND(IF(J1096=0, IF(T1096=0, 0, 1), T1096/J1096),5)</f>
        <v>0.39901999999999999</v>
      </c>
    </row>
    <row r="1097" spans="1:22" x14ac:dyDescent="0.25">
      <c r="A1097" s="1"/>
      <c r="B1097" s="1"/>
      <c r="C1097" s="1"/>
      <c r="D1097" s="1" t="s">
        <v>1103</v>
      </c>
      <c r="E1097" s="1"/>
      <c r="F1097" s="1"/>
      <c r="G1097" s="1"/>
      <c r="H1097" s="5"/>
      <c r="I1097" s="6"/>
      <c r="J1097" s="7"/>
      <c r="K1097" s="6"/>
      <c r="L1097" s="8"/>
      <c r="M1097" s="6"/>
      <c r="N1097" s="7"/>
      <c r="O1097" s="6"/>
      <c r="P1097" s="7"/>
      <c r="Q1097" s="6"/>
      <c r="R1097" s="7"/>
      <c r="S1097" s="6"/>
      <c r="T1097" s="7"/>
      <c r="U1097" s="6"/>
      <c r="V1097" s="8"/>
    </row>
    <row r="1098" spans="1:22" x14ac:dyDescent="0.25">
      <c r="A1098" s="1"/>
      <c r="B1098" s="1"/>
      <c r="C1098" s="1"/>
      <c r="D1098" s="1"/>
      <c r="E1098" s="1" t="s">
        <v>1104</v>
      </c>
      <c r="F1098" s="1"/>
      <c r="G1098" s="1"/>
      <c r="H1098" s="5">
        <v>24</v>
      </c>
      <c r="I1098" s="6"/>
      <c r="J1098" s="7">
        <v>144</v>
      </c>
      <c r="K1098" s="6"/>
      <c r="L1098" s="8">
        <f>ROUND(IF(J3260=0, 0, J1098/J3260),5)</f>
        <v>9.0000000000000006E-5</v>
      </c>
      <c r="M1098" s="6"/>
      <c r="N1098" s="7">
        <v>6</v>
      </c>
      <c r="O1098" s="6"/>
      <c r="P1098" s="7">
        <v>81.36</v>
      </c>
      <c r="Q1098" s="6"/>
      <c r="R1098" s="7">
        <v>3.39</v>
      </c>
      <c r="S1098" s="6"/>
      <c r="T1098" s="7">
        <v>62.64</v>
      </c>
      <c r="U1098" s="6"/>
      <c r="V1098" s="8">
        <f>ROUND(IF(J1098=0, IF(T1098=0, 0, 1), T1098/J1098),5)</f>
        <v>0.435</v>
      </c>
    </row>
    <row r="1099" spans="1:22" x14ac:dyDescent="0.25">
      <c r="A1099" s="1"/>
      <c r="B1099" s="1"/>
      <c r="C1099" s="1"/>
      <c r="D1099" s="1"/>
      <c r="E1099" s="1" t="s">
        <v>1105</v>
      </c>
      <c r="F1099" s="1"/>
      <c r="G1099" s="1"/>
      <c r="H1099" s="5">
        <v>240</v>
      </c>
      <c r="I1099" s="6"/>
      <c r="J1099" s="7">
        <v>1186.08</v>
      </c>
      <c r="K1099" s="6"/>
      <c r="L1099" s="8">
        <f>ROUND(IF(J3260=0, 0, J1099/J3260),5)</f>
        <v>7.3999999999999999E-4</v>
      </c>
      <c r="M1099" s="6"/>
      <c r="N1099" s="7">
        <v>4.9400000000000004</v>
      </c>
      <c r="O1099" s="6"/>
      <c r="P1099" s="7">
        <v>705.6</v>
      </c>
      <c r="Q1099" s="6"/>
      <c r="R1099" s="7">
        <v>2.94</v>
      </c>
      <c r="S1099" s="6"/>
      <c r="T1099" s="7">
        <v>480.48</v>
      </c>
      <c r="U1099" s="6"/>
      <c r="V1099" s="8">
        <f>ROUND(IF(J1099=0, IF(T1099=0, 0, 1), T1099/J1099),5)</f>
        <v>0.40510000000000002</v>
      </c>
    </row>
    <row r="1100" spans="1:22" x14ac:dyDescent="0.25">
      <c r="A1100" s="1"/>
      <c r="B1100" s="1"/>
      <c r="C1100" s="1"/>
      <c r="D1100" s="1"/>
      <c r="E1100" s="1" t="s">
        <v>1106</v>
      </c>
      <c r="F1100" s="1"/>
      <c r="G1100" s="1"/>
      <c r="H1100" s="5">
        <v>279</v>
      </c>
      <c r="I1100" s="6"/>
      <c r="J1100" s="7">
        <v>1395</v>
      </c>
      <c r="K1100" s="6"/>
      <c r="L1100" s="8">
        <f>ROUND(IF(J3260=0, 0, J1100/J3260),5)</f>
        <v>8.7000000000000001E-4</v>
      </c>
      <c r="M1100" s="6"/>
      <c r="N1100" s="7">
        <v>5</v>
      </c>
      <c r="O1100" s="6"/>
      <c r="P1100" s="7">
        <v>730.98</v>
      </c>
      <c r="Q1100" s="6"/>
      <c r="R1100" s="7">
        <v>2.62</v>
      </c>
      <c r="S1100" s="6"/>
      <c r="T1100" s="7">
        <v>664.02</v>
      </c>
      <c r="U1100" s="6"/>
      <c r="V1100" s="8">
        <f>ROUND(IF(J1100=0, IF(T1100=0, 0, 1), T1100/J1100),5)</f>
        <v>0.47599999999999998</v>
      </c>
    </row>
    <row r="1101" spans="1:22" x14ac:dyDescent="0.25">
      <c r="A1101" s="1"/>
      <c r="B1101" s="1"/>
      <c r="C1101" s="1"/>
      <c r="D1101" s="1"/>
      <c r="E1101" s="1" t="s">
        <v>1107</v>
      </c>
      <c r="F1101" s="1"/>
      <c r="G1101" s="1"/>
      <c r="H1101" s="5">
        <v>153</v>
      </c>
      <c r="I1101" s="6"/>
      <c r="J1101" s="7">
        <v>758.04</v>
      </c>
      <c r="K1101" s="6"/>
      <c r="L1101" s="8">
        <f>ROUND(IF(J3260=0, 0, J1101/J3260),5)</f>
        <v>4.6999999999999999E-4</v>
      </c>
      <c r="M1101" s="6"/>
      <c r="N1101" s="7">
        <v>4.95</v>
      </c>
      <c r="O1101" s="6"/>
      <c r="P1101" s="7">
        <v>376.38</v>
      </c>
      <c r="Q1101" s="6"/>
      <c r="R1101" s="7">
        <v>2.46</v>
      </c>
      <c r="S1101" s="6"/>
      <c r="T1101" s="7">
        <v>381.66</v>
      </c>
      <c r="U1101" s="6"/>
      <c r="V1101" s="8">
        <f>ROUND(IF(J1101=0, IF(T1101=0, 0, 1), T1101/J1101),5)</f>
        <v>0.50348000000000004</v>
      </c>
    </row>
    <row r="1102" spans="1:22" x14ac:dyDescent="0.25">
      <c r="A1102" s="1"/>
      <c r="B1102" s="1"/>
      <c r="C1102" s="1"/>
      <c r="D1102" s="1"/>
      <c r="E1102" s="1" t="s">
        <v>1108</v>
      </c>
      <c r="F1102" s="1"/>
      <c r="G1102" s="1"/>
      <c r="H1102" s="5">
        <v>66</v>
      </c>
      <c r="I1102" s="6"/>
      <c r="J1102" s="7">
        <v>330</v>
      </c>
      <c r="K1102" s="6"/>
      <c r="L1102" s="8">
        <f>ROUND(IF(J3260=0, 0, J1102/J3260),5)</f>
        <v>2.1000000000000001E-4</v>
      </c>
      <c r="M1102" s="6"/>
      <c r="N1102" s="7">
        <v>5</v>
      </c>
      <c r="O1102" s="6"/>
      <c r="P1102" s="7">
        <v>205.92</v>
      </c>
      <c r="Q1102" s="6"/>
      <c r="R1102" s="7">
        <v>3.12</v>
      </c>
      <c r="S1102" s="6"/>
      <c r="T1102" s="7">
        <v>124.08</v>
      </c>
      <c r="U1102" s="6"/>
      <c r="V1102" s="8">
        <f>ROUND(IF(J1102=0, IF(T1102=0, 0, 1), T1102/J1102),5)</f>
        <v>0.376</v>
      </c>
    </row>
    <row r="1103" spans="1:22" ht="15.75" thickBot="1" x14ac:dyDescent="0.3">
      <c r="A1103" s="1"/>
      <c r="B1103" s="1"/>
      <c r="C1103" s="1"/>
      <c r="D1103" s="1"/>
      <c r="E1103" s="1" t="s">
        <v>1109</v>
      </c>
      <c r="F1103" s="1"/>
      <c r="G1103" s="1"/>
      <c r="H1103" s="9">
        <v>24</v>
      </c>
      <c r="I1103" s="6"/>
      <c r="J1103" s="10">
        <v>120</v>
      </c>
      <c r="K1103" s="6"/>
      <c r="L1103" s="11">
        <f>ROUND(IF(J3260=0, 0, J1103/J3260),5)</f>
        <v>6.9999999999999994E-5</v>
      </c>
      <c r="M1103" s="6"/>
      <c r="N1103" s="10">
        <v>5</v>
      </c>
      <c r="O1103" s="6"/>
      <c r="P1103" s="10">
        <v>57.12</v>
      </c>
      <c r="Q1103" s="6"/>
      <c r="R1103" s="10">
        <v>2.38</v>
      </c>
      <c r="S1103" s="6"/>
      <c r="T1103" s="10">
        <v>62.88</v>
      </c>
      <c r="U1103" s="6"/>
      <c r="V1103" s="11">
        <f>ROUND(IF(J1103=0, IF(T1103=0, 0, 1), T1103/J1103),5)</f>
        <v>0.52400000000000002</v>
      </c>
    </row>
    <row r="1104" spans="1:22" x14ac:dyDescent="0.25">
      <c r="A1104" s="1"/>
      <c r="B1104" s="1"/>
      <c r="C1104" s="1"/>
      <c r="D1104" s="1" t="s">
        <v>1110</v>
      </c>
      <c r="E1104" s="1"/>
      <c r="F1104" s="1"/>
      <c r="G1104" s="1"/>
      <c r="H1104" s="5">
        <f>ROUND(SUM(H1097:H1103),5)</f>
        <v>786</v>
      </c>
      <c r="I1104" s="6"/>
      <c r="J1104" s="7">
        <f>ROUND(SUM(J1097:J1103),5)</f>
        <v>3933.12</v>
      </c>
      <c r="K1104" s="6"/>
      <c r="L1104" s="8">
        <f>ROUND(IF(J3260=0, 0, J1104/J3260),5)</f>
        <v>2.4499999999999999E-3</v>
      </c>
      <c r="M1104" s="6"/>
      <c r="N1104" s="7">
        <v>5</v>
      </c>
      <c r="O1104" s="6"/>
      <c r="P1104" s="7">
        <f>ROUND(SUM(P1097:P1103),5)</f>
        <v>2157.36</v>
      </c>
      <c r="Q1104" s="6"/>
      <c r="R1104" s="7">
        <v>2.74</v>
      </c>
      <c r="S1104" s="6"/>
      <c r="T1104" s="7">
        <f>ROUND(SUM(T1097:T1103),5)</f>
        <v>1775.76</v>
      </c>
      <c r="U1104" s="6"/>
      <c r="V1104" s="8">
        <f>ROUND(IF(J1104=0, IF(T1104=0, 0, 1), T1104/J1104),5)</f>
        <v>0.45149</v>
      </c>
    </row>
    <row r="1105" spans="1:22" x14ac:dyDescent="0.25">
      <c r="A1105" s="1"/>
      <c r="B1105" s="1"/>
      <c r="C1105" s="1"/>
      <c r="D1105" s="1" t="s">
        <v>1111</v>
      </c>
      <c r="E1105" s="1"/>
      <c r="F1105" s="1"/>
      <c r="G1105" s="1"/>
      <c r="H1105" s="5"/>
      <c r="I1105" s="6"/>
      <c r="J1105" s="7"/>
      <c r="K1105" s="6"/>
      <c r="L1105" s="8"/>
      <c r="M1105" s="6"/>
      <c r="N1105" s="7"/>
      <c r="O1105" s="6"/>
      <c r="P1105" s="7"/>
      <c r="Q1105" s="6"/>
      <c r="R1105" s="7"/>
      <c r="S1105" s="6"/>
      <c r="T1105" s="7"/>
      <c r="U1105" s="6"/>
      <c r="V1105" s="8"/>
    </row>
    <row r="1106" spans="1:22" x14ac:dyDescent="0.25">
      <c r="A1106" s="1"/>
      <c r="B1106" s="1"/>
      <c r="C1106" s="1"/>
      <c r="D1106" s="1"/>
      <c r="E1106" s="1" t="s">
        <v>1112</v>
      </c>
      <c r="F1106" s="1"/>
      <c r="G1106" s="1"/>
      <c r="H1106" s="5">
        <v>39</v>
      </c>
      <c r="I1106" s="6"/>
      <c r="J1106" s="7">
        <v>234</v>
      </c>
      <c r="K1106" s="6"/>
      <c r="L1106" s="8">
        <f>ROUND(IF(J3260=0, 0, J1106/J3260),5)</f>
        <v>1.4999999999999999E-4</v>
      </c>
      <c r="M1106" s="6"/>
      <c r="N1106" s="7">
        <v>6</v>
      </c>
      <c r="O1106" s="6"/>
      <c r="P1106" s="7">
        <v>132.21</v>
      </c>
      <c r="Q1106" s="6"/>
      <c r="R1106" s="7">
        <v>3.39</v>
      </c>
      <c r="S1106" s="6"/>
      <c r="T1106" s="7">
        <v>101.79</v>
      </c>
      <c r="U1106" s="6"/>
      <c r="V1106" s="8">
        <f>ROUND(IF(J1106=0, IF(T1106=0, 0, 1), T1106/J1106),5)</f>
        <v>0.435</v>
      </c>
    </row>
    <row r="1107" spans="1:22" x14ac:dyDescent="0.25">
      <c r="A1107" s="1"/>
      <c r="B1107" s="1"/>
      <c r="C1107" s="1"/>
      <c r="D1107" s="1"/>
      <c r="E1107" s="1" t="s">
        <v>1113</v>
      </c>
      <c r="F1107" s="1"/>
      <c r="G1107" s="1"/>
      <c r="H1107" s="5">
        <v>18</v>
      </c>
      <c r="I1107" s="6"/>
      <c r="J1107" s="7">
        <v>126</v>
      </c>
      <c r="K1107" s="6"/>
      <c r="L1107" s="8">
        <f>ROUND(IF(J3260=0, 0, J1107/J3260),5)</f>
        <v>8.0000000000000007E-5</v>
      </c>
      <c r="M1107" s="6"/>
      <c r="N1107" s="7">
        <v>7</v>
      </c>
      <c r="O1107" s="6"/>
      <c r="P1107" s="7">
        <v>66.42</v>
      </c>
      <c r="Q1107" s="6"/>
      <c r="R1107" s="7">
        <v>3.69</v>
      </c>
      <c r="S1107" s="6"/>
      <c r="T1107" s="7">
        <v>59.58</v>
      </c>
      <c r="U1107" s="6"/>
      <c r="V1107" s="8">
        <f>ROUND(IF(J1107=0, IF(T1107=0, 0, 1), T1107/J1107),5)</f>
        <v>0.47286</v>
      </c>
    </row>
    <row r="1108" spans="1:22" x14ac:dyDescent="0.25">
      <c r="A1108" s="1"/>
      <c r="B1108" s="1"/>
      <c r="C1108" s="1"/>
      <c r="D1108" s="1"/>
      <c r="E1108" s="1" t="s">
        <v>1114</v>
      </c>
      <c r="F1108" s="1"/>
      <c r="G1108" s="1"/>
      <c r="H1108" s="5">
        <v>0</v>
      </c>
      <c r="I1108" s="6"/>
      <c r="J1108" s="7">
        <v>0</v>
      </c>
      <c r="K1108" s="6"/>
      <c r="L1108" s="8">
        <f>ROUND(IF(J3260=0, 0, J1108/J3260),5)</f>
        <v>0</v>
      </c>
      <c r="M1108" s="6"/>
      <c r="N1108" s="7">
        <v>0</v>
      </c>
      <c r="O1108" s="6"/>
      <c r="P1108" s="7">
        <v>0</v>
      </c>
      <c r="Q1108" s="6"/>
      <c r="R1108" s="7">
        <v>0</v>
      </c>
      <c r="S1108" s="6"/>
      <c r="T1108" s="7">
        <v>0</v>
      </c>
      <c r="U1108" s="6"/>
      <c r="V1108" s="8">
        <f>ROUND(IF(J1108=0, IF(T1108=0, 0, 1), T1108/J1108),5)</f>
        <v>0</v>
      </c>
    </row>
    <row r="1109" spans="1:22" x14ac:dyDescent="0.25">
      <c r="A1109" s="1"/>
      <c r="B1109" s="1"/>
      <c r="C1109" s="1"/>
      <c r="D1109" s="1"/>
      <c r="E1109" s="1" t="s">
        <v>1115</v>
      </c>
      <c r="F1109" s="1"/>
      <c r="G1109" s="1"/>
      <c r="H1109" s="5">
        <v>0</v>
      </c>
      <c r="I1109" s="6"/>
      <c r="J1109" s="7">
        <v>0</v>
      </c>
      <c r="K1109" s="6"/>
      <c r="L1109" s="8">
        <f>ROUND(IF(J3260=0, 0, J1109/J3260),5)</f>
        <v>0</v>
      </c>
      <c r="M1109" s="6"/>
      <c r="N1109" s="7">
        <v>0</v>
      </c>
      <c r="O1109" s="6"/>
      <c r="P1109" s="7">
        <v>0</v>
      </c>
      <c r="Q1109" s="6"/>
      <c r="R1109" s="7">
        <v>0</v>
      </c>
      <c r="S1109" s="6"/>
      <c r="T1109" s="7">
        <v>0</v>
      </c>
      <c r="U1109" s="6"/>
      <c r="V1109" s="8">
        <f>ROUND(IF(J1109=0, IF(T1109=0, 0, 1), T1109/J1109),5)</f>
        <v>0</v>
      </c>
    </row>
    <row r="1110" spans="1:22" x14ac:dyDescent="0.25">
      <c r="A1110" s="1"/>
      <c r="B1110" s="1"/>
      <c r="C1110" s="1"/>
      <c r="D1110" s="1"/>
      <c r="E1110" s="1" t="s">
        <v>1116</v>
      </c>
      <c r="F1110" s="1"/>
      <c r="G1110" s="1"/>
      <c r="H1110" s="5">
        <v>27</v>
      </c>
      <c r="I1110" s="6"/>
      <c r="J1110" s="7">
        <v>114.12</v>
      </c>
      <c r="K1110" s="6"/>
      <c r="L1110" s="8">
        <f>ROUND(IF(J3260=0, 0, J1110/J3260),5)</f>
        <v>6.9999999999999994E-5</v>
      </c>
      <c r="M1110" s="6"/>
      <c r="N1110" s="7">
        <v>4.2300000000000004</v>
      </c>
      <c r="O1110" s="6"/>
      <c r="P1110" s="7">
        <v>66.42</v>
      </c>
      <c r="Q1110" s="6"/>
      <c r="R1110" s="7">
        <v>2.46</v>
      </c>
      <c r="S1110" s="6"/>
      <c r="T1110" s="7">
        <v>47.7</v>
      </c>
      <c r="U1110" s="6"/>
      <c r="V1110" s="8">
        <f>ROUND(IF(J1110=0, IF(T1110=0, 0, 1), T1110/J1110),5)</f>
        <v>0.41798000000000002</v>
      </c>
    </row>
    <row r="1111" spans="1:22" x14ac:dyDescent="0.25">
      <c r="A1111" s="1"/>
      <c r="B1111" s="1"/>
      <c r="C1111" s="1"/>
      <c r="D1111" s="1"/>
      <c r="E1111" s="1" t="s">
        <v>1117</v>
      </c>
      <c r="F1111" s="1"/>
      <c r="G1111" s="1"/>
      <c r="H1111" s="5">
        <v>42</v>
      </c>
      <c r="I1111" s="6"/>
      <c r="J1111" s="7">
        <v>203.04</v>
      </c>
      <c r="K1111" s="6"/>
      <c r="L1111" s="8">
        <f>ROUND(IF(J3260=0, 0, J1111/J3260),5)</f>
        <v>1.2999999999999999E-4</v>
      </c>
      <c r="M1111" s="6"/>
      <c r="N1111" s="7">
        <v>4.83</v>
      </c>
      <c r="O1111" s="6"/>
      <c r="P1111" s="7">
        <v>131.04</v>
      </c>
      <c r="Q1111" s="6"/>
      <c r="R1111" s="7">
        <v>3.12</v>
      </c>
      <c r="S1111" s="6"/>
      <c r="T1111" s="7">
        <v>72</v>
      </c>
      <c r="U1111" s="6"/>
      <c r="V1111" s="8">
        <f>ROUND(IF(J1111=0, IF(T1111=0, 0, 1), T1111/J1111),5)</f>
        <v>0.35460999999999998</v>
      </c>
    </row>
    <row r="1112" spans="1:22" ht="15.75" thickBot="1" x14ac:dyDescent="0.3">
      <c r="A1112" s="1"/>
      <c r="B1112" s="1"/>
      <c r="C1112" s="1"/>
      <c r="D1112" s="1"/>
      <c r="E1112" s="1" t="s">
        <v>1118</v>
      </c>
      <c r="F1112" s="1"/>
      <c r="G1112" s="1"/>
      <c r="H1112" s="9">
        <v>3</v>
      </c>
      <c r="I1112" s="6"/>
      <c r="J1112" s="10">
        <v>15</v>
      </c>
      <c r="K1112" s="6"/>
      <c r="L1112" s="11">
        <f>ROUND(IF(J3260=0, 0, J1112/J3260),5)</f>
        <v>1.0000000000000001E-5</v>
      </c>
      <c r="M1112" s="6"/>
      <c r="N1112" s="10">
        <v>5</v>
      </c>
      <c r="O1112" s="6"/>
      <c r="P1112" s="10">
        <v>7.14</v>
      </c>
      <c r="Q1112" s="6"/>
      <c r="R1112" s="10">
        <v>2.38</v>
      </c>
      <c r="S1112" s="6"/>
      <c r="T1112" s="10">
        <v>7.86</v>
      </c>
      <c r="U1112" s="6"/>
      <c r="V1112" s="11">
        <f>ROUND(IF(J1112=0, IF(T1112=0, 0, 1), T1112/J1112),5)</f>
        <v>0.52400000000000002</v>
      </c>
    </row>
    <row r="1113" spans="1:22" x14ac:dyDescent="0.25">
      <c r="A1113" s="1"/>
      <c r="B1113" s="1"/>
      <c r="C1113" s="1"/>
      <c r="D1113" s="1" t="s">
        <v>1119</v>
      </c>
      <c r="E1113" s="1"/>
      <c r="F1113" s="1"/>
      <c r="G1113" s="1"/>
      <c r="H1113" s="5">
        <f>ROUND(SUM(H1105:H1112),5)</f>
        <v>129</v>
      </c>
      <c r="I1113" s="6"/>
      <c r="J1113" s="7">
        <f>ROUND(SUM(J1105:J1112),5)</f>
        <v>692.16</v>
      </c>
      <c r="K1113" s="6"/>
      <c r="L1113" s="8">
        <f>ROUND(IF(J3260=0, 0, J1113/J3260),5)</f>
        <v>4.2999999999999999E-4</v>
      </c>
      <c r="M1113" s="6"/>
      <c r="N1113" s="7">
        <v>5.37</v>
      </c>
      <c r="O1113" s="6"/>
      <c r="P1113" s="7">
        <f>ROUND(SUM(P1105:P1112),5)</f>
        <v>403.23</v>
      </c>
      <c r="Q1113" s="6"/>
      <c r="R1113" s="7">
        <v>3.13</v>
      </c>
      <c r="S1113" s="6"/>
      <c r="T1113" s="7">
        <f>ROUND(SUM(T1105:T1112),5)</f>
        <v>288.93</v>
      </c>
      <c r="U1113" s="6"/>
      <c r="V1113" s="8">
        <f>ROUND(IF(J1113=0, IF(T1113=0, 0, 1), T1113/J1113),5)</f>
        <v>0.41743000000000002</v>
      </c>
    </row>
    <row r="1114" spans="1:22" x14ac:dyDescent="0.25">
      <c r="A1114" s="1"/>
      <c r="B1114" s="1"/>
      <c r="C1114" s="1"/>
      <c r="D1114" s="1" t="s">
        <v>1120</v>
      </c>
      <c r="E1114" s="1"/>
      <c r="F1114" s="1"/>
      <c r="G1114" s="1"/>
      <c r="H1114" s="5"/>
      <c r="I1114" s="6"/>
      <c r="J1114" s="7"/>
      <c r="K1114" s="6"/>
      <c r="L1114" s="8"/>
      <c r="M1114" s="6"/>
      <c r="N1114" s="7"/>
      <c r="O1114" s="6"/>
      <c r="P1114" s="7"/>
      <c r="Q1114" s="6"/>
      <c r="R1114" s="7"/>
      <c r="S1114" s="6"/>
      <c r="T1114" s="7"/>
      <c r="U1114" s="6"/>
      <c r="V1114" s="8"/>
    </row>
    <row r="1115" spans="1:22" x14ac:dyDescent="0.25">
      <c r="A1115" s="1"/>
      <c r="B1115" s="1"/>
      <c r="C1115" s="1"/>
      <c r="D1115" s="1"/>
      <c r="E1115" s="1" t="s">
        <v>1121</v>
      </c>
      <c r="F1115" s="1"/>
      <c r="G1115" s="1"/>
      <c r="H1115" s="5">
        <v>30</v>
      </c>
      <c r="I1115" s="6"/>
      <c r="J1115" s="7">
        <v>180</v>
      </c>
      <c r="K1115" s="6"/>
      <c r="L1115" s="8">
        <f>ROUND(IF(J3260=0, 0, J1115/J3260),5)</f>
        <v>1.1E-4</v>
      </c>
      <c r="M1115" s="6"/>
      <c r="N1115" s="7">
        <v>6</v>
      </c>
      <c r="O1115" s="6"/>
      <c r="P1115" s="7">
        <v>101.7</v>
      </c>
      <c r="Q1115" s="6"/>
      <c r="R1115" s="7">
        <v>3.39</v>
      </c>
      <c r="S1115" s="6"/>
      <c r="T1115" s="7">
        <v>78.3</v>
      </c>
      <c r="U1115" s="6"/>
      <c r="V1115" s="8">
        <f>ROUND(IF(J1115=0, IF(T1115=0, 0, 1), T1115/J1115),5)</f>
        <v>0.435</v>
      </c>
    </row>
    <row r="1116" spans="1:22" x14ac:dyDescent="0.25">
      <c r="A1116" s="1"/>
      <c r="B1116" s="1"/>
      <c r="C1116" s="1"/>
      <c r="D1116" s="1"/>
      <c r="E1116" s="1" t="s">
        <v>1122</v>
      </c>
      <c r="F1116" s="1"/>
      <c r="G1116" s="1"/>
      <c r="H1116" s="5">
        <v>8</v>
      </c>
      <c r="I1116" s="6"/>
      <c r="J1116" s="7">
        <v>37.68</v>
      </c>
      <c r="K1116" s="6"/>
      <c r="L1116" s="8">
        <f>ROUND(IF(J3260=0, 0, J1116/J3260),5)</f>
        <v>2.0000000000000002E-5</v>
      </c>
      <c r="M1116" s="6"/>
      <c r="N1116" s="7">
        <v>4.71</v>
      </c>
      <c r="O1116" s="6"/>
      <c r="P1116" s="7">
        <v>23.52</v>
      </c>
      <c r="Q1116" s="6"/>
      <c r="R1116" s="7">
        <v>2.94</v>
      </c>
      <c r="S1116" s="6"/>
      <c r="T1116" s="7">
        <v>14.16</v>
      </c>
      <c r="U1116" s="6"/>
      <c r="V1116" s="8">
        <f>ROUND(IF(J1116=0, IF(T1116=0, 0, 1), T1116/J1116),5)</f>
        <v>0.37580000000000002</v>
      </c>
    </row>
    <row r="1117" spans="1:22" x14ac:dyDescent="0.25">
      <c r="A1117" s="1"/>
      <c r="B1117" s="1"/>
      <c r="C1117" s="1"/>
      <c r="D1117" s="1"/>
      <c r="E1117" s="1" t="s">
        <v>1123</v>
      </c>
      <c r="F1117" s="1"/>
      <c r="G1117" s="1"/>
      <c r="H1117" s="5">
        <v>12</v>
      </c>
      <c r="I1117" s="6"/>
      <c r="J1117" s="7">
        <v>60</v>
      </c>
      <c r="K1117" s="6"/>
      <c r="L1117" s="8">
        <f>ROUND(IF(J3260=0, 0, J1117/J3260),5)</f>
        <v>4.0000000000000003E-5</v>
      </c>
      <c r="M1117" s="6"/>
      <c r="N1117" s="7">
        <v>5</v>
      </c>
      <c r="O1117" s="6"/>
      <c r="P1117" s="7">
        <v>31.44</v>
      </c>
      <c r="Q1117" s="6"/>
      <c r="R1117" s="7">
        <v>2.62</v>
      </c>
      <c r="S1117" s="6"/>
      <c r="T1117" s="7">
        <v>28.56</v>
      </c>
      <c r="U1117" s="6"/>
      <c r="V1117" s="8">
        <f>ROUND(IF(J1117=0, IF(T1117=0, 0, 1), T1117/J1117),5)</f>
        <v>0.47599999999999998</v>
      </c>
    </row>
    <row r="1118" spans="1:22" x14ac:dyDescent="0.25">
      <c r="A1118" s="1"/>
      <c r="B1118" s="1"/>
      <c r="C1118" s="1"/>
      <c r="D1118" s="1"/>
      <c r="E1118" s="1" t="s">
        <v>1124</v>
      </c>
      <c r="F1118" s="1"/>
      <c r="G1118" s="1"/>
      <c r="H1118" s="5">
        <v>6</v>
      </c>
      <c r="I1118" s="6"/>
      <c r="J1118" s="7">
        <v>30</v>
      </c>
      <c r="K1118" s="6"/>
      <c r="L1118" s="8">
        <f>ROUND(IF(J3260=0, 0, J1118/J3260),5)</f>
        <v>2.0000000000000002E-5</v>
      </c>
      <c r="M1118" s="6"/>
      <c r="N1118" s="7">
        <v>5</v>
      </c>
      <c r="O1118" s="6"/>
      <c r="P1118" s="7">
        <v>14.76</v>
      </c>
      <c r="Q1118" s="6"/>
      <c r="R1118" s="7">
        <v>2.46</v>
      </c>
      <c r="S1118" s="6"/>
      <c r="T1118" s="7">
        <v>15.24</v>
      </c>
      <c r="U1118" s="6"/>
      <c r="V1118" s="8">
        <f>ROUND(IF(J1118=0, IF(T1118=0, 0, 1), T1118/J1118),5)</f>
        <v>0.50800000000000001</v>
      </c>
    </row>
    <row r="1119" spans="1:22" x14ac:dyDescent="0.25">
      <c r="A1119" s="1"/>
      <c r="B1119" s="1"/>
      <c r="C1119" s="1"/>
      <c r="D1119" s="1"/>
      <c r="E1119" s="1" t="s">
        <v>1125</v>
      </c>
      <c r="F1119" s="1"/>
      <c r="G1119" s="1"/>
      <c r="H1119" s="5">
        <v>69</v>
      </c>
      <c r="I1119" s="6"/>
      <c r="J1119" s="7">
        <v>338.04</v>
      </c>
      <c r="K1119" s="6"/>
      <c r="L1119" s="8">
        <f>ROUND(IF(J3260=0, 0, J1119/J3260),5)</f>
        <v>2.1000000000000001E-4</v>
      </c>
      <c r="M1119" s="6"/>
      <c r="N1119" s="7">
        <v>4.9000000000000004</v>
      </c>
      <c r="O1119" s="6"/>
      <c r="P1119" s="7">
        <v>215.28</v>
      </c>
      <c r="Q1119" s="6"/>
      <c r="R1119" s="7">
        <v>3.12</v>
      </c>
      <c r="S1119" s="6"/>
      <c r="T1119" s="7">
        <v>122.76</v>
      </c>
      <c r="U1119" s="6"/>
      <c r="V1119" s="8">
        <f>ROUND(IF(J1119=0, IF(T1119=0, 0, 1), T1119/J1119),5)</f>
        <v>0.36314999999999997</v>
      </c>
    </row>
    <row r="1120" spans="1:22" ht="15.75" thickBot="1" x14ac:dyDescent="0.3">
      <c r="A1120" s="1"/>
      <c r="B1120" s="1"/>
      <c r="C1120" s="1"/>
      <c r="D1120" s="1"/>
      <c r="E1120" s="1" t="s">
        <v>1126</v>
      </c>
      <c r="F1120" s="1"/>
      <c r="G1120" s="1"/>
      <c r="H1120" s="9">
        <v>3</v>
      </c>
      <c r="I1120" s="6"/>
      <c r="J1120" s="10">
        <v>15</v>
      </c>
      <c r="K1120" s="6"/>
      <c r="L1120" s="11">
        <f>ROUND(IF(J3260=0, 0, J1120/J3260),5)</f>
        <v>1.0000000000000001E-5</v>
      </c>
      <c r="M1120" s="6"/>
      <c r="N1120" s="10">
        <v>5</v>
      </c>
      <c r="O1120" s="6"/>
      <c r="P1120" s="10">
        <v>7.14</v>
      </c>
      <c r="Q1120" s="6"/>
      <c r="R1120" s="10">
        <v>2.38</v>
      </c>
      <c r="S1120" s="6"/>
      <c r="T1120" s="10">
        <v>7.86</v>
      </c>
      <c r="U1120" s="6"/>
      <c r="V1120" s="11">
        <f>ROUND(IF(J1120=0, IF(T1120=0, 0, 1), T1120/J1120),5)</f>
        <v>0.52400000000000002</v>
      </c>
    </row>
    <row r="1121" spans="1:22" x14ac:dyDescent="0.25">
      <c r="A1121" s="1"/>
      <c r="B1121" s="1"/>
      <c r="C1121" s="1"/>
      <c r="D1121" s="1" t="s">
        <v>1127</v>
      </c>
      <c r="E1121" s="1"/>
      <c r="F1121" s="1"/>
      <c r="G1121" s="1"/>
      <c r="H1121" s="5">
        <f>ROUND(SUM(H1114:H1120),5)</f>
        <v>128</v>
      </c>
      <c r="I1121" s="6"/>
      <c r="J1121" s="7">
        <f>ROUND(SUM(J1114:J1120),5)</f>
        <v>660.72</v>
      </c>
      <c r="K1121" s="6"/>
      <c r="L1121" s="8">
        <f>ROUND(IF(J3260=0, 0, J1121/J3260),5)</f>
        <v>4.0999999999999999E-4</v>
      </c>
      <c r="M1121" s="6"/>
      <c r="N1121" s="7">
        <v>5.16</v>
      </c>
      <c r="O1121" s="6"/>
      <c r="P1121" s="7">
        <f>ROUND(SUM(P1114:P1120),5)</f>
        <v>393.84</v>
      </c>
      <c r="Q1121" s="6"/>
      <c r="R1121" s="7">
        <v>3.08</v>
      </c>
      <c r="S1121" s="6"/>
      <c r="T1121" s="7">
        <f>ROUND(SUM(T1114:T1120),5)</f>
        <v>266.88</v>
      </c>
      <c r="U1121" s="6"/>
      <c r="V1121" s="8">
        <f>ROUND(IF(J1121=0, IF(T1121=0, 0, 1), T1121/J1121),5)</f>
        <v>0.40392</v>
      </c>
    </row>
    <row r="1122" spans="1:22" x14ac:dyDescent="0.25">
      <c r="A1122" s="1"/>
      <c r="B1122" s="1"/>
      <c r="C1122" s="1"/>
      <c r="D1122" s="1" t="s">
        <v>1128</v>
      </c>
      <c r="E1122" s="1"/>
      <c r="F1122" s="1"/>
      <c r="G1122" s="1"/>
      <c r="H1122" s="5"/>
      <c r="I1122" s="6"/>
      <c r="J1122" s="7"/>
      <c r="K1122" s="6"/>
      <c r="L1122" s="8"/>
      <c r="M1122" s="6"/>
      <c r="N1122" s="7"/>
      <c r="O1122" s="6"/>
      <c r="P1122" s="7"/>
      <c r="Q1122" s="6"/>
      <c r="R1122" s="7"/>
      <c r="S1122" s="6"/>
      <c r="T1122" s="7"/>
      <c r="U1122" s="6"/>
      <c r="V1122" s="8"/>
    </row>
    <row r="1123" spans="1:22" ht="15.75" thickBot="1" x14ac:dyDescent="0.3">
      <c r="A1123" s="1"/>
      <c r="B1123" s="1"/>
      <c r="C1123" s="1"/>
      <c r="D1123" s="1"/>
      <c r="E1123" s="1" t="s">
        <v>1129</v>
      </c>
      <c r="F1123" s="1"/>
      <c r="G1123" s="1"/>
      <c r="H1123" s="9">
        <v>6</v>
      </c>
      <c r="I1123" s="6"/>
      <c r="J1123" s="10">
        <v>30</v>
      </c>
      <c r="K1123" s="6"/>
      <c r="L1123" s="11">
        <f>ROUND(IF(J3260=0, 0, J1123/J3260),5)</f>
        <v>2.0000000000000002E-5</v>
      </c>
      <c r="M1123" s="6"/>
      <c r="N1123" s="10">
        <v>5</v>
      </c>
      <c r="O1123" s="6"/>
      <c r="P1123" s="10">
        <v>17.64</v>
      </c>
      <c r="Q1123" s="6"/>
      <c r="R1123" s="10">
        <v>2.94</v>
      </c>
      <c r="S1123" s="6"/>
      <c r="T1123" s="10">
        <v>12.36</v>
      </c>
      <c r="U1123" s="6"/>
      <c r="V1123" s="11">
        <f>ROUND(IF(J1123=0, IF(T1123=0, 0, 1), T1123/J1123),5)</f>
        <v>0.41199999999999998</v>
      </c>
    </row>
    <row r="1124" spans="1:22" x14ac:dyDescent="0.25">
      <c r="A1124" s="1"/>
      <c r="B1124" s="1"/>
      <c r="C1124" s="1"/>
      <c r="D1124" s="1" t="s">
        <v>1130</v>
      </c>
      <c r="E1124" s="1"/>
      <c r="F1124" s="1"/>
      <c r="G1124" s="1"/>
      <c r="H1124" s="5">
        <f>ROUND(SUM(H1122:H1123),5)</f>
        <v>6</v>
      </c>
      <c r="I1124" s="6"/>
      <c r="J1124" s="7">
        <f>ROUND(SUM(J1122:J1123),5)</f>
        <v>30</v>
      </c>
      <c r="K1124" s="6"/>
      <c r="L1124" s="8">
        <f>ROUND(IF(J3260=0, 0, J1124/J3260),5)</f>
        <v>2.0000000000000002E-5</v>
      </c>
      <c r="M1124" s="6"/>
      <c r="N1124" s="7">
        <v>5</v>
      </c>
      <c r="O1124" s="6"/>
      <c r="P1124" s="7">
        <f>ROUND(SUM(P1122:P1123),5)</f>
        <v>17.64</v>
      </c>
      <c r="Q1124" s="6"/>
      <c r="R1124" s="7">
        <v>2.94</v>
      </c>
      <c r="S1124" s="6"/>
      <c r="T1124" s="7">
        <f>ROUND(SUM(T1122:T1123),5)</f>
        <v>12.36</v>
      </c>
      <c r="U1124" s="6"/>
      <c r="V1124" s="8">
        <f>ROUND(IF(J1124=0, IF(T1124=0, 0, 1), T1124/J1124),5)</f>
        <v>0.41199999999999998</v>
      </c>
    </row>
    <row r="1125" spans="1:22" x14ac:dyDescent="0.25">
      <c r="A1125" s="1"/>
      <c r="B1125" s="1"/>
      <c r="C1125" s="1"/>
      <c r="D1125" s="1" t="s">
        <v>1131</v>
      </c>
      <c r="E1125" s="1"/>
      <c r="F1125" s="1"/>
      <c r="G1125" s="1"/>
      <c r="H1125" s="5"/>
      <c r="I1125" s="6"/>
      <c r="J1125" s="7"/>
      <c r="K1125" s="6"/>
      <c r="L1125" s="8"/>
      <c r="M1125" s="6"/>
      <c r="N1125" s="7"/>
      <c r="O1125" s="6"/>
      <c r="P1125" s="7"/>
      <c r="Q1125" s="6"/>
      <c r="R1125" s="7"/>
      <c r="S1125" s="6"/>
      <c r="T1125" s="7"/>
      <c r="U1125" s="6"/>
      <c r="V1125" s="8"/>
    </row>
    <row r="1126" spans="1:22" x14ac:dyDescent="0.25">
      <c r="A1126" s="1"/>
      <c r="B1126" s="1"/>
      <c r="C1126" s="1"/>
      <c r="D1126" s="1"/>
      <c r="E1126" s="1" t="s">
        <v>1132</v>
      </c>
      <c r="F1126" s="1"/>
      <c r="G1126" s="1"/>
      <c r="H1126" s="5">
        <v>12</v>
      </c>
      <c r="I1126" s="6"/>
      <c r="J1126" s="7">
        <v>60</v>
      </c>
      <c r="K1126" s="6"/>
      <c r="L1126" s="8">
        <f>ROUND(IF(J3260=0, 0, J1126/J3260),5)</f>
        <v>4.0000000000000003E-5</v>
      </c>
      <c r="M1126" s="6"/>
      <c r="N1126" s="7">
        <v>5</v>
      </c>
      <c r="O1126" s="6"/>
      <c r="P1126" s="7">
        <v>35.28</v>
      </c>
      <c r="Q1126" s="6"/>
      <c r="R1126" s="7">
        <v>2.94</v>
      </c>
      <c r="S1126" s="6"/>
      <c r="T1126" s="7">
        <v>24.72</v>
      </c>
      <c r="U1126" s="6"/>
      <c r="V1126" s="8">
        <f>ROUND(IF(J1126=0, IF(T1126=0, 0, 1), T1126/J1126),5)</f>
        <v>0.41199999999999998</v>
      </c>
    </row>
    <row r="1127" spans="1:22" x14ac:dyDescent="0.25">
      <c r="A1127" s="1"/>
      <c r="B1127" s="1"/>
      <c r="C1127" s="1"/>
      <c r="D1127" s="1"/>
      <c r="E1127" s="1" t="s">
        <v>1133</v>
      </c>
      <c r="F1127" s="1"/>
      <c r="G1127" s="1"/>
      <c r="H1127" s="5">
        <v>12</v>
      </c>
      <c r="I1127" s="6"/>
      <c r="J1127" s="7">
        <v>60</v>
      </c>
      <c r="K1127" s="6"/>
      <c r="L1127" s="8">
        <f>ROUND(IF(J3260=0, 0, J1127/J3260),5)</f>
        <v>4.0000000000000003E-5</v>
      </c>
      <c r="M1127" s="6"/>
      <c r="N1127" s="7">
        <v>5</v>
      </c>
      <c r="O1127" s="6"/>
      <c r="P1127" s="7">
        <v>31.44</v>
      </c>
      <c r="Q1127" s="6"/>
      <c r="R1127" s="7">
        <v>2.62</v>
      </c>
      <c r="S1127" s="6"/>
      <c r="T1127" s="7">
        <v>28.56</v>
      </c>
      <c r="U1127" s="6"/>
      <c r="V1127" s="8">
        <f>ROUND(IF(J1127=0, IF(T1127=0, 0, 1), T1127/J1127),5)</f>
        <v>0.47599999999999998</v>
      </c>
    </row>
    <row r="1128" spans="1:22" x14ac:dyDescent="0.25">
      <c r="A1128" s="1"/>
      <c r="B1128" s="1"/>
      <c r="C1128" s="1"/>
      <c r="D1128" s="1"/>
      <c r="E1128" s="1" t="s">
        <v>1134</v>
      </c>
      <c r="F1128" s="1"/>
      <c r="G1128" s="1"/>
      <c r="H1128" s="5">
        <v>3</v>
      </c>
      <c r="I1128" s="6"/>
      <c r="J1128" s="7">
        <v>15</v>
      </c>
      <c r="K1128" s="6"/>
      <c r="L1128" s="8">
        <f>ROUND(IF(J3260=0, 0, J1128/J3260),5)</f>
        <v>1.0000000000000001E-5</v>
      </c>
      <c r="M1128" s="6"/>
      <c r="N1128" s="7">
        <v>5</v>
      </c>
      <c r="O1128" s="6"/>
      <c r="P1128" s="7">
        <v>7.38</v>
      </c>
      <c r="Q1128" s="6"/>
      <c r="R1128" s="7">
        <v>2.46</v>
      </c>
      <c r="S1128" s="6"/>
      <c r="T1128" s="7">
        <v>7.62</v>
      </c>
      <c r="U1128" s="6"/>
      <c r="V1128" s="8">
        <f>ROUND(IF(J1128=0, IF(T1128=0, 0, 1), T1128/J1128),5)</f>
        <v>0.50800000000000001</v>
      </c>
    </row>
    <row r="1129" spans="1:22" ht="15.75" thickBot="1" x14ac:dyDescent="0.3">
      <c r="A1129" s="1"/>
      <c r="B1129" s="1"/>
      <c r="C1129" s="1"/>
      <c r="D1129" s="1"/>
      <c r="E1129" s="1" t="s">
        <v>1135</v>
      </c>
      <c r="F1129" s="1"/>
      <c r="G1129" s="1"/>
      <c r="H1129" s="9">
        <v>12</v>
      </c>
      <c r="I1129" s="6"/>
      <c r="J1129" s="10">
        <v>60</v>
      </c>
      <c r="K1129" s="6"/>
      <c r="L1129" s="11">
        <f>ROUND(IF(J3260=0, 0, J1129/J3260),5)</f>
        <v>4.0000000000000003E-5</v>
      </c>
      <c r="M1129" s="6"/>
      <c r="N1129" s="10">
        <v>5</v>
      </c>
      <c r="O1129" s="6"/>
      <c r="P1129" s="10">
        <v>37.44</v>
      </c>
      <c r="Q1129" s="6"/>
      <c r="R1129" s="10">
        <v>3.12</v>
      </c>
      <c r="S1129" s="6"/>
      <c r="T1129" s="10">
        <v>22.56</v>
      </c>
      <c r="U1129" s="6"/>
      <c r="V1129" s="11">
        <f>ROUND(IF(J1129=0, IF(T1129=0, 0, 1), T1129/J1129),5)</f>
        <v>0.376</v>
      </c>
    </row>
    <row r="1130" spans="1:22" x14ac:dyDescent="0.25">
      <c r="A1130" s="1"/>
      <c r="B1130" s="1"/>
      <c r="C1130" s="1"/>
      <c r="D1130" s="1" t="s">
        <v>1136</v>
      </c>
      <c r="E1130" s="1"/>
      <c r="F1130" s="1"/>
      <c r="G1130" s="1"/>
      <c r="H1130" s="5">
        <f>ROUND(SUM(H1125:H1129),5)</f>
        <v>39</v>
      </c>
      <c r="I1130" s="6"/>
      <c r="J1130" s="7">
        <f>ROUND(SUM(J1125:J1129),5)</f>
        <v>195</v>
      </c>
      <c r="K1130" s="6"/>
      <c r="L1130" s="8">
        <f>ROUND(IF(J3260=0, 0, J1130/J3260),5)</f>
        <v>1.2E-4</v>
      </c>
      <c r="M1130" s="6"/>
      <c r="N1130" s="7">
        <v>5</v>
      </c>
      <c r="O1130" s="6"/>
      <c r="P1130" s="7">
        <f>ROUND(SUM(P1125:P1129),5)</f>
        <v>111.54</v>
      </c>
      <c r="Q1130" s="6"/>
      <c r="R1130" s="7">
        <v>2.86</v>
      </c>
      <c r="S1130" s="6"/>
      <c r="T1130" s="7">
        <f>ROUND(SUM(T1125:T1129),5)</f>
        <v>83.46</v>
      </c>
      <c r="U1130" s="6"/>
      <c r="V1130" s="8">
        <f>ROUND(IF(J1130=0, IF(T1130=0, 0, 1), T1130/J1130),5)</f>
        <v>0.42799999999999999</v>
      </c>
    </row>
    <row r="1131" spans="1:22" x14ac:dyDescent="0.25">
      <c r="A1131" s="1"/>
      <c r="B1131" s="1"/>
      <c r="C1131" s="1"/>
      <c r="D1131" s="1" t="s">
        <v>1137</v>
      </c>
      <c r="E1131" s="1"/>
      <c r="F1131" s="1"/>
      <c r="G1131" s="1"/>
      <c r="H1131" s="5"/>
      <c r="I1131" s="6"/>
      <c r="J1131" s="7"/>
      <c r="K1131" s="6"/>
      <c r="L1131" s="8"/>
      <c r="M1131" s="6"/>
      <c r="N1131" s="7"/>
      <c r="O1131" s="6"/>
      <c r="P1131" s="7"/>
      <c r="Q1131" s="6"/>
      <c r="R1131" s="7"/>
      <c r="S1131" s="6"/>
      <c r="T1131" s="7"/>
      <c r="U1131" s="6"/>
      <c r="V1131" s="8"/>
    </row>
    <row r="1132" spans="1:22" x14ac:dyDescent="0.25">
      <c r="A1132" s="1"/>
      <c r="B1132" s="1"/>
      <c r="C1132" s="1"/>
      <c r="D1132" s="1"/>
      <c r="E1132" s="1" t="s">
        <v>1138</v>
      </c>
      <c r="F1132" s="1"/>
      <c r="G1132" s="1"/>
      <c r="H1132" s="5">
        <v>50</v>
      </c>
      <c r="I1132" s="6"/>
      <c r="J1132" s="7">
        <v>281.04000000000002</v>
      </c>
      <c r="K1132" s="6"/>
      <c r="L1132" s="8">
        <f>ROUND(IF(J3260=0, 0, J1132/J3260),5)</f>
        <v>1.8000000000000001E-4</v>
      </c>
      <c r="M1132" s="6"/>
      <c r="N1132" s="7">
        <v>5.62</v>
      </c>
      <c r="O1132" s="6"/>
      <c r="P1132" s="7">
        <v>169.5</v>
      </c>
      <c r="Q1132" s="6"/>
      <c r="R1132" s="7">
        <v>3.39</v>
      </c>
      <c r="S1132" s="6"/>
      <c r="T1132" s="7">
        <v>111.54</v>
      </c>
      <c r="U1132" s="6"/>
      <c r="V1132" s="8">
        <f>ROUND(IF(J1132=0, IF(T1132=0, 0, 1), T1132/J1132),5)</f>
        <v>0.39688000000000001</v>
      </c>
    </row>
    <row r="1133" spans="1:22" x14ac:dyDescent="0.25">
      <c r="A1133" s="1"/>
      <c r="B1133" s="1"/>
      <c r="C1133" s="1"/>
      <c r="D1133" s="1"/>
      <c r="E1133" s="1" t="s">
        <v>1139</v>
      </c>
      <c r="F1133" s="1"/>
      <c r="G1133" s="1"/>
      <c r="H1133" s="5">
        <v>12</v>
      </c>
      <c r="I1133" s="6"/>
      <c r="J1133" s="7">
        <v>75.3</v>
      </c>
      <c r="K1133" s="6"/>
      <c r="L1133" s="8">
        <f>ROUND(IF(J3260=0, 0, J1133/J3260),5)</f>
        <v>5.0000000000000002E-5</v>
      </c>
      <c r="M1133" s="6"/>
      <c r="N1133" s="7">
        <v>6.28</v>
      </c>
      <c r="O1133" s="6"/>
      <c r="P1133" s="7">
        <v>44.28</v>
      </c>
      <c r="Q1133" s="6"/>
      <c r="R1133" s="7">
        <v>3.69</v>
      </c>
      <c r="S1133" s="6"/>
      <c r="T1133" s="7">
        <v>31.02</v>
      </c>
      <c r="U1133" s="6"/>
      <c r="V1133" s="8">
        <f>ROUND(IF(J1133=0, IF(T1133=0, 0, 1), T1133/J1133),5)</f>
        <v>0.41194999999999998</v>
      </c>
    </row>
    <row r="1134" spans="1:22" x14ac:dyDescent="0.25">
      <c r="A1134" s="1"/>
      <c r="B1134" s="1"/>
      <c r="C1134" s="1"/>
      <c r="D1134" s="1"/>
      <c r="E1134" s="1" t="s">
        <v>1140</v>
      </c>
      <c r="F1134" s="1"/>
      <c r="G1134" s="1"/>
      <c r="H1134" s="5">
        <v>3</v>
      </c>
      <c r="I1134" s="6"/>
      <c r="J1134" s="7">
        <v>24</v>
      </c>
      <c r="K1134" s="6"/>
      <c r="L1134" s="8">
        <f>ROUND(IF(J3260=0, 0, J1134/J3260),5)</f>
        <v>1.0000000000000001E-5</v>
      </c>
      <c r="M1134" s="6"/>
      <c r="N1134" s="7">
        <v>8</v>
      </c>
      <c r="O1134" s="6"/>
      <c r="P1134" s="7">
        <v>11.82</v>
      </c>
      <c r="Q1134" s="6"/>
      <c r="R1134" s="7">
        <v>3.94</v>
      </c>
      <c r="S1134" s="6"/>
      <c r="T1134" s="7">
        <v>12.18</v>
      </c>
      <c r="U1134" s="6"/>
      <c r="V1134" s="8">
        <f>ROUND(IF(J1134=0, IF(T1134=0, 0, 1), T1134/J1134),5)</f>
        <v>0.50749999999999995</v>
      </c>
    </row>
    <row r="1135" spans="1:22" x14ac:dyDescent="0.25">
      <c r="A1135" s="1"/>
      <c r="B1135" s="1"/>
      <c r="C1135" s="1"/>
      <c r="D1135" s="1"/>
      <c r="E1135" s="1" t="s">
        <v>1141</v>
      </c>
      <c r="F1135" s="1"/>
      <c r="G1135" s="1"/>
      <c r="H1135" s="5">
        <v>2</v>
      </c>
      <c r="I1135" s="6"/>
      <c r="J1135" s="7">
        <v>17.28</v>
      </c>
      <c r="K1135" s="6"/>
      <c r="L1135" s="8">
        <f>ROUND(IF(J3260=0, 0, J1135/J3260),5)</f>
        <v>1.0000000000000001E-5</v>
      </c>
      <c r="M1135" s="6"/>
      <c r="N1135" s="7">
        <v>8.64</v>
      </c>
      <c r="O1135" s="6"/>
      <c r="P1135" s="7">
        <v>8.3800000000000008</v>
      </c>
      <c r="Q1135" s="6"/>
      <c r="R1135" s="7">
        <v>4.1900000000000004</v>
      </c>
      <c r="S1135" s="6"/>
      <c r="T1135" s="7">
        <v>8.9</v>
      </c>
      <c r="U1135" s="6"/>
      <c r="V1135" s="8">
        <f>ROUND(IF(J1135=0, IF(T1135=0, 0, 1), T1135/J1135),5)</f>
        <v>0.51505000000000001</v>
      </c>
    </row>
    <row r="1136" spans="1:22" x14ac:dyDescent="0.25">
      <c r="A1136" s="1"/>
      <c r="B1136" s="1"/>
      <c r="C1136" s="1"/>
      <c r="D1136" s="1"/>
      <c r="E1136" s="1" t="s">
        <v>1142</v>
      </c>
      <c r="F1136" s="1"/>
      <c r="G1136" s="1"/>
      <c r="H1136" s="5">
        <v>45</v>
      </c>
      <c r="I1136" s="6"/>
      <c r="J1136" s="7">
        <v>190.2</v>
      </c>
      <c r="K1136" s="6"/>
      <c r="L1136" s="8">
        <f>ROUND(IF(J3260=0, 0, J1136/J3260),5)</f>
        <v>1.2E-4</v>
      </c>
      <c r="M1136" s="6"/>
      <c r="N1136" s="7">
        <v>4.2300000000000004</v>
      </c>
      <c r="O1136" s="6"/>
      <c r="P1136" s="7">
        <v>132.30000000000001</v>
      </c>
      <c r="Q1136" s="6"/>
      <c r="R1136" s="7">
        <v>2.94</v>
      </c>
      <c r="S1136" s="6"/>
      <c r="T1136" s="7">
        <v>57.9</v>
      </c>
      <c r="U1136" s="6"/>
      <c r="V1136" s="8">
        <f>ROUND(IF(J1136=0, IF(T1136=0, 0, 1), T1136/J1136),5)</f>
        <v>0.30442000000000002</v>
      </c>
    </row>
    <row r="1137" spans="1:22" x14ac:dyDescent="0.25">
      <c r="A1137" s="1"/>
      <c r="B1137" s="1"/>
      <c r="C1137" s="1"/>
      <c r="D1137" s="1"/>
      <c r="E1137" s="1" t="s">
        <v>1143</v>
      </c>
      <c r="F1137" s="1"/>
      <c r="G1137" s="1"/>
      <c r="H1137" s="5">
        <v>26</v>
      </c>
      <c r="I1137" s="6"/>
      <c r="J1137" s="7">
        <v>106.8</v>
      </c>
      <c r="K1137" s="6"/>
      <c r="L1137" s="8">
        <f>ROUND(IF(J3260=0, 0, J1137/J3260),5)</f>
        <v>6.9999999999999994E-5</v>
      </c>
      <c r="M1137" s="6"/>
      <c r="N1137" s="7">
        <v>4.1100000000000003</v>
      </c>
      <c r="O1137" s="6"/>
      <c r="P1137" s="7">
        <v>68.12</v>
      </c>
      <c r="Q1137" s="6"/>
      <c r="R1137" s="7">
        <v>2.62</v>
      </c>
      <c r="S1137" s="6"/>
      <c r="T1137" s="7">
        <v>38.68</v>
      </c>
      <c r="U1137" s="6"/>
      <c r="V1137" s="8">
        <f>ROUND(IF(J1137=0, IF(T1137=0, 0, 1), T1137/J1137),5)</f>
        <v>0.36216999999999999</v>
      </c>
    </row>
    <row r="1138" spans="1:22" x14ac:dyDescent="0.25">
      <c r="A1138" s="1"/>
      <c r="B1138" s="1"/>
      <c r="C1138" s="1"/>
      <c r="D1138" s="1"/>
      <c r="E1138" s="1" t="s">
        <v>1144</v>
      </c>
      <c r="F1138" s="1"/>
      <c r="G1138" s="1"/>
      <c r="H1138" s="5">
        <v>26</v>
      </c>
      <c r="I1138" s="6"/>
      <c r="J1138" s="7">
        <v>114.64</v>
      </c>
      <c r="K1138" s="6"/>
      <c r="L1138" s="8">
        <f>ROUND(IF(J3260=0, 0, J1138/J3260),5)</f>
        <v>6.9999999999999994E-5</v>
      </c>
      <c r="M1138" s="6"/>
      <c r="N1138" s="7">
        <v>4.41</v>
      </c>
      <c r="O1138" s="6"/>
      <c r="P1138" s="7">
        <v>63.96</v>
      </c>
      <c r="Q1138" s="6"/>
      <c r="R1138" s="7">
        <v>2.46</v>
      </c>
      <c r="S1138" s="6"/>
      <c r="T1138" s="7">
        <v>50.68</v>
      </c>
      <c r="U1138" s="6"/>
      <c r="V1138" s="8">
        <f>ROUND(IF(J1138=0, IF(T1138=0, 0, 1), T1138/J1138),5)</f>
        <v>0.44207999999999997</v>
      </c>
    </row>
    <row r="1139" spans="1:22" x14ac:dyDescent="0.25">
      <c r="A1139" s="1"/>
      <c r="B1139" s="1"/>
      <c r="C1139" s="1"/>
      <c r="D1139" s="1"/>
      <c r="E1139" s="1" t="s">
        <v>1145</v>
      </c>
      <c r="F1139" s="1"/>
      <c r="G1139" s="1"/>
      <c r="H1139" s="5">
        <v>60</v>
      </c>
      <c r="I1139" s="6"/>
      <c r="J1139" s="7">
        <v>272.16000000000003</v>
      </c>
      <c r="K1139" s="6"/>
      <c r="L1139" s="8">
        <f>ROUND(IF(J3260=0, 0, J1139/J3260),5)</f>
        <v>1.7000000000000001E-4</v>
      </c>
      <c r="M1139" s="6"/>
      <c r="N1139" s="7">
        <v>4.54</v>
      </c>
      <c r="O1139" s="6"/>
      <c r="P1139" s="7">
        <v>187.2</v>
      </c>
      <c r="Q1139" s="6"/>
      <c r="R1139" s="7">
        <v>3.12</v>
      </c>
      <c r="S1139" s="6"/>
      <c r="T1139" s="7">
        <v>84.96</v>
      </c>
      <c r="U1139" s="6"/>
      <c r="V1139" s="8">
        <f>ROUND(IF(J1139=0, IF(T1139=0, 0, 1), T1139/J1139),5)</f>
        <v>0.31217</v>
      </c>
    </row>
    <row r="1140" spans="1:22" ht="15.75" thickBot="1" x14ac:dyDescent="0.3">
      <c r="A1140" s="1"/>
      <c r="B1140" s="1"/>
      <c r="C1140" s="1"/>
      <c r="D1140" s="1"/>
      <c r="E1140" s="1" t="s">
        <v>1146</v>
      </c>
      <c r="F1140" s="1"/>
      <c r="G1140" s="1"/>
      <c r="H1140" s="9">
        <v>4</v>
      </c>
      <c r="I1140" s="6"/>
      <c r="J1140" s="10">
        <v>19.28</v>
      </c>
      <c r="K1140" s="6"/>
      <c r="L1140" s="11">
        <f>ROUND(IF(J3260=0, 0, J1140/J3260),5)</f>
        <v>1.0000000000000001E-5</v>
      </c>
      <c r="M1140" s="6"/>
      <c r="N1140" s="10">
        <v>4.82</v>
      </c>
      <c r="O1140" s="6"/>
      <c r="P1140" s="10">
        <v>9.52</v>
      </c>
      <c r="Q1140" s="6"/>
      <c r="R1140" s="10">
        <v>2.38</v>
      </c>
      <c r="S1140" s="6"/>
      <c r="T1140" s="10">
        <v>9.76</v>
      </c>
      <c r="U1140" s="6"/>
      <c r="V1140" s="11">
        <f>ROUND(IF(J1140=0, IF(T1140=0, 0, 1), T1140/J1140),5)</f>
        <v>0.50622</v>
      </c>
    </row>
    <row r="1141" spans="1:22" x14ac:dyDescent="0.25">
      <c r="A1141" s="1"/>
      <c r="B1141" s="1"/>
      <c r="C1141" s="1"/>
      <c r="D1141" s="1" t="s">
        <v>1147</v>
      </c>
      <c r="E1141" s="1"/>
      <c r="F1141" s="1"/>
      <c r="G1141" s="1"/>
      <c r="H1141" s="5">
        <f>ROUND(SUM(H1131:H1140),5)</f>
        <v>228</v>
      </c>
      <c r="I1141" s="6"/>
      <c r="J1141" s="7">
        <f>ROUND(SUM(J1131:J1140),5)</f>
        <v>1100.7</v>
      </c>
      <c r="K1141" s="6"/>
      <c r="L1141" s="8">
        <f>ROUND(IF(J3260=0, 0, J1141/J3260),5)</f>
        <v>6.8999999999999997E-4</v>
      </c>
      <c r="M1141" s="6"/>
      <c r="N1141" s="7">
        <v>4.83</v>
      </c>
      <c r="O1141" s="6"/>
      <c r="P1141" s="7">
        <f>ROUND(SUM(P1131:P1140),5)</f>
        <v>695.08</v>
      </c>
      <c r="Q1141" s="6"/>
      <c r="R1141" s="7">
        <v>3.05</v>
      </c>
      <c r="S1141" s="6"/>
      <c r="T1141" s="7">
        <f>ROUND(SUM(T1131:T1140),5)</f>
        <v>405.62</v>
      </c>
      <c r="U1141" s="6"/>
      <c r="V1141" s="8">
        <f>ROUND(IF(J1141=0, IF(T1141=0, 0, 1), T1141/J1141),5)</f>
        <v>0.36851</v>
      </c>
    </row>
    <row r="1142" spans="1:22" x14ac:dyDescent="0.25">
      <c r="A1142" s="1"/>
      <c r="B1142" s="1"/>
      <c r="C1142" s="1"/>
      <c r="D1142" s="1" t="s">
        <v>1148</v>
      </c>
      <c r="E1142" s="1"/>
      <c r="F1142" s="1"/>
      <c r="G1142" s="1"/>
      <c r="H1142" s="5"/>
      <c r="I1142" s="6"/>
      <c r="J1142" s="7"/>
      <c r="K1142" s="6"/>
      <c r="L1142" s="8"/>
      <c r="M1142" s="6"/>
      <c r="N1142" s="7"/>
      <c r="O1142" s="6"/>
      <c r="P1142" s="7"/>
      <c r="Q1142" s="6"/>
      <c r="R1142" s="7"/>
      <c r="S1142" s="6"/>
      <c r="T1142" s="7"/>
      <c r="U1142" s="6"/>
      <c r="V1142" s="8"/>
    </row>
    <row r="1143" spans="1:22" x14ac:dyDescent="0.25">
      <c r="A1143" s="1"/>
      <c r="B1143" s="1"/>
      <c r="C1143" s="1"/>
      <c r="D1143" s="1"/>
      <c r="E1143" s="1" t="s">
        <v>1149</v>
      </c>
      <c r="F1143" s="1"/>
      <c r="G1143" s="1"/>
      <c r="H1143" s="5">
        <v>51</v>
      </c>
      <c r="I1143" s="6"/>
      <c r="J1143" s="7">
        <v>271.68</v>
      </c>
      <c r="K1143" s="6"/>
      <c r="L1143" s="8">
        <f>ROUND(IF(J3260=0, 0, J1143/J3260),5)</f>
        <v>1.7000000000000001E-4</v>
      </c>
      <c r="M1143" s="6"/>
      <c r="N1143" s="7">
        <v>5.33</v>
      </c>
      <c r="O1143" s="6"/>
      <c r="P1143" s="7">
        <v>172.89</v>
      </c>
      <c r="Q1143" s="6"/>
      <c r="R1143" s="7">
        <v>3.39</v>
      </c>
      <c r="S1143" s="6"/>
      <c r="T1143" s="7">
        <v>98.79</v>
      </c>
      <c r="U1143" s="6"/>
      <c r="V1143" s="8">
        <f>ROUND(IF(J1143=0, IF(T1143=0, 0, 1), T1143/J1143),5)</f>
        <v>0.36363000000000001</v>
      </c>
    </row>
    <row r="1144" spans="1:22" x14ac:dyDescent="0.25">
      <c r="A1144" s="1"/>
      <c r="B1144" s="1"/>
      <c r="C1144" s="1"/>
      <c r="D1144" s="1"/>
      <c r="E1144" s="1" t="s">
        <v>1150</v>
      </c>
      <c r="F1144" s="1"/>
      <c r="G1144" s="1"/>
      <c r="H1144" s="5">
        <v>6</v>
      </c>
      <c r="I1144" s="6"/>
      <c r="J1144" s="7">
        <v>42</v>
      </c>
      <c r="K1144" s="6"/>
      <c r="L1144" s="8">
        <f>ROUND(IF(J3260=0, 0, J1144/J3260),5)</f>
        <v>3.0000000000000001E-5</v>
      </c>
      <c r="M1144" s="6"/>
      <c r="N1144" s="7">
        <v>7</v>
      </c>
      <c r="O1144" s="6"/>
      <c r="P1144" s="7">
        <v>22.14</v>
      </c>
      <c r="Q1144" s="6"/>
      <c r="R1144" s="7">
        <v>3.69</v>
      </c>
      <c r="S1144" s="6"/>
      <c r="T1144" s="7">
        <v>19.86</v>
      </c>
      <c r="U1144" s="6"/>
      <c r="V1144" s="8">
        <f>ROUND(IF(J1144=0, IF(T1144=0, 0, 1), T1144/J1144),5)</f>
        <v>0.47286</v>
      </c>
    </row>
    <row r="1145" spans="1:22" x14ac:dyDescent="0.25">
      <c r="A1145" s="1"/>
      <c r="B1145" s="1"/>
      <c r="C1145" s="1"/>
      <c r="D1145" s="1"/>
      <c r="E1145" s="1" t="s">
        <v>1151</v>
      </c>
      <c r="F1145" s="1"/>
      <c r="G1145" s="1"/>
      <c r="H1145" s="5">
        <v>141</v>
      </c>
      <c r="I1145" s="6"/>
      <c r="J1145" s="7">
        <v>654.12</v>
      </c>
      <c r="K1145" s="6"/>
      <c r="L1145" s="8">
        <f>ROUND(IF(J3260=0, 0, J1145/J3260),5)</f>
        <v>4.0999999999999999E-4</v>
      </c>
      <c r="M1145" s="6"/>
      <c r="N1145" s="7">
        <v>4.6399999999999997</v>
      </c>
      <c r="O1145" s="6"/>
      <c r="P1145" s="7">
        <v>414.54</v>
      </c>
      <c r="Q1145" s="6"/>
      <c r="R1145" s="7">
        <v>2.94</v>
      </c>
      <c r="S1145" s="6"/>
      <c r="T1145" s="7">
        <v>239.58</v>
      </c>
      <c r="U1145" s="6"/>
      <c r="V1145" s="8">
        <f>ROUND(IF(J1145=0, IF(T1145=0, 0, 1), T1145/J1145),5)</f>
        <v>0.36625999999999997</v>
      </c>
    </row>
    <row r="1146" spans="1:22" x14ac:dyDescent="0.25">
      <c r="A1146" s="1"/>
      <c r="B1146" s="1"/>
      <c r="C1146" s="1"/>
      <c r="D1146" s="1"/>
      <c r="E1146" s="1" t="s">
        <v>1152</v>
      </c>
      <c r="F1146" s="1"/>
      <c r="G1146" s="1"/>
      <c r="H1146" s="5">
        <v>56</v>
      </c>
      <c r="I1146" s="6"/>
      <c r="J1146" s="7">
        <v>271.60000000000002</v>
      </c>
      <c r="K1146" s="6"/>
      <c r="L1146" s="8">
        <f>ROUND(IF(J3260=0, 0, J1146/J3260),5)</f>
        <v>1.7000000000000001E-4</v>
      </c>
      <c r="M1146" s="6"/>
      <c r="N1146" s="7">
        <v>4.8499999999999996</v>
      </c>
      <c r="O1146" s="6"/>
      <c r="P1146" s="7">
        <v>146.72</v>
      </c>
      <c r="Q1146" s="6"/>
      <c r="R1146" s="7">
        <v>2.62</v>
      </c>
      <c r="S1146" s="6"/>
      <c r="T1146" s="7">
        <v>124.88</v>
      </c>
      <c r="U1146" s="6"/>
      <c r="V1146" s="8">
        <f>ROUND(IF(J1146=0, IF(T1146=0, 0, 1), T1146/J1146),5)</f>
        <v>0.45978999999999998</v>
      </c>
    </row>
    <row r="1147" spans="1:22" x14ac:dyDescent="0.25">
      <c r="A1147" s="1"/>
      <c r="B1147" s="1"/>
      <c r="C1147" s="1"/>
      <c r="D1147" s="1"/>
      <c r="E1147" s="1" t="s">
        <v>1153</v>
      </c>
      <c r="F1147" s="1"/>
      <c r="G1147" s="1"/>
      <c r="H1147" s="5">
        <v>19</v>
      </c>
      <c r="I1147" s="6"/>
      <c r="J1147" s="7">
        <v>87.32</v>
      </c>
      <c r="K1147" s="6"/>
      <c r="L1147" s="8">
        <f>ROUND(IF(J3260=0, 0, J1147/J3260),5)</f>
        <v>5.0000000000000002E-5</v>
      </c>
      <c r="M1147" s="6"/>
      <c r="N1147" s="7">
        <v>4.5999999999999996</v>
      </c>
      <c r="O1147" s="6"/>
      <c r="P1147" s="7">
        <v>46.74</v>
      </c>
      <c r="Q1147" s="6"/>
      <c r="R1147" s="7">
        <v>2.46</v>
      </c>
      <c r="S1147" s="6"/>
      <c r="T1147" s="7">
        <v>40.58</v>
      </c>
      <c r="U1147" s="6"/>
      <c r="V1147" s="8">
        <f>ROUND(IF(J1147=0, IF(T1147=0, 0, 1), T1147/J1147),5)</f>
        <v>0.46472999999999998</v>
      </c>
    </row>
    <row r="1148" spans="1:22" x14ac:dyDescent="0.25">
      <c r="A1148" s="1"/>
      <c r="B1148" s="1"/>
      <c r="C1148" s="1"/>
      <c r="D1148" s="1"/>
      <c r="E1148" s="1" t="s">
        <v>1154</v>
      </c>
      <c r="F1148" s="1"/>
      <c r="G1148" s="1"/>
      <c r="H1148" s="5">
        <v>146</v>
      </c>
      <c r="I1148" s="6"/>
      <c r="J1148" s="7">
        <v>728.56</v>
      </c>
      <c r="K1148" s="6"/>
      <c r="L1148" s="8">
        <f>ROUND(IF(J3260=0, 0, J1148/J3260),5)</f>
        <v>4.4999999999999999E-4</v>
      </c>
      <c r="M1148" s="6"/>
      <c r="N1148" s="7">
        <v>4.99</v>
      </c>
      <c r="O1148" s="6"/>
      <c r="P1148" s="7">
        <v>455.52</v>
      </c>
      <c r="Q1148" s="6"/>
      <c r="R1148" s="7">
        <v>3.12</v>
      </c>
      <c r="S1148" s="6"/>
      <c r="T1148" s="7">
        <v>273.04000000000002</v>
      </c>
      <c r="U1148" s="6"/>
      <c r="V1148" s="8">
        <f>ROUND(IF(J1148=0, IF(T1148=0, 0, 1), T1148/J1148),5)</f>
        <v>0.37476999999999999</v>
      </c>
    </row>
    <row r="1149" spans="1:22" ht="15.75" thickBot="1" x14ac:dyDescent="0.3">
      <c r="A1149" s="1"/>
      <c r="B1149" s="1"/>
      <c r="C1149" s="1"/>
      <c r="D1149" s="1"/>
      <c r="E1149" s="1" t="s">
        <v>1155</v>
      </c>
      <c r="F1149" s="1"/>
      <c r="G1149" s="1"/>
      <c r="H1149" s="9">
        <v>6</v>
      </c>
      <c r="I1149" s="6"/>
      <c r="J1149" s="10">
        <v>30</v>
      </c>
      <c r="K1149" s="6"/>
      <c r="L1149" s="11">
        <f>ROUND(IF(J3260=0, 0, J1149/J3260),5)</f>
        <v>2.0000000000000002E-5</v>
      </c>
      <c r="M1149" s="6"/>
      <c r="N1149" s="10">
        <v>5</v>
      </c>
      <c r="O1149" s="6"/>
      <c r="P1149" s="10">
        <v>14.28</v>
      </c>
      <c r="Q1149" s="6"/>
      <c r="R1149" s="10">
        <v>2.38</v>
      </c>
      <c r="S1149" s="6"/>
      <c r="T1149" s="10">
        <v>15.72</v>
      </c>
      <c r="U1149" s="6"/>
      <c r="V1149" s="11">
        <f>ROUND(IF(J1149=0, IF(T1149=0, 0, 1), T1149/J1149),5)</f>
        <v>0.52400000000000002</v>
      </c>
    </row>
    <row r="1150" spans="1:22" x14ac:dyDescent="0.25">
      <c r="A1150" s="1"/>
      <c r="B1150" s="1"/>
      <c r="C1150" s="1"/>
      <c r="D1150" s="1" t="s">
        <v>1156</v>
      </c>
      <c r="E1150" s="1"/>
      <c r="F1150" s="1"/>
      <c r="G1150" s="1"/>
      <c r="H1150" s="5">
        <f>ROUND(SUM(H1142:H1149),5)</f>
        <v>425</v>
      </c>
      <c r="I1150" s="6"/>
      <c r="J1150" s="7">
        <f>ROUND(SUM(J1142:J1149),5)</f>
        <v>2085.2800000000002</v>
      </c>
      <c r="K1150" s="6"/>
      <c r="L1150" s="8">
        <f>ROUND(IF(J3260=0, 0, J1150/J3260),5)</f>
        <v>1.2999999999999999E-3</v>
      </c>
      <c r="M1150" s="6"/>
      <c r="N1150" s="7">
        <v>4.91</v>
      </c>
      <c r="O1150" s="6"/>
      <c r="P1150" s="7">
        <f>ROUND(SUM(P1142:P1149),5)</f>
        <v>1272.83</v>
      </c>
      <c r="Q1150" s="6"/>
      <c r="R1150" s="7">
        <v>2.99</v>
      </c>
      <c r="S1150" s="6"/>
      <c r="T1150" s="7">
        <f>ROUND(SUM(T1142:T1149),5)</f>
        <v>812.45</v>
      </c>
      <c r="U1150" s="6"/>
      <c r="V1150" s="8">
        <f>ROUND(IF(J1150=0, IF(T1150=0, 0, 1), T1150/J1150),5)</f>
        <v>0.38961000000000001</v>
      </c>
    </row>
    <row r="1151" spans="1:22" x14ac:dyDescent="0.25">
      <c r="A1151" s="1"/>
      <c r="B1151" s="1"/>
      <c r="C1151" s="1"/>
      <c r="D1151" s="1" t="s">
        <v>1157</v>
      </c>
      <c r="E1151" s="1"/>
      <c r="F1151" s="1"/>
      <c r="G1151" s="1"/>
      <c r="H1151" s="5"/>
      <c r="I1151" s="6"/>
      <c r="J1151" s="7"/>
      <c r="K1151" s="6"/>
      <c r="L1151" s="8"/>
      <c r="M1151" s="6"/>
      <c r="N1151" s="7"/>
      <c r="O1151" s="6"/>
      <c r="P1151" s="7"/>
      <c r="Q1151" s="6"/>
      <c r="R1151" s="7"/>
      <c r="S1151" s="6"/>
      <c r="T1151" s="7"/>
      <c r="U1151" s="6"/>
      <c r="V1151" s="8"/>
    </row>
    <row r="1152" spans="1:22" x14ac:dyDescent="0.25">
      <c r="A1152" s="1"/>
      <c r="B1152" s="1"/>
      <c r="C1152" s="1"/>
      <c r="D1152" s="1"/>
      <c r="E1152" s="1" t="s">
        <v>1158</v>
      </c>
      <c r="F1152" s="1"/>
      <c r="G1152" s="1"/>
      <c r="H1152" s="5">
        <v>102</v>
      </c>
      <c r="I1152" s="6"/>
      <c r="J1152" s="7">
        <v>612</v>
      </c>
      <c r="K1152" s="6"/>
      <c r="L1152" s="8">
        <f>ROUND(IF(J3260=0, 0, J1152/J3260),5)</f>
        <v>3.8000000000000002E-4</v>
      </c>
      <c r="M1152" s="6"/>
      <c r="N1152" s="7">
        <v>6</v>
      </c>
      <c r="O1152" s="6"/>
      <c r="P1152" s="7">
        <v>345.78</v>
      </c>
      <c r="Q1152" s="6"/>
      <c r="R1152" s="7">
        <v>3.39</v>
      </c>
      <c r="S1152" s="6"/>
      <c r="T1152" s="7">
        <v>266.22000000000003</v>
      </c>
      <c r="U1152" s="6"/>
      <c r="V1152" s="8">
        <f>ROUND(IF(J1152=0, IF(T1152=0, 0, 1), T1152/J1152),5)</f>
        <v>0.435</v>
      </c>
    </row>
    <row r="1153" spans="1:22" x14ac:dyDescent="0.25">
      <c r="A1153" s="1"/>
      <c r="B1153" s="1"/>
      <c r="C1153" s="1"/>
      <c r="D1153" s="1"/>
      <c r="E1153" s="1" t="s">
        <v>1159</v>
      </c>
      <c r="F1153" s="1"/>
      <c r="G1153" s="1"/>
      <c r="H1153" s="5">
        <v>6</v>
      </c>
      <c r="I1153" s="6"/>
      <c r="J1153" s="7">
        <v>42</v>
      </c>
      <c r="K1153" s="6"/>
      <c r="L1153" s="8">
        <f>ROUND(IF(J3260=0, 0, J1153/J3260),5)</f>
        <v>3.0000000000000001E-5</v>
      </c>
      <c r="M1153" s="6"/>
      <c r="N1153" s="7">
        <v>7</v>
      </c>
      <c r="O1153" s="6"/>
      <c r="P1153" s="7">
        <v>22.14</v>
      </c>
      <c r="Q1153" s="6"/>
      <c r="R1153" s="7">
        <v>3.69</v>
      </c>
      <c r="S1153" s="6"/>
      <c r="T1153" s="7">
        <v>19.86</v>
      </c>
      <c r="U1153" s="6"/>
      <c r="V1153" s="8">
        <f>ROUND(IF(J1153=0, IF(T1153=0, 0, 1), T1153/J1153),5)</f>
        <v>0.47286</v>
      </c>
    </row>
    <row r="1154" spans="1:22" x14ac:dyDescent="0.25">
      <c r="A1154" s="1"/>
      <c r="B1154" s="1"/>
      <c r="C1154" s="1"/>
      <c r="D1154" s="1"/>
      <c r="E1154" s="1" t="s">
        <v>1160</v>
      </c>
      <c r="F1154" s="1"/>
      <c r="G1154" s="1"/>
      <c r="H1154" s="5">
        <v>802</v>
      </c>
      <c r="I1154" s="6"/>
      <c r="J1154" s="7">
        <v>4010</v>
      </c>
      <c r="K1154" s="6"/>
      <c r="L1154" s="8">
        <f>ROUND(IF(J3260=0, 0, J1154/J3260),5)</f>
        <v>2.5000000000000001E-3</v>
      </c>
      <c r="M1154" s="6"/>
      <c r="N1154" s="7">
        <v>5</v>
      </c>
      <c r="O1154" s="6"/>
      <c r="P1154" s="7">
        <v>2357.88</v>
      </c>
      <c r="Q1154" s="6"/>
      <c r="R1154" s="7">
        <v>2.94</v>
      </c>
      <c r="S1154" s="6"/>
      <c r="T1154" s="7">
        <v>1652.12</v>
      </c>
      <c r="U1154" s="6"/>
      <c r="V1154" s="8">
        <f>ROUND(IF(J1154=0, IF(T1154=0, 0, 1), T1154/J1154),5)</f>
        <v>0.41199999999999998</v>
      </c>
    </row>
    <row r="1155" spans="1:22" x14ac:dyDescent="0.25">
      <c r="A1155" s="1"/>
      <c r="B1155" s="1"/>
      <c r="C1155" s="1"/>
      <c r="D1155" s="1"/>
      <c r="E1155" s="1" t="s">
        <v>1161</v>
      </c>
      <c r="F1155" s="1"/>
      <c r="G1155" s="1"/>
      <c r="H1155" s="5">
        <v>883</v>
      </c>
      <c r="I1155" s="6"/>
      <c r="J1155" s="7">
        <v>4415</v>
      </c>
      <c r="K1155" s="6"/>
      <c r="L1155" s="8">
        <f>ROUND(IF(J3260=0, 0, J1155/J3260),5)</f>
        <v>2.7499999999999998E-3</v>
      </c>
      <c r="M1155" s="6"/>
      <c r="N1155" s="7">
        <v>5</v>
      </c>
      <c r="O1155" s="6"/>
      <c r="P1155" s="7">
        <v>2313.46</v>
      </c>
      <c r="Q1155" s="6"/>
      <c r="R1155" s="7">
        <v>2.62</v>
      </c>
      <c r="S1155" s="6"/>
      <c r="T1155" s="7">
        <v>2101.54</v>
      </c>
      <c r="U1155" s="6"/>
      <c r="V1155" s="8">
        <f>ROUND(IF(J1155=0, IF(T1155=0, 0, 1), T1155/J1155),5)</f>
        <v>0.47599999999999998</v>
      </c>
    </row>
    <row r="1156" spans="1:22" x14ac:dyDescent="0.25">
      <c r="A1156" s="1"/>
      <c r="B1156" s="1"/>
      <c r="C1156" s="1"/>
      <c r="D1156" s="1"/>
      <c r="E1156" s="1" t="s">
        <v>1162</v>
      </c>
      <c r="F1156" s="1"/>
      <c r="G1156" s="1"/>
      <c r="H1156" s="5">
        <v>523</v>
      </c>
      <c r="I1156" s="6"/>
      <c r="J1156" s="7">
        <v>2615</v>
      </c>
      <c r="K1156" s="6"/>
      <c r="L1156" s="8">
        <f>ROUND(IF(J3260=0, 0, J1156/J3260),5)</f>
        <v>1.6299999999999999E-3</v>
      </c>
      <c r="M1156" s="6"/>
      <c r="N1156" s="7">
        <v>5</v>
      </c>
      <c r="O1156" s="6"/>
      <c r="P1156" s="7">
        <v>1286.58</v>
      </c>
      <c r="Q1156" s="6"/>
      <c r="R1156" s="7">
        <v>2.46</v>
      </c>
      <c r="S1156" s="6"/>
      <c r="T1156" s="7">
        <v>1328.42</v>
      </c>
      <c r="U1156" s="6"/>
      <c r="V1156" s="8">
        <f>ROUND(IF(J1156=0, IF(T1156=0, 0, 1), T1156/J1156),5)</f>
        <v>0.50800000000000001</v>
      </c>
    </row>
    <row r="1157" spans="1:22" x14ac:dyDescent="0.25">
      <c r="A1157" s="1"/>
      <c r="B1157" s="1"/>
      <c r="C1157" s="1"/>
      <c r="D1157" s="1"/>
      <c r="E1157" s="1" t="s">
        <v>1163</v>
      </c>
      <c r="F1157" s="1"/>
      <c r="G1157" s="1"/>
      <c r="H1157" s="5">
        <v>290</v>
      </c>
      <c r="I1157" s="6"/>
      <c r="J1157" s="7">
        <v>1450</v>
      </c>
      <c r="K1157" s="6"/>
      <c r="L1157" s="8">
        <f>ROUND(IF(J3260=0, 0, J1157/J3260),5)</f>
        <v>8.9999999999999998E-4</v>
      </c>
      <c r="M1157" s="6"/>
      <c r="N1157" s="7">
        <v>5</v>
      </c>
      <c r="O1157" s="6"/>
      <c r="P1157" s="7">
        <v>904.8</v>
      </c>
      <c r="Q1157" s="6"/>
      <c r="R1157" s="7">
        <v>3.12</v>
      </c>
      <c r="S1157" s="6"/>
      <c r="T1157" s="7">
        <v>545.20000000000005</v>
      </c>
      <c r="U1157" s="6"/>
      <c r="V1157" s="8">
        <f>ROUND(IF(J1157=0, IF(T1157=0, 0, 1), T1157/J1157),5)</f>
        <v>0.376</v>
      </c>
    </row>
    <row r="1158" spans="1:22" ht="15.75" thickBot="1" x14ac:dyDescent="0.3">
      <c r="A1158" s="1"/>
      <c r="B1158" s="1"/>
      <c r="C1158" s="1"/>
      <c r="D1158" s="1"/>
      <c r="E1158" s="1" t="s">
        <v>1164</v>
      </c>
      <c r="F1158" s="1"/>
      <c r="G1158" s="1"/>
      <c r="H1158" s="12">
        <v>66</v>
      </c>
      <c r="I1158" s="6"/>
      <c r="J1158" s="13">
        <v>330</v>
      </c>
      <c r="K1158" s="6"/>
      <c r="L1158" s="14">
        <f>ROUND(IF(J3260=0, 0, J1158/J3260),5)</f>
        <v>2.1000000000000001E-4</v>
      </c>
      <c r="M1158" s="6"/>
      <c r="N1158" s="13">
        <v>5</v>
      </c>
      <c r="O1158" s="6"/>
      <c r="P1158" s="13">
        <v>157.08000000000001</v>
      </c>
      <c r="Q1158" s="6"/>
      <c r="R1158" s="13">
        <v>2.38</v>
      </c>
      <c r="S1158" s="6"/>
      <c r="T1158" s="13">
        <v>172.92</v>
      </c>
      <c r="U1158" s="6"/>
      <c r="V1158" s="14">
        <f>ROUND(IF(J1158=0, IF(T1158=0, 0, 1), T1158/J1158),5)</f>
        <v>0.52400000000000002</v>
      </c>
    </row>
    <row r="1159" spans="1:22" ht="15.75" thickBot="1" x14ac:dyDescent="0.3">
      <c r="A1159" s="1"/>
      <c r="B1159" s="1"/>
      <c r="C1159" s="1"/>
      <c r="D1159" s="1" t="s">
        <v>1165</v>
      </c>
      <c r="E1159" s="1"/>
      <c r="F1159" s="1"/>
      <c r="G1159" s="1"/>
      <c r="H1159" s="15">
        <f>ROUND(SUM(H1151:H1158),5)</f>
        <v>2672</v>
      </c>
      <c r="I1159" s="6"/>
      <c r="J1159" s="16">
        <f>ROUND(SUM(J1151:J1158),5)</f>
        <v>13474</v>
      </c>
      <c r="K1159" s="6"/>
      <c r="L1159" s="17">
        <f>ROUND(IF(J3260=0, 0, J1159/J3260),5)</f>
        <v>8.3899999999999999E-3</v>
      </c>
      <c r="M1159" s="6"/>
      <c r="N1159" s="16">
        <v>5.04</v>
      </c>
      <c r="O1159" s="6"/>
      <c r="P1159" s="16">
        <f>ROUND(SUM(P1151:P1158),5)</f>
        <v>7387.72</v>
      </c>
      <c r="Q1159" s="6"/>
      <c r="R1159" s="16">
        <v>2.76</v>
      </c>
      <c r="S1159" s="6"/>
      <c r="T1159" s="16">
        <f>ROUND(SUM(T1151:T1158),5)</f>
        <v>6086.28</v>
      </c>
      <c r="U1159" s="6"/>
      <c r="V1159" s="17">
        <f>ROUND(IF(J1159=0, IF(T1159=0, 0, 1), T1159/J1159),5)</f>
        <v>0.45171</v>
      </c>
    </row>
    <row r="1160" spans="1:22" x14ac:dyDescent="0.25">
      <c r="A1160" s="1"/>
      <c r="B1160" s="1"/>
      <c r="C1160" s="1" t="s">
        <v>1166</v>
      </c>
      <c r="D1160" s="1"/>
      <c r="E1160" s="1"/>
      <c r="F1160" s="1"/>
      <c r="G1160" s="1"/>
      <c r="H1160" s="5">
        <f>ROUND(H1072+H1082+H1087+H1096+H1104+H1113+H1121+H1124+H1130+H1141+H1150+H1159,5)</f>
        <v>6862.5</v>
      </c>
      <c r="I1160" s="6"/>
      <c r="J1160" s="7">
        <f>ROUND(J1072+J1082+J1087+J1096+J1104+J1113+J1121+J1124+J1130+J1141+J1150+J1159,5)</f>
        <v>34110.46</v>
      </c>
      <c r="K1160" s="6"/>
      <c r="L1160" s="8">
        <f>ROUND(IF(J3260=0, 0, J1160/J3260),5)</f>
        <v>2.1250000000000002E-2</v>
      </c>
      <c r="M1160" s="6"/>
      <c r="N1160" s="7">
        <v>4.97</v>
      </c>
      <c r="O1160" s="6"/>
      <c r="P1160" s="7">
        <f>ROUND(P1072+P1082+P1087+P1096+P1104+P1113+P1121+P1124+P1130+P1141+P1150+P1159,5)</f>
        <v>19414.84</v>
      </c>
      <c r="Q1160" s="6"/>
      <c r="R1160" s="7">
        <v>2.83</v>
      </c>
      <c r="S1160" s="6"/>
      <c r="T1160" s="7">
        <f>ROUND(T1072+T1082+T1087+T1096+T1104+T1113+T1121+T1124+T1130+T1141+T1150+T1159,5)</f>
        <v>14695.62</v>
      </c>
      <c r="U1160" s="6"/>
      <c r="V1160" s="8">
        <f>ROUND(IF(J1160=0, IF(T1160=0, 0, 1), T1160/J1160),5)</f>
        <v>0.43081999999999998</v>
      </c>
    </row>
    <row r="1161" spans="1:22" x14ac:dyDescent="0.25">
      <c r="A1161" s="1"/>
      <c r="B1161" s="1"/>
      <c r="C1161" s="1" t="s">
        <v>1167</v>
      </c>
      <c r="D1161" s="1"/>
      <c r="E1161" s="1"/>
      <c r="F1161" s="1"/>
      <c r="G1161" s="1"/>
      <c r="H1161" s="5">
        <v>21</v>
      </c>
      <c r="I1161" s="6"/>
      <c r="J1161" s="7">
        <v>473</v>
      </c>
      <c r="K1161" s="6"/>
      <c r="L1161" s="8">
        <f>ROUND(IF(J3260=0, 0, J1161/J3260),5)</f>
        <v>2.9E-4</v>
      </c>
      <c r="M1161" s="6"/>
      <c r="N1161" s="7">
        <v>22.52</v>
      </c>
      <c r="O1161" s="6"/>
      <c r="P1161" s="7">
        <v>310.8</v>
      </c>
      <c r="Q1161" s="6"/>
      <c r="R1161" s="7">
        <v>14.8</v>
      </c>
      <c r="S1161" s="6"/>
      <c r="T1161" s="7">
        <v>162.19999999999999</v>
      </c>
      <c r="U1161" s="6"/>
      <c r="V1161" s="8">
        <f>ROUND(IF(J1161=0, IF(T1161=0, 0, 1), T1161/J1161),5)</f>
        <v>0.34292</v>
      </c>
    </row>
    <row r="1162" spans="1:22" x14ac:dyDescent="0.25">
      <c r="A1162" s="1"/>
      <c r="B1162" s="1"/>
      <c r="C1162" s="1" t="s">
        <v>1168</v>
      </c>
      <c r="D1162" s="1"/>
      <c r="E1162" s="1"/>
      <c r="F1162" s="1"/>
      <c r="G1162" s="1"/>
      <c r="H1162" s="5"/>
      <c r="I1162" s="6"/>
      <c r="J1162" s="7"/>
      <c r="K1162" s="6"/>
      <c r="L1162" s="8"/>
      <c r="M1162" s="6"/>
      <c r="N1162" s="7"/>
      <c r="O1162" s="6"/>
      <c r="P1162" s="7"/>
      <c r="Q1162" s="6"/>
      <c r="R1162" s="7"/>
      <c r="S1162" s="6"/>
      <c r="T1162" s="7"/>
      <c r="U1162" s="6"/>
      <c r="V1162" s="8"/>
    </row>
    <row r="1163" spans="1:22" x14ac:dyDescent="0.25">
      <c r="A1163" s="1"/>
      <c r="B1163" s="1"/>
      <c r="C1163" s="1"/>
      <c r="D1163" s="1" t="s">
        <v>1169</v>
      </c>
      <c r="E1163" s="1"/>
      <c r="F1163" s="1"/>
      <c r="G1163" s="1"/>
      <c r="H1163" s="5"/>
      <c r="I1163" s="6"/>
      <c r="J1163" s="7"/>
      <c r="K1163" s="6"/>
      <c r="L1163" s="8"/>
      <c r="M1163" s="6"/>
      <c r="N1163" s="7"/>
      <c r="O1163" s="6"/>
      <c r="P1163" s="7"/>
      <c r="Q1163" s="6"/>
      <c r="R1163" s="7"/>
      <c r="S1163" s="6"/>
      <c r="T1163" s="7"/>
      <c r="U1163" s="6"/>
      <c r="V1163" s="8"/>
    </row>
    <row r="1164" spans="1:22" x14ac:dyDescent="0.25">
      <c r="A1164" s="1"/>
      <c r="B1164" s="1"/>
      <c r="C1164" s="1"/>
      <c r="D1164" s="1"/>
      <c r="E1164" s="1" t="s">
        <v>1170</v>
      </c>
      <c r="F1164" s="1"/>
      <c r="G1164" s="1"/>
      <c r="H1164" s="5"/>
      <c r="I1164" s="6"/>
      <c r="J1164" s="7"/>
      <c r="K1164" s="6"/>
      <c r="L1164" s="8"/>
      <c r="M1164" s="6"/>
      <c r="N1164" s="7"/>
      <c r="O1164" s="6"/>
      <c r="P1164" s="7"/>
      <c r="Q1164" s="6"/>
      <c r="R1164" s="7"/>
      <c r="S1164" s="6"/>
      <c r="T1164" s="7"/>
      <c r="U1164" s="6"/>
      <c r="V1164" s="8"/>
    </row>
    <row r="1165" spans="1:22" x14ac:dyDescent="0.25">
      <c r="A1165" s="1"/>
      <c r="B1165" s="1"/>
      <c r="C1165" s="1"/>
      <c r="D1165" s="1"/>
      <c r="E1165" s="1"/>
      <c r="F1165" s="1" t="s">
        <v>1171</v>
      </c>
      <c r="G1165" s="1"/>
      <c r="H1165" s="5">
        <v>3</v>
      </c>
      <c r="I1165" s="6"/>
      <c r="J1165" s="7">
        <v>17.850000000000001</v>
      </c>
      <c r="K1165" s="6"/>
      <c r="L1165" s="8">
        <f>ROUND(IF(J3260=0, 0, J1165/J3260),5)</f>
        <v>1.0000000000000001E-5</v>
      </c>
      <c r="M1165" s="6"/>
      <c r="N1165" s="7">
        <v>5.95</v>
      </c>
      <c r="O1165" s="6"/>
      <c r="P1165" s="7">
        <v>7.8</v>
      </c>
      <c r="Q1165" s="6"/>
      <c r="R1165" s="7">
        <v>2.6</v>
      </c>
      <c r="S1165" s="6"/>
      <c r="T1165" s="7">
        <v>10.050000000000001</v>
      </c>
      <c r="U1165" s="6"/>
      <c r="V1165" s="8">
        <f>ROUND(IF(J1165=0, IF(T1165=0, 0, 1), T1165/J1165),5)</f>
        <v>0.56303000000000003</v>
      </c>
    </row>
    <row r="1166" spans="1:22" x14ac:dyDescent="0.25">
      <c r="A1166" s="1"/>
      <c r="B1166" s="1"/>
      <c r="C1166" s="1"/>
      <c r="D1166" s="1"/>
      <c r="E1166" s="1"/>
      <c r="F1166" s="1" t="s">
        <v>1172</v>
      </c>
      <c r="G1166" s="1"/>
      <c r="H1166" s="5">
        <v>3</v>
      </c>
      <c r="I1166" s="6"/>
      <c r="J1166" s="7">
        <v>17.850000000000001</v>
      </c>
      <c r="K1166" s="6"/>
      <c r="L1166" s="8">
        <f>ROUND(IF(J3260=0, 0, J1166/J3260),5)</f>
        <v>1.0000000000000001E-5</v>
      </c>
      <c r="M1166" s="6"/>
      <c r="N1166" s="7">
        <v>5.95</v>
      </c>
      <c r="O1166" s="6"/>
      <c r="P1166" s="7">
        <v>7.8</v>
      </c>
      <c r="Q1166" s="6"/>
      <c r="R1166" s="7">
        <v>2.6</v>
      </c>
      <c r="S1166" s="6"/>
      <c r="T1166" s="7">
        <v>10.050000000000001</v>
      </c>
      <c r="U1166" s="6"/>
      <c r="V1166" s="8">
        <f>ROUND(IF(J1166=0, IF(T1166=0, 0, 1), T1166/J1166),5)</f>
        <v>0.56303000000000003</v>
      </c>
    </row>
    <row r="1167" spans="1:22" x14ac:dyDescent="0.25">
      <c r="A1167" s="1"/>
      <c r="B1167" s="1"/>
      <c r="C1167" s="1"/>
      <c r="D1167" s="1"/>
      <c r="E1167" s="1"/>
      <c r="F1167" s="1" t="s">
        <v>1173</v>
      </c>
      <c r="G1167" s="1"/>
      <c r="H1167" s="5">
        <v>3</v>
      </c>
      <c r="I1167" s="6"/>
      <c r="J1167" s="7">
        <v>17.850000000000001</v>
      </c>
      <c r="K1167" s="6"/>
      <c r="L1167" s="8">
        <f>ROUND(IF(J3260=0, 0, J1167/J3260),5)</f>
        <v>1.0000000000000001E-5</v>
      </c>
      <c r="M1167" s="6"/>
      <c r="N1167" s="7">
        <v>5.95</v>
      </c>
      <c r="O1167" s="6"/>
      <c r="P1167" s="7">
        <v>7.8</v>
      </c>
      <c r="Q1167" s="6"/>
      <c r="R1167" s="7">
        <v>2.6</v>
      </c>
      <c r="S1167" s="6"/>
      <c r="T1167" s="7">
        <v>10.050000000000001</v>
      </c>
      <c r="U1167" s="6"/>
      <c r="V1167" s="8">
        <f>ROUND(IF(J1167=0, IF(T1167=0, 0, 1), T1167/J1167),5)</f>
        <v>0.56303000000000003</v>
      </c>
    </row>
    <row r="1168" spans="1:22" x14ac:dyDescent="0.25">
      <c r="A1168" s="1"/>
      <c r="B1168" s="1"/>
      <c r="C1168" s="1"/>
      <c r="D1168" s="1"/>
      <c r="E1168" s="1"/>
      <c r="F1168" s="1" t="s">
        <v>1174</v>
      </c>
      <c r="G1168" s="1"/>
      <c r="H1168" s="5">
        <v>0</v>
      </c>
      <c r="I1168" s="6"/>
      <c r="J1168" s="7">
        <v>0</v>
      </c>
      <c r="K1168" s="6"/>
      <c r="L1168" s="8">
        <f>ROUND(IF(J3260=0, 0, J1168/J3260),5)</f>
        <v>0</v>
      </c>
      <c r="M1168" s="6"/>
      <c r="N1168" s="7">
        <v>0</v>
      </c>
      <c r="O1168" s="6"/>
      <c r="P1168" s="7">
        <v>0</v>
      </c>
      <c r="Q1168" s="6"/>
      <c r="R1168" s="7">
        <v>0</v>
      </c>
      <c r="S1168" s="6"/>
      <c r="T1168" s="7">
        <v>0</v>
      </c>
      <c r="U1168" s="6"/>
      <c r="V1168" s="8">
        <f>ROUND(IF(J1168=0, IF(T1168=0, 0, 1), T1168/J1168),5)</f>
        <v>0</v>
      </c>
    </row>
    <row r="1169" spans="1:22" ht="15.75" thickBot="1" x14ac:dyDescent="0.3">
      <c r="A1169" s="1"/>
      <c r="B1169" s="1"/>
      <c r="C1169" s="1"/>
      <c r="D1169" s="1"/>
      <c r="E1169" s="1"/>
      <c r="F1169" s="1" t="s">
        <v>1175</v>
      </c>
      <c r="G1169" s="1"/>
      <c r="H1169" s="9">
        <v>3</v>
      </c>
      <c r="I1169" s="6"/>
      <c r="J1169" s="10">
        <v>17.850000000000001</v>
      </c>
      <c r="K1169" s="6"/>
      <c r="L1169" s="11">
        <f>ROUND(IF(J3260=0, 0, J1169/J3260),5)</f>
        <v>1.0000000000000001E-5</v>
      </c>
      <c r="M1169" s="6"/>
      <c r="N1169" s="10">
        <v>5.95</v>
      </c>
      <c r="O1169" s="6"/>
      <c r="P1169" s="10">
        <v>7.8</v>
      </c>
      <c r="Q1169" s="6"/>
      <c r="R1169" s="10">
        <v>2.6</v>
      </c>
      <c r="S1169" s="6"/>
      <c r="T1169" s="10">
        <v>10.050000000000001</v>
      </c>
      <c r="U1169" s="6"/>
      <c r="V1169" s="11">
        <f>ROUND(IF(J1169=0, IF(T1169=0, 0, 1), T1169/J1169),5)</f>
        <v>0.56303000000000003</v>
      </c>
    </row>
    <row r="1170" spans="1:22" x14ac:dyDescent="0.25">
      <c r="A1170" s="1"/>
      <c r="B1170" s="1"/>
      <c r="C1170" s="1"/>
      <c r="D1170" s="1"/>
      <c r="E1170" s="1" t="s">
        <v>1176</v>
      </c>
      <c r="F1170" s="1"/>
      <c r="G1170" s="1"/>
      <c r="H1170" s="5">
        <f>ROUND(SUM(H1164:H1169),5)</f>
        <v>12</v>
      </c>
      <c r="I1170" s="6"/>
      <c r="J1170" s="7">
        <f>ROUND(SUM(J1164:J1169),5)</f>
        <v>71.400000000000006</v>
      </c>
      <c r="K1170" s="6"/>
      <c r="L1170" s="8">
        <f>ROUND(IF(J3260=0, 0, J1170/J3260),5)</f>
        <v>4.0000000000000003E-5</v>
      </c>
      <c r="M1170" s="6"/>
      <c r="N1170" s="7">
        <v>5.95</v>
      </c>
      <c r="O1170" s="6"/>
      <c r="P1170" s="7">
        <f>ROUND(SUM(P1164:P1169),5)</f>
        <v>31.2</v>
      </c>
      <c r="Q1170" s="6"/>
      <c r="R1170" s="7">
        <v>2.6</v>
      </c>
      <c r="S1170" s="6"/>
      <c r="T1170" s="7">
        <f>ROUND(SUM(T1164:T1169),5)</f>
        <v>40.200000000000003</v>
      </c>
      <c r="U1170" s="6"/>
      <c r="V1170" s="8">
        <f>ROUND(IF(J1170=0, IF(T1170=0, 0, 1), T1170/J1170),5)</f>
        <v>0.56303000000000003</v>
      </c>
    </row>
    <row r="1171" spans="1:22" x14ac:dyDescent="0.25">
      <c r="A1171" s="1"/>
      <c r="B1171" s="1"/>
      <c r="C1171" s="1"/>
      <c r="D1171" s="1"/>
      <c r="E1171" s="1" t="s">
        <v>1177</v>
      </c>
      <c r="F1171" s="1"/>
      <c r="G1171" s="1"/>
      <c r="H1171" s="5"/>
      <c r="I1171" s="6"/>
      <c r="J1171" s="7"/>
      <c r="K1171" s="6"/>
      <c r="L1171" s="8"/>
      <c r="M1171" s="6"/>
      <c r="N1171" s="7"/>
      <c r="O1171" s="6"/>
      <c r="P1171" s="7"/>
      <c r="Q1171" s="6"/>
      <c r="R1171" s="7"/>
      <c r="S1171" s="6"/>
      <c r="T1171" s="7"/>
      <c r="U1171" s="6"/>
      <c r="V1171" s="8"/>
    </row>
    <row r="1172" spans="1:22" x14ac:dyDescent="0.25">
      <c r="A1172" s="1"/>
      <c r="B1172" s="1"/>
      <c r="C1172" s="1"/>
      <c r="D1172" s="1"/>
      <c r="E1172" s="1"/>
      <c r="F1172" s="1" t="s">
        <v>1178</v>
      </c>
      <c r="G1172" s="1"/>
      <c r="H1172" s="5">
        <v>6</v>
      </c>
      <c r="I1172" s="6"/>
      <c r="J1172" s="7">
        <v>27.78</v>
      </c>
      <c r="K1172" s="6"/>
      <c r="L1172" s="8">
        <f>ROUND(IF(J3260=0, 0, J1172/J3260),5)</f>
        <v>2.0000000000000002E-5</v>
      </c>
      <c r="M1172" s="6"/>
      <c r="N1172" s="7">
        <v>4.63</v>
      </c>
      <c r="O1172" s="6"/>
      <c r="P1172" s="7">
        <v>15.6</v>
      </c>
      <c r="Q1172" s="6"/>
      <c r="R1172" s="7">
        <v>2.6</v>
      </c>
      <c r="S1172" s="6"/>
      <c r="T1172" s="7">
        <v>12.18</v>
      </c>
      <c r="U1172" s="6"/>
      <c r="V1172" s="8">
        <f>ROUND(IF(J1172=0, IF(T1172=0, 0, 1), T1172/J1172),5)</f>
        <v>0.43844</v>
      </c>
    </row>
    <row r="1173" spans="1:22" x14ac:dyDescent="0.25">
      <c r="A1173" s="1"/>
      <c r="B1173" s="1"/>
      <c r="C1173" s="1"/>
      <c r="D1173" s="1"/>
      <c r="E1173" s="1"/>
      <c r="F1173" s="1" t="s">
        <v>1179</v>
      </c>
      <c r="G1173" s="1"/>
      <c r="H1173" s="5">
        <v>6</v>
      </c>
      <c r="I1173" s="6"/>
      <c r="J1173" s="7">
        <v>27.78</v>
      </c>
      <c r="K1173" s="6"/>
      <c r="L1173" s="8">
        <f>ROUND(IF(J3260=0, 0, J1173/J3260),5)</f>
        <v>2.0000000000000002E-5</v>
      </c>
      <c r="M1173" s="6"/>
      <c r="N1173" s="7">
        <v>4.63</v>
      </c>
      <c r="O1173" s="6"/>
      <c r="P1173" s="7">
        <v>15.6</v>
      </c>
      <c r="Q1173" s="6"/>
      <c r="R1173" s="7">
        <v>2.6</v>
      </c>
      <c r="S1173" s="6"/>
      <c r="T1173" s="7">
        <v>12.18</v>
      </c>
      <c r="U1173" s="6"/>
      <c r="V1173" s="8">
        <f>ROUND(IF(J1173=0, IF(T1173=0, 0, 1), T1173/J1173),5)</f>
        <v>0.43844</v>
      </c>
    </row>
    <row r="1174" spans="1:22" ht="15.75" thickBot="1" x14ac:dyDescent="0.3">
      <c r="A1174" s="1"/>
      <c r="B1174" s="1"/>
      <c r="C1174" s="1"/>
      <c r="D1174" s="1"/>
      <c r="E1174" s="1"/>
      <c r="F1174" s="1" t="s">
        <v>1180</v>
      </c>
      <c r="G1174" s="1"/>
      <c r="H1174" s="9">
        <v>9</v>
      </c>
      <c r="I1174" s="6"/>
      <c r="J1174" s="10">
        <v>45.63</v>
      </c>
      <c r="K1174" s="6"/>
      <c r="L1174" s="11">
        <f>ROUND(IF(J3260=0, 0, J1174/J3260),5)</f>
        <v>3.0000000000000001E-5</v>
      </c>
      <c r="M1174" s="6"/>
      <c r="N1174" s="10">
        <v>5.07</v>
      </c>
      <c r="O1174" s="6"/>
      <c r="P1174" s="10">
        <v>23.4</v>
      </c>
      <c r="Q1174" s="6"/>
      <c r="R1174" s="10">
        <v>2.6</v>
      </c>
      <c r="S1174" s="6"/>
      <c r="T1174" s="10">
        <v>22.23</v>
      </c>
      <c r="U1174" s="6"/>
      <c r="V1174" s="11">
        <f>ROUND(IF(J1174=0, IF(T1174=0, 0, 1), T1174/J1174),5)</f>
        <v>0.48718</v>
      </c>
    </row>
    <row r="1175" spans="1:22" x14ac:dyDescent="0.25">
      <c r="A1175" s="1"/>
      <c r="B1175" s="1"/>
      <c r="C1175" s="1"/>
      <c r="D1175" s="1"/>
      <c r="E1175" s="1" t="s">
        <v>1181</v>
      </c>
      <c r="F1175" s="1"/>
      <c r="G1175" s="1"/>
      <c r="H1175" s="5">
        <f>ROUND(SUM(H1171:H1174),5)</f>
        <v>21</v>
      </c>
      <c r="I1175" s="6"/>
      <c r="J1175" s="7">
        <f>ROUND(SUM(J1171:J1174),5)</f>
        <v>101.19</v>
      </c>
      <c r="K1175" s="6"/>
      <c r="L1175" s="8">
        <f>ROUND(IF(J3260=0, 0, J1175/J3260),5)</f>
        <v>6.0000000000000002E-5</v>
      </c>
      <c r="M1175" s="6"/>
      <c r="N1175" s="7">
        <v>4.82</v>
      </c>
      <c r="O1175" s="6"/>
      <c r="P1175" s="7">
        <f>ROUND(SUM(P1171:P1174),5)</f>
        <v>54.6</v>
      </c>
      <c r="Q1175" s="6"/>
      <c r="R1175" s="7">
        <v>2.6</v>
      </c>
      <c r="S1175" s="6"/>
      <c r="T1175" s="7">
        <f>ROUND(SUM(T1171:T1174),5)</f>
        <v>46.59</v>
      </c>
      <c r="U1175" s="6"/>
      <c r="V1175" s="8">
        <f>ROUND(IF(J1175=0, IF(T1175=0, 0, 1), T1175/J1175),5)</f>
        <v>0.46042</v>
      </c>
    </row>
    <row r="1176" spans="1:22" x14ac:dyDescent="0.25">
      <c r="A1176" s="1"/>
      <c r="B1176" s="1"/>
      <c r="C1176" s="1"/>
      <c r="D1176" s="1"/>
      <c r="E1176" s="1" t="s">
        <v>1182</v>
      </c>
      <c r="F1176" s="1"/>
      <c r="G1176" s="1"/>
      <c r="H1176" s="5"/>
      <c r="I1176" s="6"/>
      <c r="J1176" s="7"/>
      <c r="K1176" s="6"/>
      <c r="L1176" s="8"/>
      <c r="M1176" s="6"/>
      <c r="N1176" s="7"/>
      <c r="O1176" s="6"/>
      <c r="P1176" s="7"/>
      <c r="Q1176" s="6"/>
      <c r="R1176" s="7"/>
      <c r="S1176" s="6"/>
      <c r="T1176" s="7"/>
      <c r="U1176" s="6"/>
      <c r="V1176" s="8"/>
    </row>
    <row r="1177" spans="1:22" x14ac:dyDescent="0.25">
      <c r="A1177" s="1"/>
      <c r="B1177" s="1"/>
      <c r="C1177" s="1"/>
      <c r="D1177" s="1"/>
      <c r="E1177" s="1"/>
      <c r="F1177" s="1" t="s">
        <v>1183</v>
      </c>
      <c r="G1177" s="1"/>
      <c r="H1177" s="5">
        <v>3</v>
      </c>
      <c r="I1177" s="6"/>
      <c r="J1177" s="7">
        <v>17.850000000000001</v>
      </c>
      <c r="K1177" s="6"/>
      <c r="L1177" s="8">
        <f>ROUND(IF(J3260=0, 0, J1177/J3260),5)</f>
        <v>1.0000000000000001E-5</v>
      </c>
      <c r="M1177" s="6"/>
      <c r="N1177" s="7">
        <v>5.95</v>
      </c>
      <c r="O1177" s="6"/>
      <c r="P1177" s="7">
        <v>7.8</v>
      </c>
      <c r="Q1177" s="6"/>
      <c r="R1177" s="7">
        <v>2.6</v>
      </c>
      <c r="S1177" s="6"/>
      <c r="T1177" s="7">
        <v>10.050000000000001</v>
      </c>
      <c r="U1177" s="6"/>
      <c r="V1177" s="8">
        <f>ROUND(IF(J1177=0, IF(T1177=0, 0, 1), T1177/J1177),5)</f>
        <v>0.56303000000000003</v>
      </c>
    </row>
    <row r="1178" spans="1:22" ht="15.75" thickBot="1" x14ac:dyDescent="0.3">
      <c r="A1178" s="1"/>
      <c r="B1178" s="1"/>
      <c r="C1178" s="1"/>
      <c r="D1178" s="1"/>
      <c r="E1178" s="1"/>
      <c r="F1178" s="1" t="s">
        <v>1184</v>
      </c>
      <c r="G1178" s="1"/>
      <c r="H1178" s="9">
        <v>3</v>
      </c>
      <c r="I1178" s="6"/>
      <c r="J1178" s="10">
        <v>17.850000000000001</v>
      </c>
      <c r="K1178" s="6"/>
      <c r="L1178" s="11">
        <f>ROUND(IF(J3260=0, 0, J1178/J3260),5)</f>
        <v>1.0000000000000001E-5</v>
      </c>
      <c r="M1178" s="6"/>
      <c r="N1178" s="10">
        <v>5.95</v>
      </c>
      <c r="O1178" s="6"/>
      <c r="P1178" s="10">
        <v>7.8</v>
      </c>
      <c r="Q1178" s="6"/>
      <c r="R1178" s="10">
        <v>2.6</v>
      </c>
      <c r="S1178" s="6"/>
      <c r="T1178" s="10">
        <v>10.050000000000001</v>
      </c>
      <c r="U1178" s="6"/>
      <c r="V1178" s="11">
        <f>ROUND(IF(J1178=0, IF(T1178=0, 0, 1), T1178/J1178),5)</f>
        <v>0.56303000000000003</v>
      </c>
    </row>
    <row r="1179" spans="1:22" x14ac:dyDescent="0.25">
      <c r="A1179" s="1"/>
      <c r="B1179" s="1"/>
      <c r="C1179" s="1"/>
      <c r="D1179" s="1"/>
      <c r="E1179" s="1" t="s">
        <v>1185</v>
      </c>
      <c r="F1179" s="1"/>
      <c r="G1179" s="1"/>
      <c r="H1179" s="5">
        <f>ROUND(SUM(H1176:H1178),5)</f>
        <v>6</v>
      </c>
      <c r="I1179" s="6"/>
      <c r="J1179" s="7">
        <f>ROUND(SUM(J1176:J1178),5)</f>
        <v>35.700000000000003</v>
      </c>
      <c r="K1179" s="6"/>
      <c r="L1179" s="8">
        <f>ROUND(IF(J3260=0, 0, J1179/J3260),5)</f>
        <v>2.0000000000000002E-5</v>
      </c>
      <c r="M1179" s="6"/>
      <c r="N1179" s="7">
        <v>5.95</v>
      </c>
      <c r="O1179" s="6"/>
      <c r="P1179" s="7">
        <f>ROUND(SUM(P1176:P1178),5)</f>
        <v>15.6</v>
      </c>
      <c r="Q1179" s="6"/>
      <c r="R1179" s="7">
        <v>2.6</v>
      </c>
      <c r="S1179" s="6"/>
      <c r="T1179" s="7">
        <f>ROUND(SUM(T1176:T1178),5)</f>
        <v>20.100000000000001</v>
      </c>
      <c r="U1179" s="6"/>
      <c r="V1179" s="8">
        <f>ROUND(IF(J1179=0, IF(T1179=0, 0, 1), T1179/J1179),5)</f>
        <v>0.56303000000000003</v>
      </c>
    </row>
    <row r="1180" spans="1:22" x14ac:dyDescent="0.25">
      <c r="A1180" s="1"/>
      <c r="B1180" s="1"/>
      <c r="C1180" s="1"/>
      <c r="D1180" s="1"/>
      <c r="E1180" s="1" t="s">
        <v>1186</v>
      </c>
      <c r="F1180" s="1"/>
      <c r="G1180" s="1"/>
      <c r="H1180" s="5"/>
      <c r="I1180" s="6"/>
      <c r="J1180" s="7"/>
      <c r="K1180" s="6"/>
      <c r="L1180" s="8"/>
      <c r="M1180" s="6"/>
      <c r="N1180" s="7"/>
      <c r="O1180" s="6"/>
      <c r="P1180" s="7"/>
      <c r="Q1180" s="6"/>
      <c r="R1180" s="7"/>
      <c r="S1180" s="6"/>
      <c r="T1180" s="7"/>
      <c r="U1180" s="6"/>
      <c r="V1180" s="8"/>
    </row>
    <row r="1181" spans="1:22" x14ac:dyDescent="0.25">
      <c r="A1181" s="1"/>
      <c r="B1181" s="1"/>
      <c r="C1181" s="1"/>
      <c r="D1181" s="1"/>
      <c r="E1181" s="1"/>
      <c r="F1181" s="1" t="s">
        <v>1187</v>
      </c>
      <c r="G1181" s="1"/>
      <c r="H1181" s="5">
        <v>0</v>
      </c>
      <c r="I1181" s="6"/>
      <c r="J1181" s="7">
        <v>0</v>
      </c>
      <c r="K1181" s="6"/>
      <c r="L1181" s="8">
        <f>ROUND(IF(J3260=0, 0, J1181/J3260),5)</f>
        <v>0</v>
      </c>
      <c r="M1181" s="6"/>
      <c r="N1181" s="7">
        <v>0</v>
      </c>
      <c r="O1181" s="6"/>
      <c r="P1181" s="7">
        <v>0</v>
      </c>
      <c r="Q1181" s="6"/>
      <c r="R1181" s="7">
        <v>0</v>
      </c>
      <c r="S1181" s="6"/>
      <c r="T1181" s="7">
        <v>0</v>
      </c>
      <c r="U1181" s="6"/>
      <c r="V1181" s="8">
        <f>ROUND(IF(J1181=0, IF(T1181=0, 0, 1), T1181/J1181),5)</f>
        <v>0</v>
      </c>
    </row>
    <row r="1182" spans="1:22" x14ac:dyDescent="0.25">
      <c r="A1182" s="1"/>
      <c r="B1182" s="1"/>
      <c r="C1182" s="1"/>
      <c r="D1182" s="1"/>
      <c r="E1182" s="1"/>
      <c r="F1182" s="1" t="s">
        <v>1188</v>
      </c>
      <c r="G1182" s="1"/>
      <c r="H1182" s="5">
        <v>0</v>
      </c>
      <c r="I1182" s="6"/>
      <c r="J1182" s="7">
        <v>0</v>
      </c>
      <c r="K1182" s="6"/>
      <c r="L1182" s="8">
        <f>ROUND(IF(J3260=0, 0, J1182/J3260),5)</f>
        <v>0</v>
      </c>
      <c r="M1182" s="6"/>
      <c r="N1182" s="7">
        <v>0</v>
      </c>
      <c r="O1182" s="6"/>
      <c r="P1182" s="7">
        <v>0</v>
      </c>
      <c r="Q1182" s="6"/>
      <c r="R1182" s="7">
        <v>0</v>
      </c>
      <c r="S1182" s="6"/>
      <c r="T1182" s="7">
        <v>0</v>
      </c>
      <c r="U1182" s="6"/>
      <c r="V1182" s="8">
        <f>ROUND(IF(J1182=0, IF(T1182=0, 0, 1), T1182/J1182),5)</f>
        <v>0</v>
      </c>
    </row>
    <row r="1183" spans="1:22" ht="15.75" thickBot="1" x14ac:dyDescent="0.3">
      <c r="A1183" s="1"/>
      <c r="B1183" s="1"/>
      <c r="C1183" s="1"/>
      <c r="D1183" s="1"/>
      <c r="E1183" s="1"/>
      <c r="F1183" s="1" t="s">
        <v>1189</v>
      </c>
      <c r="G1183" s="1"/>
      <c r="H1183" s="12">
        <v>0</v>
      </c>
      <c r="I1183" s="6"/>
      <c r="J1183" s="13">
        <v>0</v>
      </c>
      <c r="K1183" s="6"/>
      <c r="L1183" s="14">
        <f>ROUND(IF(J3260=0, 0, J1183/J3260),5)</f>
        <v>0</v>
      </c>
      <c r="M1183" s="6"/>
      <c r="N1183" s="13">
        <v>0</v>
      </c>
      <c r="O1183" s="6"/>
      <c r="P1183" s="7">
        <v>0</v>
      </c>
      <c r="Q1183" s="6"/>
      <c r="R1183" s="7">
        <v>0</v>
      </c>
      <c r="S1183" s="6"/>
      <c r="T1183" s="7">
        <v>0</v>
      </c>
      <c r="U1183" s="6"/>
      <c r="V1183" s="8">
        <f>ROUND(IF(J1183=0, IF(T1183=0, 0, 1), T1183/J1183),5)</f>
        <v>0</v>
      </c>
    </row>
    <row r="1184" spans="1:22" ht="15.75" thickBot="1" x14ac:dyDescent="0.3">
      <c r="A1184" s="1"/>
      <c r="B1184" s="1"/>
      <c r="C1184" s="1"/>
      <c r="D1184" s="1"/>
      <c r="E1184" s="1" t="s">
        <v>1190</v>
      </c>
      <c r="F1184" s="1"/>
      <c r="G1184" s="1"/>
      <c r="H1184" s="15">
        <f>ROUND(SUM(H1180:H1183),5)</f>
        <v>0</v>
      </c>
      <c r="I1184" s="6"/>
      <c r="J1184" s="16">
        <f>ROUND(SUM(J1180:J1183),5)</f>
        <v>0</v>
      </c>
      <c r="K1184" s="6"/>
      <c r="L1184" s="17">
        <f>ROUND(IF(J3260=0, 0, J1184/J3260),5)</f>
        <v>0</v>
      </c>
      <c r="M1184" s="6"/>
      <c r="N1184" s="16">
        <v>0</v>
      </c>
      <c r="O1184" s="6"/>
      <c r="P1184" s="10"/>
      <c r="Q1184" s="6"/>
      <c r="R1184" s="10"/>
      <c r="S1184" s="6"/>
      <c r="T1184" s="10"/>
      <c r="U1184" s="6"/>
      <c r="V1184" s="11"/>
    </row>
    <row r="1185" spans="1:22" x14ac:dyDescent="0.25">
      <c r="A1185" s="1"/>
      <c r="B1185" s="1"/>
      <c r="C1185" s="1"/>
      <c r="D1185" s="1" t="s">
        <v>1191</v>
      </c>
      <c r="E1185" s="1"/>
      <c r="F1185" s="1"/>
      <c r="G1185" s="1"/>
      <c r="H1185" s="5">
        <f>ROUND(H1163+H1170+H1175+H1179+H1184,5)</f>
        <v>39</v>
      </c>
      <c r="I1185" s="6"/>
      <c r="J1185" s="7">
        <f>ROUND(J1163+J1170+J1175+J1179+J1184,5)</f>
        <v>208.29</v>
      </c>
      <c r="K1185" s="6"/>
      <c r="L1185" s="8">
        <f>ROUND(IF(J3260=0, 0, J1185/J3260),5)</f>
        <v>1.2999999999999999E-4</v>
      </c>
      <c r="M1185" s="6"/>
      <c r="N1185" s="7">
        <v>5.34</v>
      </c>
      <c r="O1185" s="6"/>
      <c r="P1185" s="7">
        <f>ROUND(P1163+P1170+P1175+P1179+P1184,5)</f>
        <v>101.4</v>
      </c>
      <c r="Q1185" s="6"/>
      <c r="R1185" s="7">
        <v>2.6</v>
      </c>
      <c r="S1185" s="6"/>
      <c r="T1185" s="7">
        <f>ROUND(T1163+T1170+T1175+T1179+T1184,5)</f>
        <v>106.89</v>
      </c>
      <c r="U1185" s="6"/>
      <c r="V1185" s="8">
        <f>ROUND(IF(J1185=0, IF(T1185=0, 0, 1), T1185/J1185),5)</f>
        <v>0.51317999999999997</v>
      </c>
    </row>
    <row r="1186" spans="1:22" x14ac:dyDescent="0.25">
      <c r="A1186" s="1"/>
      <c r="B1186" s="1"/>
      <c r="C1186" s="1"/>
      <c r="D1186" s="1" t="s">
        <v>1192</v>
      </c>
      <c r="E1186" s="1"/>
      <c r="F1186" s="1"/>
      <c r="G1186" s="1"/>
      <c r="H1186" s="5"/>
      <c r="I1186" s="6"/>
      <c r="J1186" s="7"/>
      <c r="K1186" s="6"/>
      <c r="L1186" s="8"/>
      <c r="M1186" s="6"/>
      <c r="N1186" s="7"/>
      <c r="O1186" s="6"/>
      <c r="P1186" s="7"/>
      <c r="Q1186" s="6"/>
      <c r="R1186" s="7"/>
      <c r="S1186" s="6"/>
      <c r="T1186" s="7"/>
      <c r="U1186" s="6"/>
      <c r="V1186" s="8"/>
    </row>
    <row r="1187" spans="1:22" x14ac:dyDescent="0.25">
      <c r="A1187" s="1"/>
      <c r="B1187" s="1"/>
      <c r="C1187" s="1"/>
      <c r="D1187" s="1"/>
      <c r="E1187" s="1" t="s">
        <v>1193</v>
      </c>
      <c r="F1187" s="1"/>
      <c r="G1187" s="1"/>
      <c r="H1187" s="5"/>
      <c r="I1187" s="6"/>
      <c r="J1187" s="7"/>
      <c r="K1187" s="6"/>
      <c r="L1187" s="8"/>
      <c r="M1187" s="6"/>
      <c r="N1187" s="7"/>
      <c r="O1187" s="6"/>
      <c r="P1187" s="7"/>
      <c r="Q1187" s="6"/>
      <c r="R1187" s="7"/>
      <c r="S1187" s="6"/>
      <c r="T1187" s="7"/>
      <c r="U1187" s="6"/>
      <c r="V1187" s="8"/>
    </row>
    <row r="1188" spans="1:22" x14ac:dyDescent="0.25">
      <c r="A1188" s="1"/>
      <c r="B1188" s="1"/>
      <c r="C1188" s="1"/>
      <c r="D1188" s="1"/>
      <c r="E1188" s="1"/>
      <c r="F1188" s="1" t="s">
        <v>1194</v>
      </c>
      <c r="G1188" s="1"/>
      <c r="H1188" s="5"/>
      <c r="I1188" s="6"/>
      <c r="J1188" s="7"/>
      <c r="K1188" s="6"/>
      <c r="L1188" s="8"/>
      <c r="M1188" s="6"/>
      <c r="N1188" s="7"/>
      <c r="O1188" s="6"/>
      <c r="P1188" s="7"/>
      <c r="Q1188" s="6"/>
      <c r="R1188" s="7"/>
      <c r="S1188" s="6"/>
      <c r="T1188" s="7"/>
      <c r="U1188" s="6"/>
      <c r="V1188" s="8"/>
    </row>
    <row r="1189" spans="1:22" x14ac:dyDescent="0.25">
      <c r="A1189" s="1"/>
      <c r="B1189" s="1"/>
      <c r="C1189" s="1"/>
      <c r="D1189" s="1"/>
      <c r="E1189" s="1"/>
      <c r="F1189" s="1"/>
      <c r="G1189" s="1" t="s">
        <v>1195</v>
      </c>
      <c r="H1189" s="5">
        <v>0.5</v>
      </c>
      <c r="I1189" s="6"/>
      <c r="J1189" s="7">
        <v>17</v>
      </c>
      <c r="K1189" s="6"/>
      <c r="L1189" s="8">
        <f>ROUND(IF(J3260=0, 0, J1189/J3260),5)</f>
        <v>1.0000000000000001E-5</v>
      </c>
      <c r="M1189" s="6"/>
      <c r="N1189" s="7">
        <v>34</v>
      </c>
      <c r="O1189" s="6"/>
      <c r="P1189" s="7">
        <v>9.8000000000000007</v>
      </c>
      <c r="Q1189" s="6"/>
      <c r="R1189" s="7">
        <v>19.600000000000001</v>
      </c>
      <c r="S1189" s="6"/>
      <c r="T1189" s="7">
        <v>7.2</v>
      </c>
      <c r="U1189" s="6"/>
      <c r="V1189" s="8">
        <f>ROUND(IF(J1189=0, IF(T1189=0, 0, 1), T1189/J1189),5)</f>
        <v>0.42353000000000002</v>
      </c>
    </row>
    <row r="1190" spans="1:22" ht="15.75" thickBot="1" x14ac:dyDescent="0.3">
      <c r="A1190" s="1"/>
      <c r="B1190" s="1"/>
      <c r="C1190" s="1"/>
      <c r="D1190" s="1"/>
      <c r="E1190" s="1"/>
      <c r="F1190" s="1"/>
      <c r="G1190" s="1" t="s">
        <v>1196</v>
      </c>
      <c r="H1190" s="9">
        <v>0.5</v>
      </c>
      <c r="I1190" s="6"/>
      <c r="J1190" s="10">
        <v>17</v>
      </c>
      <c r="K1190" s="6"/>
      <c r="L1190" s="11">
        <f>ROUND(IF(J3260=0, 0, J1190/J3260),5)</f>
        <v>1.0000000000000001E-5</v>
      </c>
      <c r="M1190" s="6"/>
      <c r="N1190" s="10">
        <v>34</v>
      </c>
      <c r="O1190" s="6"/>
      <c r="P1190" s="10">
        <v>9.8000000000000007</v>
      </c>
      <c r="Q1190" s="6"/>
      <c r="R1190" s="10">
        <v>19.600000000000001</v>
      </c>
      <c r="S1190" s="6"/>
      <c r="T1190" s="10">
        <v>7.2</v>
      </c>
      <c r="U1190" s="6"/>
      <c r="V1190" s="11">
        <f>ROUND(IF(J1190=0, IF(T1190=0, 0, 1), T1190/J1190),5)</f>
        <v>0.42353000000000002</v>
      </c>
    </row>
    <row r="1191" spans="1:22" x14ac:dyDescent="0.25">
      <c r="A1191" s="1"/>
      <c r="B1191" s="1"/>
      <c r="C1191" s="1"/>
      <c r="D1191" s="1"/>
      <c r="E1191" s="1"/>
      <c r="F1191" s="1" t="s">
        <v>1197</v>
      </c>
      <c r="G1191" s="1"/>
      <c r="H1191" s="5">
        <f>ROUND(SUM(H1188:H1190),5)</f>
        <v>1</v>
      </c>
      <c r="I1191" s="6"/>
      <c r="J1191" s="7">
        <f>ROUND(SUM(J1188:J1190),5)</f>
        <v>34</v>
      </c>
      <c r="K1191" s="6"/>
      <c r="L1191" s="8">
        <f>ROUND(IF(J3260=0, 0, J1191/J3260),5)</f>
        <v>2.0000000000000002E-5</v>
      </c>
      <c r="M1191" s="6"/>
      <c r="N1191" s="7">
        <v>34</v>
      </c>
      <c r="O1191" s="6"/>
      <c r="P1191" s="7">
        <f>ROUND(SUM(P1188:P1190),5)</f>
        <v>19.600000000000001</v>
      </c>
      <c r="Q1191" s="6"/>
      <c r="R1191" s="7">
        <v>19.600000000000001</v>
      </c>
      <c r="S1191" s="6"/>
      <c r="T1191" s="7">
        <f>ROUND(SUM(T1188:T1190),5)</f>
        <v>14.4</v>
      </c>
      <c r="U1191" s="6"/>
      <c r="V1191" s="8">
        <f>ROUND(IF(J1191=0, IF(T1191=0, 0, 1), T1191/J1191),5)</f>
        <v>0.42353000000000002</v>
      </c>
    </row>
    <row r="1192" spans="1:22" x14ac:dyDescent="0.25">
      <c r="A1192" s="1"/>
      <c r="B1192" s="1"/>
      <c r="C1192" s="1"/>
      <c r="D1192" s="1"/>
      <c r="E1192" s="1"/>
      <c r="F1192" s="1" t="s">
        <v>1198</v>
      </c>
      <c r="G1192" s="1"/>
      <c r="H1192" s="5"/>
      <c r="I1192" s="6"/>
      <c r="J1192" s="7"/>
      <c r="K1192" s="6"/>
      <c r="L1192" s="8"/>
      <c r="M1192" s="6"/>
      <c r="N1192" s="7"/>
      <c r="O1192" s="6"/>
      <c r="P1192" s="7"/>
      <c r="Q1192" s="6"/>
      <c r="R1192" s="7"/>
      <c r="S1192" s="6"/>
      <c r="T1192" s="7"/>
      <c r="U1192" s="6"/>
      <c r="V1192" s="8"/>
    </row>
    <row r="1193" spans="1:22" x14ac:dyDescent="0.25">
      <c r="A1193" s="1"/>
      <c r="B1193" s="1"/>
      <c r="C1193" s="1"/>
      <c r="D1193" s="1"/>
      <c r="E1193" s="1"/>
      <c r="F1193" s="1"/>
      <c r="G1193" s="1" t="s">
        <v>1199</v>
      </c>
      <c r="H1193" s="5">
        <v>0.5</v>
      </c>
      <c r="I1193" s="6"/>
      <c r="J1193" s="7">
        <v>14.5</v>
      </c>
      <c r="K1193" s="6"/>
      <c r="L1193" s="8">
        <f>ROUND(IF(J3260=0, 0, J1193/J3260),5)</f>
        <v>1.0000000000000001E-5</v>
      </c>
      <c r="M1193" s="6"/>
      <c r="N1193" s="7">
        <v>29</v>
      </c>
      <c r="O1193" s="6"/>
      <c r="P1193" s="7">
        <v>8.1999999999999993</v>
      </c>
      <c r="Q1193" s="6"/>
      <c r="R1193" s="7">
        <v>16.399999999999999</v>
      </c>
      <c r="S1193" s="6"/>
      <c r="T1193" s="7">
        <v>6.3</v>
      </c>
      <c r="U1193" s="6"/>
      <c r="V1193" s="8">
        <f>ROUND(IF(J1193=0, IF(T1193=0, 0, 1), T1193/J1193),5)</f>
        <v>0.43447999999999998</v>
      </c>
    </row>
    <row r="1194" spans="1:22" x14ac:dyDescent="0.25">
      <c r="A1194" s="1"/>
      <c r="B1194" s="1"/>
      <c r="C1194" s="1"/>
      <c r="D1194" s="1"/>
      <c r="E1194" s="1"/>
      <c r="F1194" s="1"/>
      <c r="G1194" s="1" t="s">
        <v>1200</v>
      </c>
      <c r="H1194" s="5">
        <v>0</v>
      </c>
      <c r="I1194" s="6"/>
      <c r="J1194" s="7">
        <v>0</v>
      </c>
      <c r="K1194" s="6"/>
      <c r="L1194" s="8">
        <f>ROUND(IF(J3260=0, 0, J1194/J3260),5)</f>
        <v>0</v>
      </c>
      <c r="M1194" s="6"/>
      <c r="N1194" s="7">
        <v>0</v>
      </c>
      <c r="O1194" s="6"/>
      <c r="P1194" s="7">
        <v>0</v>
      </c>
      <c r="Q1194" s="6"/>
      <c r="R1194" s="7">
        <v>0</v>
      </c>
      <c r="S1194" s="6"/>
      <c r="T1194" s="7">
        <v>0</v>
      </c>
      <c r="U1194" s="6"/>
      <c r="V1194" s="8">
        <f>ROUND(IF(J1194=0, IF(T1194=0, 0, 1), T1194/J1194),5)</f>
        <v>0</v>
      </c>
    </row>
    <row r="1195" spans="1:22" ht="15.75" thickBot="1" x14ac:dyDescent="0.3">
      <c r="A1195" s="1"/>
      <c r="B1195" s="1"/>
      <c r="C1195" s="1"/>
      <c r="D1195" s="1"/>
      <c r="E1195" s="1"/>
      <c r="F1195" s="1"/>
      <c r="G1195" s="1" t="s">
        <v>1201</v>
      </c>
      <c r="H1195" s="12">
        <v>0.5</v>
      </c>
      <c r="I1195" s="6"/>
      <c r="J1195" s="13">
        <v>14.5</v>
      </c>
      <c r="K1195" s="6"/>
      <c r="L1195" s="14">
        <f>ROUND(IF(J3260=0, 0, J1195/J3260),5)</f>
        <v>1.0000000000000001E-5</v>
      </c>
      <c r="M1195" s="6"/>
      <c r="N1195" s="13">
        <v>29</v>
      </c>
      <c r="O1195" s="6"/>
      <c r="P1195" s="13">
        <v>8.1999999999999993</v>
      </c>
      <c r="Q1195" s="6"/>
      <c r="R1195" s="13">
        <v>16.399999999999999</v>
      </c>
      <c r="S1195" s="6"/>
      <c r="T1195" s="13">
        <v>6.3</v>
      </c>
      <c r="U1195" s="6"/>
      <c r="V1195" s="14">
        <f>ROUND(IF(J1195=0, IF(T1195=0, 0, 1), T1195/J1195),5)</f>
        <v>0.43447999999999998</v>
      </c>
    </row>
    <row r="1196" spans="1:22" ht="15.75" thickBot="1" x14ac:dyDescent="0.3">
      <c r="A1196" s="1"/>
      <c r="B1196" s="1"/>
      <c r="C1196" s="1"/>
      <c r="D1196" s="1"/>
      <c r="E1196" s="1"/>
      <c r="F1196" s="1" t="s">
        <v>1202</v>
      </c>
      <c r="G1196" s="1"/>
      <c r="H1196" s="15">
        <f>ROUND(SUM(H1192:H1195),5)</f>
        <v>1</v>
      </c>
      <c r="I1196" s="6"/>
      <c r="J1196" s="16">
        <f>ROUND(SUM(J1192:J1195),5)</f>
        <v>29</v>
      </c>
      <c r="K1196" s="6"/>
      <c r="L1196" s="17">
        <f>ROUND(IF(J3260=0, 0, J1196/J3260),5)</f>
        <v>2.0000000000000002E-5</v>
      </c>
      <c r="M1196" s="6"/>
      <c r="N1196" s="16">
        <v>29</v>
      </c>
      <c r="O1196" s="6"/>
      <c r="P1196" s="16">
        <f>ROUND(SUM(P1192:P1195),5)</f>
        <v>16.399999999999999</v>
      </c>
      <c r="Q1196" s="6"/>
      <c r="R1196" s="16">
        <v>16.399999999999999</v>
      </c>
      <c r="S1196" s="6"/>
      <c r="T1196" s="16">
        <f>ROUND(SUM(T1192:T1195),5)</f>
        <v>12.6</v>
      </c>
      <c r="U1196" s="6"/>
      <c r="V1196" s="17">
        <f>ROUND(IF(J1196=0, IF(T1196=0, 0, 1), T1196/J1196),5)</f>
        <v>0.43447999999999998</v>
      </c>
    </row>
    <row r="1197" spans="1:22" x14ac:dyDescent="0.25">
      <c r="A1197" s="1"/>
      <c r="B1197" s="1"/>
      <c r="C1197" s="1"/>
      <c r="D1197" s="1"/>
      <c r="E1197" s="1" t="s">
        <v>1203</v>
      </c>
      <c r="F1197" s="1"/>
      <c r="G1197" s="1"/>
      <c r="H1197" s="5">
        <f>ROUND(H1187+H1191+H1196,5)</f>
        <v>2</v>
      </c>
      <c r="I1197" s="6"/>
      <c r="J1197" s="7">
        <f>ROUND(J1187+J1191+J1196,5)</f>
        <v>63</v>
      </c>
      <c r="K1197" s="6"/>
      <c r="L1197" s="8">
        <f>ROUND(IF(J3260=0, 0, J1197/J3260),5)</f>
        <v>4.0000000000000003E-5</v>
      </c>
      <c r="M1197" s="6"/>
      <c r="N1197" s="7">
        <v>31.5</v>
      </c>
      <c r="O1197" s="6"/>
      <c r="P1197" s="7">
        <f>ROUND(P1187+P1191+P1196,5)</f>
        <v>36</v>
      </c>
      <c r="Q1197" s="6"/>
      <c r="R1197" s="7">
        <v>18</v>
      </c>
      <c r="S1197" s="6"/>
      <c r="T1197" s="7">
        <f>ROUND(T1187+T1191+T1196,5)</f>
        <v>27</v>
      </c>
      <c r="U1197" s="6"/>
      <c r="V1197" s="8">
        <f>ROUND(IF(J1197=0, IF(T1197=0, 0, 1), T1197/J1197),5)</f>
        <v>0.42857000000000001</v>
      </c>
    </row>
    <row r="1198" spans="1:22" x14ac:dyDescent="0.25">
      <c r="A1198" s="1"/>
      <c r="B1198" s="1"/>
      <c r="C1198" s="1"/>
      <c r="D1198" s="1"/>
      <c r="E1198" s="1" t="s">
        <v>1204</v>
      </c>
      <c r="F1198" s="1"/>
      <c r="G1198" s="1"/>
      <c r="H1198" s="5"/>
      <c r="I1198" s="6"/>
      <c r="J1198" s="7"/>
      <c r="K1198" s="6"/>
      <c r="L1198" s="8"/>
      <c r="M1198" s="6"/>
      <c r="N1198" s="7"/>
      <c r="O1198" s="6"/>
      <c r="P1198" s="7"/>
      <c r="Q1198" s="6"/>
      <c r="R1198" s="7"/>
      <c r="S1198" s="6"/>
      <c r="T1198" s="7"/>
      <c r="U1198" s="6"/>
      <c r="V1198" s="8"/>
    </row>
    <row r="1199" spans="1:22" x14ac:dyDescent="0.25">
      <c r="A1199" s="1"/>
      <c r="B1199" s="1"/>
      <c r="C1199" s="1"/>
      <c r="D1199" s="1"/>
      <c r="E1199" s="1"/>
      <c r="F1199" s="1" t="s">
        <v>1205</v>
      </c>
      <c r="G1199" s="1"/>
      <c r="H1199" s="5"/>
      <c r="I1199" s="6"/>
      <c r="J1199" s="7"/>
      <c r="K1199" s="6"/>
      <c r="L1199" s="8"/>
      <c r="M1199" s="6"/>
      <c r="N1199" s="7"/>
      <c r="O1199" s="6"/>
      <c r="P1199" s="7"/>
      <c r="Q1199" s="6"/>
      <c r="R1199" s="7"/>
      <c r="S1199" s="6"/>
      <c r="T1199" s="7"/>
      <c r="U1199" s="6"/>
      <c r="V1199" s="8"/>
    </row>
    <row r="1200" spans="1:22" x14ac:dyDescent="0.25">
      <c r="A1200" s="1"/>
      <c r="B1200" s="1"/>
      <c r="C1200" s="1"/>
      <c r="D1200" s="1"/>
      <c r="E1200" s="1"/>
      <c r="F1200" s="1"/>
      <c r="G1200" s="1" t="s">
        <v>1206</v>
      </c>
      <c r="H1200" s="5">
        <v>43.5</v>
      </c>
      <c r="I1200" s="6"/>
      <c r="J1200" s="7">
        <v>985.54</v>
      </c>
      <c r="K1200" s="6"/>
      <c r="L1200" s="8">
        <f>ROUND(IF(J3260=0, 0, J1200/J3260),5)</f>
        <v>6.0999999999999997E-4</v>
      </c>
      <c r="M1200" s="6"/>
      <c r="N1200" s="7">
        <v>22.66</v>
      </c>
      <c r="O1200" s="6"/>
      <c r="P1200" s="7">
        <v>587.25</v>
      </c>
      <c r="Q1200" s="6"/>
      <c r="R1200" s="7">
        <v>13.5</v>
      </c>
      <c r="S1200" s="6"/>
      <c r="T1200" s="7">
        <v>398.29</v>
      </c>
      <c r="U1200" s="6"/>
      <c r="V1200" s="8">
        <f>ROUND(IF(J1200=0, IF(T1200=0, 0, 1), T1200/J1200),5)</f>
        <v>0.40412999999999999</v>
      </c>
    </row>
    <row r="1201" spans="1:22" x14ac:dyDescent="0.25">
      <c r="A1201" s="1"/>
      <c r="B1201" s="1"/>
      <c r="C1201" s="1"/>
      <c r="D1201" s="1"/>
      <c r="E1201" s="1"/>
      <c r="F1201" s="1"/>
      <c r="G1201" s="1" t="s">
        <v>1207</v>
      </c>
      <c r="H1201" s="5">
        <v>41.5</v>
      </c>
      <c r="I1201" s="6"/>
      <c r="J1201" s="7">
        <v>939.54</v>
      </c>
      <c r="K1201" s="6"/>
      <c r="L1201" s="8">
        <f>ROUND(IF(J3260=0, 0, J1201/J3260),5)</f>
        <v>5.9000000000000003E-4</v>
      </c>
      <c r="M1201" s="6"/>
      <c r="N1201" s="7">
        <v>22.64</v>
      </c>
      <c r="O1201" s="6"/>
      <c r="P1201" s="7">
        <v>516.64</v>
      </c>
      <c r="Q1201" s="6"/>
      <c r="R1201" s="7">
        <v>12.45</v>
      </c>
      <c r="S1201" s="6"/>
      <c r="T1201" s="7">
        <v>422.9</v>
      </c>
      <c r="U1201" s="6"/>
      <c r="V1201" s="8">
        <f>ROUND(IF(J1201=0, IF(T1201=0, 0, 1), T1201/J1201),5)</f>
        <v>0.45011000000000001</v>
      </c>
    </row>
    <row r="1202" spans="1:22" x14ac:dyDescent="0.25">
      <c r="A1202" s="1"/>
      <c r="B1202" s="1"/>
      <c r="C1202" s="1"/>
      <c r="D1202" s="1"/>
      <c r="E1202" s="1"/>
      <c r="F1202" s="1"/>
      <c r="G1202" s="1" t="s">
        <v>1208</v>
      </c>
      <c r="H1202" s="5">
        <v>34</v>
      </c>
      <c r="I1202" s="6"/>
      <c r="J1202" s="7">
        <v>767.02</v>
      </c>
      <c r="K1202" s="6"/>
      <c r="L1202" s="8">
        <f>ROUND(IF(J3260=0, 0, J1202/J3260),5)</f>
        <v>4.8000000000000001E-4</v>
      </c>
      <c r="M1202" s="6"/>
      <c r="N1202" s="7">
        <v>22.56</v>
      </c>
      <c r="O1202" s="6"/>
      <c r="P1202" s="7">
        <v>391.08</v>
      </c>
      <c r="Q1202" s="6"/>
      <c r="R1202" s="7">
        <v>11.5</v>
      </c>
      <c r="S1202" s="6"/>
      <c r="T1202" s="7">
        <v>375.94</v>
      </c>
      <c r="U1202" s="6"/>
      <c r="V1202" s="8">
        <f>ROUND(IF(J1202=0, IF(T1202=0, 0, 1), T1202/J1202),5)</f>
        <v>0.49013000000000001</v>
      </c>
    </row>
    <row r="1203" spans="1:22" x14ac:dyDescent="0.25">
      <c r="A1203" s="1"/>
      <c r="B1203" s="1"/>
      <c r="C1203" s="1"/>
      <c r="D1203" s="1"/>
      <c r="E1203" s="1"/>
      <c r="F1203" s="1"/>
      <c r="G1203" s="1" t="s">
        <v>1209</v>
      </c>
      <c r="H1203" s="5">
        <v>94.5</v>
      </c>
      <c r="I1203" s="6"/>
      <c r="J1203" s="7">
        <v>2158.52</v>
      </c>
      <c r="K1203" s="6"/>
      <c r="L1203" s="8">
        <f>ROUND(IF(J3260=0, 0, J1203/J3260),5)</f>
        <v>1.34E-3</v>
      </c>
      <c r="M1203" s="6"/>
      <c r="N1203" s="7">
        <v>22.84</v>
      </c>
      <c r="O1203" s="6"/>
      <c r="P1203" s="7">
        <v>1398.6</v>
      </c>
      <c r="Q1203" s="6"/>
      <c r="R1203" s="7">
        <v>14.8</v>
      </c>
      <c r="S1203" s="6"/>
      <c r="T1203" s="7">
        <v>759.92</v>
      </c>
      <c r="U1203" s="6"/>
      <c r="V1203" s="8">
        <f>ROUND(IF(J1203=0, IF(T1203=0, 0, 1), T1203/J1203),5)</f>
        <v>0.35205999999999998</v>
      </c>
    </row>
    <row r="1204" spans="1:22" x14ac:dyDescent="0.25">
      <c r="A1204" s="1"/>
      <c r="B1204" s="1"/>
      <c r="C1204" s="1"/>
      <c r="D1204" s="1"/>
      <c r="E1204" s="1"/>
      <c r="F1204" s="1"/>
      <c r="G1204" s="1" t="s">
        <v>1210</v>
      </c>
      <c r="H1204" s="5">
        <v>0</v>
      </c>
      <c r="I1204" s="6"/>
      <c r="J1204" s="7">
        <v>0</v>
      </c>
      <c r="K1204" s="6"/>
      <c r="L1204" s="8">
        <f>ROUND(IF(J3260=0, 0, J1204/J3260),5)</f>
        <v>0</v>
      </c>
      <c r="M1204" s="6"/>
      <c r="N1204" s="7">
        <v>0</v>
      </c>
      <c r="O1204" s="6"/>
      <c r="P1204" s="7">
        <v>0</v>
      </c>
      <c r="Q1204" s="6"/>
      <c r="R1204" s="7">
        <v>0</v>
      </c>
      <c r="S1204" s="6"/>
      <c r="T1204" s="7">
        <v>0</v>
      </c>
      <c r="U1204" s="6"/>
      <c r="V1204" s="8">
        <f>ROUND(IF(J1204=0, IF(T1204=0, 0, 1), T1204/J1204),5)</f>
        <v>0</v>
      </c>
    </row>
    <row r="1205" spans="1:22" ht="15.75" thickBot="1" x14ac:dyDescent="0.3">
      <c r="A1205" s="1"/>
      <c r="B1205" s="1"/>
      <c r="C1205" s="1"/>
      <c r="D1205" s="1"/>
      <c r="E1205" s="1"/>
      <c r="F1205" s="1"/>
      <c r="G1205" s="1" t="s">
        <v>1211</v>
      </c>
      <c r="H1205" s="9">
        <v>3</v>
      </c>
      <c r="I1205" s="6"/>
      <c r="J1205" s="10">
        <v>69</v>
      </c>
      <c r="K1205" s="6"/>
      <c r="L1205" s="11">
        <f>ROUND(IF(J3260=0, 0, J1205/J3260),5)</f>
        <v>4.0000000000000003E-5</v>
      </c>
      <c r="M1205" s="6"/>
      <c r="N1205" s="10">
        <v>23</v>
      </c>
      <c r="O1205" s="6"/>
      <c r="P1205" s="10">
        <v>33.03</v>
      </c>
      <c r="Q1205" s="6"/>
      <c r="R1205" s="10">
        <v>11.01</v>
      </c>
      <c r="S1205" s="6"/>
      <c r="T1205" s="10">
        <v>35.97</v>
      </c>
      <c r="U1205" s="6"/>
      <c r="V1205" s="11">
        <f>ROUND(IF(J1205=0, IF(T1205=0, 0, 1), T1205/J1205),5)</f>
        <v>0.52129999999999999</v>
      </c>
    </row>
    <row r="1206" spans="1:22" x14ac:dyDescent="0.25">
      <c r="A1206" s="1"/>
      <c r="B1206" s="1"/>
      <c r="C1206" s="1"/>
      <c r="D1206" s="1"/>
      <c r="E1206" s="1"/>
      <c r="F1206" s="1" t="s">
        <v>1212</v>
      </c>
      <c r="G1206" s="1"/>
      <c r="H1206" s="5">
        <f>ROUND(SUM(H1199:H1205),5)</f>
        <v>216.5</v>
      </c>
      <c r="I1206" s="6"/>
      <c r="J1206" s="7">
        <f>ROUND(SUM(J1199:J1205),5)</f>
        <v>4919.62</v>
      </c>
      <c r="K1206" s="6"/>
      <c r="L1206" s="8">
        <f>ROUND(IF(J3260=0, 0, J1206/J3260),5)</f>
        <v>3.0599999999999998E-3</v>
      </c>
      <c r="M1206" s="6"/>
      <c r="N1206" s="7">
        <v>22.72</v>
      </c>
      <c r="O1206" s="6"/>
      <c r="P1206" s="7">
        <f>ROUND(SUM(P1199:P1205),5)</f>
        <v>2926.6</v>
      </c>
      <c r="Q1206" s="6"/>
      <c r="R1206" s="7">
        <v>13.52</v>
      </c>
      <c r="S1206" s="6"/>
      <c r="T1206" s="7">
        <f>ROUND(SUM(T1199:T1205),5)</f>
        <v>1993.02</v>
      </c>
      <c r="U1206" s="6"/>
      <c r="V1206" s="8">
        <f>ROUND(IF(J1206=0, IF(T1206=0, 0, 1), T1206/J1206),5)</f>
        <v>0.40511999999999998</v>
      </c>
    </row>
    <row r="1207" spans="1:22" x14ac:dyDescent="0.25">
      <c r="A1207" s="1"/>
      <c r="B1207" s="1"/>
      <c r="C1207" s="1"/>
      <c r="D1207" s="1"/>
      <c r="E1207" s="1"/>
      <c r="F1207" s="1" t="s">
        <v>1213</v>
      </c>
      <c r="G1207" s="1"/>
      <c r="H1207" s="5"/>
      <c r="I1207" s="6"/>
      <c r="J1207" s="7"/>
      <c r="K1207" s="6"/>
      <c r="L1207" s="8"/>
      <c r="M1207" s="6"/>
      <c r="N1207" s="7"/>
      <c r="O1207" s="6"/>
      <c r="P1207" s="7"/>
      <c r="Q1207" s="6"/>
      <c r="R1207" s="7"/>
      <c r="S1207" s="6"/>
      <c r="T1207" s="7"/>
      <c r="U1207" s="6"/>
      <c r="V1207" s="8"/>
    </row>
    <row r="1208" spans="1:22" x14ac:dyDescent="0.25">
      <c r="A1208" s="1"/>
      <c r="B1208" s="1"/>
      <c r="C1208" s="1"/>
      <c r="D1208" s="1"/>
      <c r="E1208" s="1"/>
      <c r="F1208" s="1"/>
      <c r="G1208" s="1" t="s">
        <v>1214</v>
      </c>
      <c r="H1208" s="5">
        <v>1</v>
      </c>
      <c r="I1208" s="6"/>
      <c r="J1208" s="7">
        <v>23</v>
      </c>
      <c r="K1208" s="6"/>
      <c r="L1208" s="8">
        <f>ROUND(IF(J3260=0, 0, J1208/J3260),5)</f>
        <v>1.0000000000000001E-5</v>
      </c>
      <c r="M1208" s="6"/>
      <c r="N1208" s="7">
        <v>23</v>
      </c>
      <c r="O1208" s="6"/>
      <c r="P1208" s="7">
        <v>12.98</v>
      </c>
      <c r="Q1208" s="6"/>
      <c r="R1208" s="7">
        <v>12.98</v>
      </c>
      <c r="S1208" s="6"/>
      <c r="T1208" s="7">
        <v>10.02</v>
      </c>
      <c r="U1208" s="6"/>
      <c r="V1208" s="8">
        <f>ROUND(IF(J1208=0, IF(T1208=0, 0, 1), T1208/J1208),5)</f>
        <v>0.43564999999999998</v>
      </c>
    </row>
    <row r="1209" spans="1:22" x14ac:dyDescent="0.25">
      <c r="A1209" s="1"/>
      <c r="B1209" s="1"/>
      <c r="C1209" s="1"/>
      <c r="D1209" s="1"/>
      <c r="E1209" s="1"/>
      <c r="F1209" s="1"/>
      <c r="G1209" s="1" t="s">
        <v>1215</v>
      </c>
      <c r="H1209" s="5">
        <v>1</v>
      </c>
      <c r="I1209" s="6"/>
      <c r="J1209" s="7">
        <v>23</v>
      </c>
      <c r="K1209" s="6"/>
      <c r="L1209" s="8">
        <f>ROUND(IF(J3260=0, 0, J1209/J3260),5)</f>
        <v>1.0000000000000001E-5</v>
      </c>
      <c r="M1209" s="6"/>
      <c r="N1209" s="7">
        <v>23</v>
      </c>
      <c r="O1209" s="6"/>
      <c r="P1209" s="7">
        <v>11.12</v>
      </c>
      <c r="Q1209" s="6"/>
      <c r="R1209" s="7">
        <v>11.12</v>
      </c>
      <c r="S1209" s="6"/>
      <c r="T1209" s="7">
        <v>11.88</v>
      </c>
      <c r="U1209" s="6"/>
      <c r="V1209" s="8">
        <f>ROUND(IF(J1209=0, IF(T1209=0, 0, 1), T1209/J1209),5)</f>
        <v>0.51651999999999998</v>
      </c>
    </row>
    <row r="1210" spans="1:22" x14ac:dyDescent="0.25">
      <c r="A1210" s="1"/>
      <c r="B1210" s="1"/>
      <c r="C1210" s="1"/>
      <c r="D1210" s="1"/>
      <c r="E1210" s="1"/>
      <c r="F1210" s="1"/>
      <c r="G1210" s="1" t="s">
        <v>1216</v>
      </c>
      <c r="H1210" s="5">
        <v>1</v>
      </c>
      <c r="I1210" s="6"/>
      <c r="J1210" s="7">
        <v>23</v>
      </c>
      <c r="K1210" s="6"/>
      <c r="L1210" s="8">
        <f>ROUND(IF(J3260=0, 0, J1210/J3260),5)</f>
        <v>1.0000000000000001E-5</v>
      </c>
      <c r="M1210" s="6"/>
      <c r="N1210" s="7">
        <v>23</v>
      </c>
      <c r="O1210" s="6"/>
      <c r="P1210" s="7">
        <v>11.6</v>
      </c>
      <c r="Q1210" s="6"/>
      <c r="R1210" s="7">
        <v>11.6</v>
      </c>
      <c r="S1210" s="6"/>
      <c r="T1210" s="7">
        <v>11.4</v>
      </c>
      <c r="U1210" s="6"/>
      <c r="V1210" s="8">
        <f>ROUND(IF(J1210=0, IF(T1210=0, 0, 1), T1210/J1210),5)</f>
        <v>0.49564999999999998</v>
      </c>
    </row>
    <row r="1211" spans="1:22" ht="15.75" thickBot="1" x14ac:dyDescent="0.3">
      <c r="A1211" s="1"/>
      <c r="B1211" s="1"/>
      <c r="C1211" s="1"/>
      <c r="D1211" s="1"/>
      <c r="E1211" s="1"/>
      <c r="F1211" s="1"/>
      <c r="G1211" s="1" t="s">
        <v>1217</v>
      </c>
      <c r="H1211" s="9">
        <v>1</v>
      </c>
      <c r="I1211" s="6"/>
      <c r="J1211" s="10">
        <v>23</v>
      </c>
      <c r="K1211" s="6"/>
      <c r="L1211" s="11">
        <f>ROUND(IF(J3260=0, 0, J1211/J3260),5)</f>
        <v>1.0000000000000001E-5</v>
      </c>
      <c r="M1211" s="6"/>
      <c r="N1211" s="10">
        <v>23</v>
      </c>
      <c r="O1211" s="6"/>
      <c r="P1211" s="10">
        <v>4.22</v>
      </c>
      <c r="Q1211" s="6"/>
      <c r="R1211" s="10">
        <v>4.22</v>
      </c>
      <c r="S1211" s="6"/>
      <c r="T1211" s="10">
        <v>18.78</v>
      </c>
      <c r="U1211" s="6"/>
      <c r="V1211" s="11">
        <f>ROUND(IF(J1211=0, IF(T1211=0, 0, 1), T1211/J1211),5)</f>
        <v>0.81652000000000002</v>
      </c>
    </row>
    <row r="1212" spans="1:22" x14ac:dyDescent="0.25">
      <c r="A1212" s="1"/>
      <c r="B1212" s="1"/>
      <c r="C1212" s="1"/>
      <c r="D1212" s="1"/>
      <c r="E1212" s="1"/>
      <c r="F1212" s="1" t="s">
        <v>1218</v>
      </c>
      <c r="G1212" s="1"/>
      <c r="H1212" s="5">
        <f>ROUND(SUM(H1207:H1211),5)</f>
        <v>4</v>
      </c>
      <c r="I1212" s="6"/>
      <c r="J1212" s="7">
        <f>ROUND(SUM(J1207:J1211),5)</f>
        <v>92</v>
      </c>
      <c r="K1212" s="6"/>
      <c r="L1212" s="8">
        <f>ROUND(IF(J3260=0, 0, J1212/J3260),5)</f>
        <v>6.0000000000000002E-5</v>
      </c>
      <c r="M1212" s="6"/>
      <c r="N1212" s="7">
        <v>23</v>
      </c>
      <c r="O1212" s="6"/>
      <c r="P1212" s="7">
        <f>ROUND(SUM(P1207:P1211),5)</f>
        <v>39.92</v>
      </c>
      <c r="Q1212" s="6"/>
      <c r="R1212" s="7">
        <v>9.98</v>
      </c>
      <c r="S1212" s="6"/>
      <c r="T1212" s="7">
        <f>ROUND(SUM(T1207:T1211),5)</f>
        <v>52.08</v>
      </c>
      <c r="U1212" s="6"/>
      <c r="V1212" s="8">
        <f>ROUND(IF(J1212=0, IF(T1212=0, 0, 1), T1212/J1212),5)</f>
        <v>0.56608999999999998</v>
      </c>
    </row>
    <row r="1213" spans="1:22" x14ac:dyDescent="0.25">
      <c r="A1213" s="1"/>
      <c r="B1213" s="1"/>
      <c r="C1213" s="1"/>
      <c r="D1213" s="1"/>
      <c r="E1213" s="1"/>
      <c r="F1213" s="1" t="s">
        <v>1219</v>
      </c>
      <c r="G1213" s="1"/>
      <c r="H1213" s="5"/>
      <c r="I1213" s="6"/>
      <c r="J1213" s="7"/>
      <c r="K1213" s="6"/>
      <c r="L1213" s="8"/>
      <c r="M1213" s="6"/>
      <c r="N1213" s="7"/>
      <c r="O1213" s="6"/>
      <c r="P1213" s="7"/>
      <c r="Q1213" s="6"/>
      <c r="R1213" s="7"/>
      <c r="S1213" s="6"/>
      <c r="T1213" s="7"/>
      <c r="U1213" s="6"/>
      <c r="V1213" s="8"/>
    </row>
    <row r="1214" spans="1:22" x14ac:dyDescent="0.25">
      <c r="A1214" s="1"/>
      <c r="B1214" s="1"/>
      <c r="C1214" s="1"/>
      <c r="D1214" s="1"/>
      <c r="E1214" s="1"/>
      <c r="F1214" s="1"/>
      <c r="G1214" s="1" t="s">
        <v>1220</v>
      </c>
      <c r="H1214" s="5">
        <v>4.4166699999999999</v>
      </c>
      <c r="I1214" s="6"/>
      <c r="J1214" s="7">
        <v>101.67</v>
      </c>
      <c r="K1214" s="6"/>
      <c r="L1214" s="8">
        <f>ROUND(IF(J3260=0, 0, J1214/J3260),5)</f>
        <v>6.0000000000000002E-5</v>
      </c>
      <c r="M1214" s="6"/>
      <c r="N1214" s="7">
        <v>23.02</v>
      </c>
      <c r="O1214" s="6"/>
      <c r="P1214" s="7">
        <v>59.63</v>
      </c>
      <c r="Q1214" s="6"/>
      <c r="R1214" s="7">
        <v>13.5</v>
      </c>
      <c r="S1214" s="6"/>
      <c r="T1214" s="7">
        <v>42.04</v>
      </c>
      <c r="U1214" s="6"/>
      <c r="V1214" s="8">
        <f>ROUND(IF(J1214=0, IF(T1214=0, 0, 1), T1214/J1214),5)</f>
        <v>0.41349000000000002</v>
      </c>
    </row>
    <row r="1215" spans="1:22" x14ac:dyDescent="0.25">
      <c r="A1215" s="1"/>
      <c r="B1215" s="1"/>
      <c r="C1215" s="1"/>
      <c r="D1215" s="1"/>
      <c r="E1215" s="1"/>
      <c r="F1215" s="1"/>
      <c r="G1215" s="1" t="s">
        <v>1221</v>
      </c>
      <c r="H1215" s="5">
        <v>3</v>
      </c>
      <c r="I1215" s="6"/>
      <c r="J1215" s="7">
        <v>69</v>
      </c>
      <c r="K1215" s="6"/>
      <c r="L1215" s="8">
        <f>ROUND(IF(J3260=0, 0, J1215/J3260),5)</f>
        <v>4.0000000000000003E-5</v>
      </c>
      <c r="M1215" s="6"/>
      <c r="N1215" s="7">
        <v>23</v>
      </c>
      <c r="O1215" s="6"/>
      <c r="P1215" s="7">
        <v>37.26</v>
      </c>
      <c r="Q1215" s="6"/>
      <c r="R1215" s="7">
        <v>12.42</v>
      </c>
      <c r="S1215" s="6"/>
      <c r="T1215" s="7">
        <v>31.74</v>
      </c>
      <c r="U1215" s="6"/>
      <c r="V1215" s="8">
        <f>ROUND(IF(J1215=0, IF(T1215=0, 0, 1), T1215/J1215),5)</f>
        <v>0.46</v>
      </c>
    </row>
    <row r="1216" spans="1:22" x14ac:dyDescent="0.25">
      <c r="A1216" s="1"/>
      <c r="B1216" s="1"/>
      <c r="C1216" s="1"/>
      <c r="D1216" s="1"/>
      <c r="E1216" s="1"/>
      <c r="F1216" s="1"/>
      <c r="G1216" s="1" t="s">
        <v>1222</v>
      </c>
      <c r="H1216" s="5">
        <v>3</v>
      </c>
      <c r="I1216" s="6"/>
      <c r="J1216" s="7">
        <v>69</v>
      </c>
      <c r="K1216" s="6"/>
      <c r="L1216" s="8">
        <f>ROUND(IF(J3260=0, 0, J1216/J3260),5)</f>
        <v>4.0000000000000003E-5</v>
      </c>
      <c r="M1216" s="6"/>
      <c r="N1216" s="7">
        <v>23</v>
      </c>
      <c r="O1216" s="6"/>
      <c r="P1216" s="7">
        <v>34.58</v>
      </c>
      <c r="Q1216" s="6"/>
      <c r="R1216" s="7">
        <v>11.53</v>
      </c>
      <c r="S1216" s="6"/>
      <c r="T1216" s="7">
        <v>34.42</v>
      </c>
      <c r="U1216" s="6"/>
      <c r="V1216" s="8">
        <f>ROUND(IF(J1216=0, IF(T1216=0, 0, 1), T1216/J1216),5)</f>
        <v>0.49884000000000001</v>
      </c>
    </row>
    <row r="1217" spans="1:22" x14ac:dyDescent="0.25">
      <c r="A1217" s="1"/>
      <c r="B1217" s="1"/>
      <c r="C1217" s="1"/>
      <c r="D1217" s="1"/>
      <c r="E1217" s="1"/>
      <c r="F1217" s="1"/>
      <c r="G1217" s="1" t="s">
        <v>1223</v>
      </c>
      <c r="H1217" s="5">
        <v>14</v>
      </c>
      <c r="I1217" s="6"/>
      <c r="J1217" s="7">
        <v>308.60000000000002</v>
      </c>
      <c r="K1217" s="6"/>
      <c r="L1217" s="8">
        <f>ROUND(IF(J3260=0, 0, J1217/J3260),5)</f>
        <v>1.9000000000000001E-4</v>
      </c>
      <c r="M1217" s="6"/>
      <c r="N1217" s="7">
        <v>22.04</v>
      </c>
      <c r="O1217" s="6"/>
      <c r="P1217" s="7">
        <v>207.19</v>
      </c>
      <c r="Q1217" s="6"/>
      <c r="R1217" s="7">
        <v>14.8</v>
      </c>
      <c r="S1217" s="6"/>
      <c r="T1217" s="7">
        <v>101.41</v>
      </c>
      <c r="U1217" s="6"/>
      <c r="V1217" s="8">
        <f>ROUND(IF(J1217=0, IF(T1217=0, 0, 1), T1217/J1217),5)</f>
        <v>0.32861000000000001</v>
      </c>
    </row>
    <row r="1218" spans="1:22" x14ac:dyDescent="0.25">
      <c r="A1218" s="1"/>
      <c r="B1218" s="1"/>
      <c r="C1218" s="1"/>
      <c r="D1218" s="1"/>
      <c r="E1218" s="1"/>
      <c r="F1218" s="1"/>
      <c r="G1218" s="1" t="s">
        <v>1224</v>
      </c>
      <c r="H1218" s="5">
        <v>2.5</v>
      </c>
      <c r="I1218" s="6"/>
      <c r="J1218" s="7">
        <v>57.5</v>
      </c>
      <c r="K1218" s="6"/>
      <c r="L1218" s="8">
        <f>ROUND(IF(J3260=0, 0, J1218/J3260),5)</f>
        <v>4.0000000000000003E-5</v>
      </c>
      <c r="M1218" s="6"/>
      <c r="N1218" s="7">
        <v>23</v>
      </c>
      <c r="O1218" s="6"/>
      <c r="P1218" s="7">
        <v>28.82</v>
      </c>
      <c r="Q1218" s="6"/>
      <c r="R1218" s="7">
        <v>11.53</v>
      </c>
      <c r="S1218" s="6"/>
      <c r="T1218" s="7">
        <v>28.68</v>
      </c>
      <c r="U1218" s="6"/>
      <c r="V1218" s="8">
        <f>ROUND(IF(J1218=0, IF(T1218=0, 0, 1), T1218/J1218),5)</f>
        <v>0.49878</v>
      </c>
    </row>
    <row r="1219" spans="1:22" ht="15.75" thickBot="1" x14ac:dyDescent="0.3">
      <c r="A1219" s="1"/>
      <c r="B1219" s="1"/>
      <c r="C1219" s="1"/>
      <c r="D1219" s="1"/>
      <c r="E1219" s="1"/>
      <c r="F1219" s="1"/>
      <c r="G1219" s="1" t="s">
        <v>1225</v>
      </c>
      <c r="H1219" s="9">
        <v>4</v>
      </c>
      <c r="I1219" s="6"/>
      <c r="J1219" s="10">
        <v>92</v>
      </c>
      <c r="K1219" s="6"/>
      <c r="L1219" s="11">
        <f>ROUND(IF(J3260=0, 0, J1219/J3260),5)</f>
        <v>6.0000000000000002E-5</v>
      </c>
      <c r="M1219" s="6"/>
      <c r="N1219" s="10">
        <v>23</v>
      </c>
      <c r="O1219" s="6"/>
      <c r="P1219" s="10">
        <v>46.4</v>
      </c>
      <c r="Q1219" s="6"/>
      <c r="R1219" s="10">
        <v>11.6</v>
      </c>
      <c r="S1219" s="6"/>
      <c r="T1219" s="10">
        <v>45.6</v>
      </c>
      <c r="U1219" s="6"/>
      <c r="V1219" s="11">
        <f>ROUND(IF(J1219=0, IF(T1219=0, 0, 1), T1219/J1219),5)</f>
        <v>0.49564999999999998</v>
      </c>
    </row>
    <row r="1220" spans="1:22" x14ac:dyDescent="0.25">
      <c r="A1220" s="1"/>
      <c r="B1220" s="1"/>
      <c r="C1220" s="1"/>
      <c r="D1220" s="1"/>
      <c r="E1220" s="1"/>
      <c r="F1220" s="1" t="s">
        <v>1226</v>
      </c>
      <c r="G1220" s="1"/>
      <c r="H1220" s="5">
        <f>ROUND(SUM(H1213:H1219),5)</f>
        <v>30.91667</v>
      </c>
      <c r="I1220" s="6"/>
      <c r="J1220" s="7">
        <f>ROUND(SUM(J1213:J1219),5)</f>
        <v>697.77</v>
      </c>
      <c r="K1220" s="6"/>
      <c r="L1220" s="8">
        <f>ROUND(IF(J3260=0, 0, J1220/J3260),5)</f>
        <v>4.2999999999999999E-4</v>
      </c>
      <c r="M1220" s="6"/>
      <c r="N1220" s="7">
        <v>22.57</v>
      </c>
      <c r="O1220" s="6"/>
      <c r="P1220" s="7">
        <f>ROUND(SUM(P1213:P1219),5)</f>
        <v>413.88</v>
      </c>
      <c r="Q1220" s="6"/>
      <c r="R1220" s="7">
        <v>13.39</v>
      </c>
      <c r="S1220" s="6"/>
      <c r="T1220" s="7">
        <f>ROUND(SUM(T1213:T1219),5)</f>
        <v>283.89</v>
      </c>
      <c r="U1220" s="6"/>
      <c r="V1220" s="8">
        <f>ROUND(IF(J1220=0, IF(T1220=0, 0, 1), T1220/J1220),5)</f>
        <v>0.40684999999999999</v>
      </c>
    </row>
    <row r="1221" spans="1:22" x14ac:dyDescent="0.25">
      <c r="A1221" s="1"/>
      <c r="B1221" s="1"/>
      <c r="C1221" s="1"/>
      <c r="D1221" s="1"/>
      <c r="E1221" s="1"/>
      <c r="F1221" s="1" t="s">
        <v>1227</v>
      </c>
      <c r="G1221" s="1"/>
      <c r="H1221" s="5"/>
      <c r="I1221" s="6"/>
      <c r="J1221" s="7"/>
      <c r="K1221" s="6"/>
      <c r="L1221" s="8"/>
      <c r="M1221" s="6"/>
      <c r="N1221" s="7"/>
      <c r="O1221" s="6"/>
      <c r="P1221" s="7"/>
      <c r="Q1221" s="6"/>
      <c r="R1221" s="7"/>
      <c r="S1221" s="6"/>
      <c r="T1221" s="7"/>
      <c r="U1221" s="6"/>
      <c r="V1221" s="8"/>
    </row>
    <row r="1222" spans="1:22" x14ac:dyDescent="0.25">
      <c r="A1222" s="1"/>
      <c r="B1222" s="1"/>
      <c r="C1222" s="1"/>
      <c r="D1222" s="1"/>
      <c r="E1222" s="1"/>
      <c r="F1222" s="1"/>
      <c r="G1222" s="1" t="s">
        <v>1228</v>
      </c>
      <c r="H1222" s="5">
        <v>0.5</v>
      </c>
      <c r="I1222" s="6"/>
      <c r="J1222" s="7">
        <v>11.5</v>
      </c>
      <c r="K1222" s="6"/>
      <c r="L1222" s="8">
        <f>ROUND(IF(J3260=0, 0, J1222/J3260),5)</f>
        <v>1.0000000000000001E-5</v>
      </c>
      <c r="M1222" s="6"/>
      <c r="N1222" s="7">
        <v>23</v>
      </c>
      <c r="O1222" s="6"/>
      <c r="P1222" s="7">
        <v>6.5</v>
      </c>
      <c r="Q1222" s="6"/>
      <c r="R1222" s="7">
        <v>13</v>
      </c>
      <c r="S1222" s="6"/>
      <c r="T1222" s="7">
        <v>5</v>
      </c>
      <c r="U1222" s="6"/>
      <c r="V1222" s="8">
        <f>ROUND(IF(J1222=0, IF(T1222=0, 0, 1), T1222/J1222),5)</f>
        <v>0.43478</v>
      </c>
    </row>
    <row r="1223" spans="1:22" x14ac:dyDescent="0.25">
      <c r="A1223" s="1"/>
      <c r="B1223" s="1"/>
      <c r="C1223" s="1"/>
      <c r="D1223" s="1"/>
      <c r="E1223" s="1"/>
      <c r="F1223" s="1"/>
      <c r="G1223" s="1" t="s">
        <v>1229</v>
      </c>
      <c r="H1223" s="5">
        <v>1.5</v>
      </c>
      <c r="I1223" s="6"/>
      <c r="J1223" s="7">
        <v>34.5</v>
      </c>
      <c r="K1223" s="6"/>
      <c r="L1223" s="8">
        <f>ROUND(IF(J3260=0, 0, J1223/J3260),5)</f>
        <v>2.0000000000000002E-5</v>
      </c>
      <c r="M1223" s="6"/>
      <c r="N1223" s="7">
        <v>23</v>
      </c>
      <c r="O1223" s="6"/>
      <c r="P1223" s="7">
        <v>11.91</v>
      </c>
      <c r="Q1223" s="6"/>
      <c r="R1223" s="7">
        <v>7.94</v>
      </c>
      <c r="S1223" s="6"/>
      <c r="T1223" s="7">
        <v>22.59</v>
      </c>
      <c r="U1223" s="6"/>
      <c r="V1223" s="8">
        <f>ROUND(IF(J1223=0, IF(T1223=0, 0, 1), T1223/J1223),5)</f>
        <v>0.65478000000000003</v>
      </c>
    </row>
    <row r="1224" spans="1:22" ht="15.75" thickBot="1" x14ac:dyDescent="0.3">
      <c r="A1224" s="1"/>
      <c r="B1224" s="1"/>
      <c r="C1224" s="1"/>
      <c r="D1224" s="1"/>
      <c r="E1224" s="1"/>
      <c r="F1224" s="1"/>
      <c r="G1224" s="1" t="s">
        <v>1230</v>
      </c>
      <c r="H1224" s="9">
        <v>1</v>
      </c>
      <c r="I1224" s="6"/>
      <c r="J1224" s="10">
        <v>23</v>
      </c>
      <c r="K1224" s="6"/>
      <c r="L1224" s="11">
        <f>ROUND(IF(J3260=0, 0, J1224/J3260),5)</f>
        <v>1.0000000000000001E-5</v>
      </c>
      <c r="M1224" s="6"/>
      <c r="N1224" s="10">
        <v>23</v>
      </c>
      <c r="O1224" s="6"/>
      <c r="P1224" s="10">
        <v>0</v>
      </c>
      <c r="Q1224" s="6"/>
      <c r="R1224" s="10">
        <v>0</v>
      </c>
      <c r="S1224" s="6"/>
      <c r="T1224" s="10">
        <v>23</v>
      </c>
      <c r="U1224" s="6"/>
      <c r="V1224" s="11">
        <f>ROUND(IF(J1224=0, IF(T1224=0, 0, 1), T1224/J1224),5)</f>
        <v>1</v>
      </c>
    </row>
    <row r="1225" spans="1:22" x14ac:dyDescent="0.25">
      <c r="A1225" s="1"/>
      <c r="B1225" s="1"/>
      <c r="C1225" s="1"/>
      <c r="D1225" s="1"/>
      <c r="E1225" s="1"/>
      <c r="F1225" s="1" t="s">
        <v>1231</v>
      </c>
      <c r="G1225" s="1"/>
      <c r="H1225" s="5">
        <f>ROUND(SUM(H1221:H1224),5)</f>
        <v>3</v>
      </c>
      <c r="I1225" s="6"/>
      <c r="J1225" s="7">
        <f>ROUND(SUM(J1221:J1224),5)</f>
        <v>69</v>
      </c>
      <c r="K1225" s="6"/>
      <c r="L1225" s="8">
        <f>ROUND(IF(J3260=0, 0, J1225/J3260),5)</f>
        <v>4.0000000000000003E-5</v>
      </c>
      <c r="M1225" s="6"/>
      <c r="N1225" s="7">
        <v>23</v>
      </c>
      <c r="O1225" s="6"/>
      <c r="P1225" s="7">
        <f>ROUND(SUM(P1221:P1224),5)</f>
        <v>18.41</v>
      </c>
      <c r="Q1225" s="6"/>
      <c r="R1225" s="7">
        <v>6.14</v>
      </c>
      <c r="S1225" s="6"/>
      <c r="T1225" s="7">
        <f>ROUND(SUM(T1221:T1224),5)</f>
        <v>50.59</v>
      </c>
      <c r="U1225" s="6"/>
      <c r="V1225" s="8">
        <f>ROUND(IF(J1225=0, IF(T1225=0, 0, 1), T1225/J1225),5)</f>
        <v>0.73319000000000001</v>
      </c>
    </row>
    <row r="1226" spans="1:22" x14ac:dyDescent="0.25">
      <c r="A1226" s="1"/>
      <c r="B1226" s="1"/>
      <c r="C1226" s="1"/>
      <c r="D1226" s="1"/>
      <c r="E1226" s="1"/>
      <c r="F1226" s="1" t="s">
        <v>1232</v>
      </c>
      <c r="G1226" s="1"/>
      <c r="H1226" s="5"/>
      <c r="I1226" s="6"/>
      <c r="J1226" s="7"/>
      <c r="K1226" s="6"/>
      <c r="L1226" s="8"/>
      <c r="M1226" s="6"/>
      <c r="N1226" s="7"/>
      <c r="O1226" s="6"/>
      <c r="P1226" s="7"/>
      <c r="Q1226" s="6"/>
      <c r="R1226" s="7"/>
      <c r="S1226" s="6"/>
      <c r="T1226" s="7"/>
      <c r="U1226" s="6"/>
      <c r="V1226" s="8"/>
    </row>
    <row r="1227" spans="1:22" x14ac:dyDescent="0.25">
      <c r="A1227" s="1"/>
      <c r="B1227" s="1"/>
      <c r="C1227" s="1"/>
      <c r="D1227" s="1"/>
      <c r="E1227" s="1"/>
      <c r="F1227" s="1"/>
      <c r="G1227" s="1" t="s">
        <v>1233</v>
      </c>
      <c r="H1227" s="5">
        <v>18.5</v>
      </c>
      <c r="I1227" s="6"/>
      <c r="J1227" s="7">
        <v>415.5</v>
      </c>
      <c r="K1227" s="6"/>
      <c r="L1227" s="8">
        <f>ROUND(IF(J3260=0, 0, J1227/J3260),5)</f>
        <v>2.5999999999999998E-4</v>
      </c>
      <c r="M1227" s="6"/>
      <c r="N1227" s="7">
        <v>22.46</v>
      </c>
      <c r="O1227" s="6"/>
      <c r="P1227" s="7">
        <v>249.71</v>
      </c>
      <c r="Q1227" s="6"/>
      <c r="R1227" s="7">
        <v>13.5</v>
      </c>
      <c r="S1227" s="6"/>
      <c r="T1227" s="7">
        <v>165.79</v>
      </c>
      <c r="U1227" s="6"/>
      <c r="V1227" s="8">
        <f>ROUND(IF(J1227=0, IF(T1227=0, 0, 1), T1227/J1227),5)</f>
        <v>0.39900999999999998</v>
      </c>
    </row>
    <row r="1228" spans="1:22" x14ac:dyDescent="0.25">
      <c r="A1228" s="1"/>
      <c r="B1228" s="1"/>
      <c r="C1228" s="1"/>
      <c r="D1228" s="1"/>
      <c r="E1228" s="1"/>
      <c r="F1228" s="1"/>
      <c r="G1228" s="1" t="s">
        <v>1234</v>
      </c>
      <c r="H1228" s="5">
        <v>7</v>
      </c>
      <c r="I1228" s="6"/>
      <c r="J1228" s="7">
        <v>161</v>
      </c>
      <c r="K1228" s="6"/>
      <c r="L1228" s="8">
        <f>ROUND(IF(J3260=0, 0, J1228/J3260),5)</f>
        <v>1E-4</v>
      </c>
      <c r="M1228" s="6"/>
      <c r="N1228" s="7">
        <v>23</v>
      </c>
      <c r="O1228" s="6"/>
      <c r="P1228" s="7">
        <v>87.15</v>
      </c>
      <c r="Q1228" s="6"/>
      <c r="R1228" s="7">
        <v>12.45</v>
      </c>
      <c r="S1228" s="6"/>
      <c r="T1228" s="7">
        <v>73.849999999999994</v>
      </c>
      <c r="U1228" s="6"/>
      <c r="V1228" s="8">
        <f>ROUND(IF(J1228=0, IF(T1228=0, 0, 1), T1228/J1228),5)</f>
        <v>0.4587</v>
      </c>
    </row>
    <row r="1229" spans="1:22" x14ac:dyDescent="0.25">
      <c r="A1229" s="1"/>
      <c r="B1229" s="1"/>
      <c r="C1229" s="1"/>
      <c r="D1229" s="1"/>
      <c r="E1229" s="1"/>
      <c r="F1229" s="1"/>
      <c r="G1229" s="1" t="s">
        <v>1235</v>
      </c>
      <c r="H1229" s="5">
        <v>5.5</v>
      </c>
      <c r="I1229" s="6"/>
      <c r="J1229" s="7">
        <v>126.5</v>
      </c>
      <c r="K1229" s="6"/>
      <c r="L1229" s="8">
        <f>ROUND(IF(J3260=0, 0, J1229/J3260),5)</f>
        <v>8.0000000000000007E-5</v>
      </c>
      <c r="M1229" s="6"/>
      <c r="N1229" s="7">
        <v>23</v>
      </c>
      <c r="O1229" s="6"/>
      <c r="P1229" s="7">
        <v>63.62</v>
      </c>
      <c r="Q1229" s="6"/>
      <c r="R1229" s="7">
        <v>11.57</v>
      </c>
      <c r="S1229" s="6"/>
      <c r="T1229" s="7">
        <v>62.88</v>
      </c>
      <c r="U1229" s="6"/>
      <c r="V1229" s="8">
        <f>ROUND(IF(J1229=0, IF(T1229=0, 0, 1), T1229/J1229),5)</f>
        <v>0.49708000000000002</v>
      </c>
    </row>
    <row r="1230" spans="1:22" x14ac:dyDescent="0.25">
      <c r="A1230" s="1"/>
      <c r="B1230" s="1"/>
      <c r="C1230" s="1"/>
      <c r="D1230" s="1"/>
      <c r="E1230" s="1"/>
      <c r="F1230" s="1"/>
      <c r="G1230" s="1" t="s">
        <v>1236</v>
      </c>
      <c r="H1230" s="5">
        <v>5.5</v>
      </c>
      <c r="I1230" s="6"/>
      <c r="J1230" s="7">
        <v>126.5</v>
      </c>
      <c r="K1230" s="6"/>
      <c r="L1230" s="8">
        <f>ROUND(IF(J3260=0, 0, J1230/J3260),5)</f>
        <v>8.0000000000000007E-5</v>
      </c>
      <c r="M1230" s="6"/>
      <c r="N1230" s="7">
        <v>23</v>
      </c>
      <c r="O1230" s="6"/>
      <c r="P1230" s="7">
        <v>73.59</v>
      </c>
      <c r="Q1230" s="6"/>
      <c r="R1230" s="7">
        <v>13.38</v>
      </c>
      <c r="S1230" s="6"/>
      <c r="T1230" s="7">
        <v>52.91</v>
      </c>
      <c r="U1230" s="6"/>
      <c r="V1230" s="8">
        <f>ROUND(IF(J1230=0, IF(T1230=0, 0, 1), T1230/J1230),5)</f>
        <v>0.41826000000000002</v>
      </c>
    </row>
    <row r="1231" spans="1:22" ht="15.75" thickBot="1" x14ac:dyDescent="0.3">
      <c r="A1231" s="1"/>
      <c r="B1231" s="1"/>
      <c r="C1231" s="1"/>
      <c r="D1231" s="1"/>
      <c r="E1231" s="1"/>
      <c r="F1231" s="1"/>
      <c r="G1231" s="1" t="s">
        <v>1237</v>
      </c>
      <c r="H1231" s="9">
        <v>5</v>
      </c>
      <c r="I1231" s="6"/>
      <c r="J1231" s="10">
        <v>115</v>
      </c>
      <c r="K1231" s="6"/>
      <c r="L1231" s="11">
        <f>ROUND(IF(J3260=0, 0, J1231/J3260),5)</f>
        <v>6.9999999999999994E-5</v>
      </c>
      <c r="M1231" s="6"/>
      <c r="N1231" s="10">
        <v>23</v>
      </c>
      <c r="O1231" s="6"/>
      <c r="P1231" s="10">
        <v>66.849999999999994</v>
      </c>
      <c r="Q1231" s="6"/>
      <c r="R1231" s="10">
        <v>13.37</v>
      </c>
      <c r="S1231" s="6"/>
      <c r="T1231" s="10">
        <v>48.15</v>
      </c>
      <c r="U1231" s="6"/>
      <c r="V1231" s="11">
        <f>ROUND(IF(J1231=0, IF(T1231=0, 0, 1), T1231/J1231),5)</f>
        <v>0.41870000000000002</v>
      </c>
    </row>
    <row r="1232" spans="1:22" x14ac:dyDescent="0.25">
      <c r="A1232" s="1"/>
      <c r="B1232" s="1"/>
      <c r="C1232" s="1"/>
      <c r="D1232" s="1"/>
      <c r="E1232" s="1"/>
      <c r="F1232" s="1" t="s">
        <v>1238</v>
      </c>
      <c r="G1232" s="1"/>
      <c r="H1232" s="5">
        <f>ROUND(SUM(H1226:H1231),5)</f>
        <v>41.5</v>
      </c>
      <c r="I1232" s="6"/>
      <c r="J1232" s="7">
        <f>ROUND(SUM(J1226:J1231),5)</f>
        <v>944.5</v>
      </c>
      <c r="K1232" s="6"/>
      <c r="L1232" s="8">
        <f>ROUND(IF(J3260=0, 0, J1232/J3260),5)</f>
        <v>5.9000000000000003E-4</v>
      </c>
      <c r="M1232" s="6"/>
      <c r="N1232" s="7">
        <v>22.76</v>
      </c>
      <c r="O1232" s="6"/>
      <c r="P1232" s="7">
        <f>ROUND(SUM(P1226:P1231),5)</f>
        <v>540.91999999999996</v>
      </c>
      <c r="Q1232" s="6"/>
      <c r="R1232" s="7">
        <v>13.03</v>
      </c>
      <c r="S1232" s="6"/>
      <c r="T1232" s="7">
        <f>ROUND(SUM(T1226:T1231),5)</f>
        <v>403.58</v>
      </c>
      <c r="U1232" s="6"/>
      <c r="V1232" s="8">
        <f>ROUND(IF(J1232=0, IF(T1232=0, 0, 1), T1232/J1232),5)</f>
        <v>0.42729</v>
      </c>
    </row>
    <row r="1233" spans="1:22" x14ac:dyDescent="0.25">
      <c r="A1233" s="1"/>
      <c r="B1233" s="1"/>
      <c r="C1233" s="1"/>
      <c r="D1233" s="1"/>
      <c r="E1233" s="1"/>
      <c r="F1233" s="1" t="s">
        <v>1239</v>
      </c>
      <c r="G1233" s="1"/>
      <c r="H1233" s="5"/>
      <c r="I1233" s="6"/>
      <c r="J1233" s="7"/>
      <c r="K1233" s="6"/>
      <c r="L1233" s="8"/>
      <c r="M1233" s="6"/>
      <c r="N1233" s="7"/>
      <c r="O1233" s="6"/>
      <c r="P1233" s="7"/>
      <c r="Q1233" s="6"/>
      <c r="R1233" s="7"/>
      <c r="S1233" s="6"/>
      <c r="T1233" s="7"/>
      <c r="U1233" s="6"/>
      <c r="V1233" s="8"/>
    </row>
    <row r="1234" spans="1:22" x14ac:dyDescent="0.25">
      <c r="A1234" s="1"/>
      <c r="B1234" s="1"/>
      <c r="C1234" s="1"/>
      <c r="D1234" s="1"/>
      <c r="E1234" s="1"/>
      <c r="F1234" s="1"/>
      <c r="G1234" s="1" t="s">
        <v>1240</v>
      </c>
      <c r="H1234" s="5">
        <v>3</v>
      </c>
      <c r="I1234" s="6"/>
      <c r="J1234" s="7">
        <v>69</v>
      </c>
      <c r="K1234" s="6"/>
      <c r="L1234" s="8">
        <f>ROUND(IF(J3260=0, 0, J1234/J3260),5)</f>
        <v>4.0000000000000003E-5</v>
      </c>
      <c r="M1234" s="6"/>
      <c r="N1234" s="7">
        <v>23</v>
      </c>
      <c r="O1234" s="6"/>
      <c r="P1234" s="7">
        <v>39.33</v>
      </c>
      <c r="Q1234" s="6"/>
      <c r="R1234" s="7">
        <v>13.11</v>
      </c>
      <c r="S1234" s="6"/>
      <c r="T1234" s="7">
        <v>29.67</v>
      </c>
      <c r="U1234" s="6"/>
      <c r="V1234" s="8">
        <f>ROUND(IF(J1234=0, IF(T1234=0, 0, 1), T1234/J1234),5)</f>
        <v>0.43</v>
      </c>
    </row>
    <row r="1235" spans="1:22" x14ac:dyDescent="0.25">
      <c r="A1235" s="1"/>
      <c r="B1235" s="1"/>
      <c r="C1235" s="1"/>
      <c r="D1235" s="1"/>
      <c r="E1235" s="1"/>
      <c r="F1235" s="1"/>
      <c r="G1235" s="1" t="s">
        <v>1241</v>
      </c>
      <c r="H1235" s="5">
        <v>3</v>
      </c>
      <c r="I1235" s="6"/>
      <c r="J1235" s="7">
        <v>69</v>
      </c>
      <c r="K1235" s="6"/>
      <c r="L1235" s="8">
        <f>ROUND(IF(J3260=0, 0, J1235/J3260),5)</f>
        <v>4.0000000000000003E-5</v>
      </c>
      <c r="M1235" s="6"/>
      <c r="N1235" s="7">
        <v>23</v>
      </c>
      <c r="O1235" s="6"/>
      <c r="P1235" s="7">
        <v>34.950000000000003</v>
      </c>
      <c r="Q1235" s="6"/>
      <c r="R1235" s="7">
        <v>11.65</v>
      </c>
      <c r="S1235" s="6"/>
      <c r="T1235" s="7">
        <v>34.049999999999997</v>
      </c>
      <c r="U1235" s="6"/>
      <c r="V1235" s="8">
        <f>ROUND(IF(J1235=0, IF(T1235=0, 0, 1), T1235/J1235),5)</f>
        <v>0.49347999999999997</v>
      </c>
    </row>
    <row r="1236" spans="1:22" x14ac:dyDescent="0.25">
      <c r="A1236" s="1"/>
      <c r="B1236" s="1"/>
      <c r="C1236" s="1"/>
      <c r="D1236" s="1"/>
      <c r="E1236" s="1"/>
      <c r="F1236" s="1"/>
      <c r="G1236" s="1" t="s">
        <v>1242</v>
      </c>
      <c r="H1236" s="5">
        <v>0.5</v>
      </c>
      <c r="I1236" s="6"/>
      <c r="J1236" s="7">
        <v>11.5</v>
      </c>
      <c r="K1236" s="6"/>
      <c r="L1236" s="8">
        <f>ROUND(IF(J3260=0, 0, J1236/J3260),5)</f>
        <v>1.0000000000000001E-5</v>
      </c>
      <c r="M1236" s="6"/>
      <c r="N1236" s="7">
        <v>23</v>
      </c>
      <c r="O1236" s="6"/>
      <c r="P1236" s="7">
        <v>6.61</v>
      </c>
      <c r="Q1236" s="6"/>
      <c r="R1236" s="7">
        <v>13.22</v>
      </c>
      <c r="S1236" s="6"/>
      <c r="T1236" s="7">
        <v>4.8899999999999997</v>
      </c>
      <c r="U1236" s="6"/>
      <c r="V1236" s="8">
        <f>ROUND(IF(J1236=0, IF(T1236=0, 0, 1), T1236/J1236),5)</f>
        <v>0.42521999999999999</v>
      </c>
    </row>
    <row r="1237" spans="1:22" x14ac:dyDescent="0.25">
      <c r="A1237" s="1"/>
      <c r="B1237" s="1"/>
      <c r="C1237" s="1"/>
      <c r="D1237" s="1"/>
      <c r="E1237" s="1"/>
      <c r="F1237" s="1"/>
      <c r="G1237" s="1" t="s">
        <v>1243</v>
      </c>
      <c r="H1237" s="5">
        <v>1</v>
      </c>
      <c r="I1237" s="6"/>
      <c r="J1237" s="7">
        <v>23</v>
      </c>
      <c r="K1237" s="6"/>
      <c r="L1237" s="8">
        <f>ROUND(IF(J3260=0, 0, J1237/J3260),5)</f>
        <v>1.0000000000000001E-5</v>
      </c>
      <c r="M1237" s="6"/>
      <c r="N1237" s="7">
        <v>23</v>
      </c>
      <c r="O1237" s="6"/>
      <c r="P1237" s="7">
        <v>12</v>
      </c>
      <c r="Q1237" s="6"/>
      <c r="R1237" s="7">
        <v>12</v>
      </c>
      <c r="S1237" s="6"/>
      <c r="T1237" s="7">
        <v>11</v>
      </c>
      <c r="U1237" s="6"/>
      <c r="V1237" s="8">
        <f>ROUND(IF(J1237=0, IF(T1237=0, 0, 1), T1237/J1237),5)</f>
        <v>0.47826000000000002</v>
      </c>
    </row>
    <row r="1238" spans="1:22" ht="15.75" thickBot="1" x14ac:dyDescent="0.3">
      <c r="A1238" s="1"/>
      <c r="B1238" s="1"/>
      <c r="C1238" s="1"/>
      <c r="D1238" s="1"/>
      <c r="E1238" s="1"/>
      <c r="F1238" s="1"/>
      <c r="G1238" s="1" t="s">
        <v>1244</v>
      </c>
      <c r="H1238" s="9">
        <v>0.5</v>
      </c>
      <c r="I1238" s="6"/>
      <c r="J1238" s="10">
        <v>11.5</v>
      </c>
      <c r="K1238" s="6"/>
      <c r="L1238" s="11">
        <f>ROUND(IF(J3260=0, 0, J1238/J3260),5)</f>
        <v>1.0000000000000001E-5</v>
      </c>
      <c r="M1238" s="6"/>
      <c r="N1238" s="10">
        <v>23</v>
      </c>
      <c r="O1238" s="6"/>
      <c r="P1238" s="10">
        <v>5.15</v>
      </c>
      <c r="Q1238" s="6"/>
      <c r="R1238" s="10">
        <v>10.3</v>
      </c>
      <c r="S1238" s="6"/>
      <c r="T1238" s="10">
        <v>6.35</v>
      </c>
      <c r="U1238" s="6"/>
      <c r="V1238" s="11">
        <f>ROUND(IF(J1238=0, IF(T1238=0, 0, 1), T1238/J1238),5)</f>
        <v>0.55217000000000005</v>
      </c>
    </row>
    <row r="1239" spans="1:22" x14ac:dyDescent="0.25">
      <c r="A1239" s="1"/>
      <c r="B1239" s="1"/>
      <c r="C1239" s="1"/>
      <c r="D1239" s="1"/>
      <c r="E1239" s="1"/>
      <c r="F1239" s="1" t="s">
        <v>1245</v>
      </c>
      <c r="G1239" s="1"/>
      <c r="H1239" s="5">
        <f>ROUND(SUM(H1233:H1238),5)</f>
        <v>8</v>
      </c>
      <c r="I1239" s="6"/>
      <c r="J1239" s="7">
        <f>ROUND(SUM(J1233:J1238),5)</f>
        <v>184</v>
      </c>
      <c r="K1239" s="6"/>
      <c r="L1239" s="8">
        <f>ROUND(IF(J3260=0, 0, J1239/J3260),5)</f>
        <v>1.1E-4</v>
      </c>
      <c r="M1239" s="6"/>
      <c r="N1239" s="7">
        <v>23</v>
      </c>
      <c r="O1239" s="6"/>
      <c r="P1239" s="7">
        <f>ROUND(SUM(P1233:P1238),5)</f>
        <v>98.04</v>
      </c>
      <c r="Q1239" s="6"/>
      <c r="R1239" s="7">
        <v>12.26</v>
      </c>
      <c r="S1239" s="6"/>
      <c r="T1239" s="7">
        <f>ROUND(SUM(T1233:T1238),5)</f>
        <v>85.96</v>
      </c>
      <c r="U1239" s="6"/>
      <c r="V1239" s="8">
        <f>ROUND(IF(J1239=0, IF(T1239=0, 0, 1), T1239/J1239),5)</f>
        <v>0.46716999999999997</v>
      </c>
    </row>
    <row r="1240" spans="1:22" x14ac:dyDescent="0.25">
      <c r="A1240" s="1"/>
      <c r="B1240" s="1"/>
      <c r="C1240" s="1"/>
      <c r="D1240" s="1"/>
      <c r="E1240" s="1"/>
      <c r="F1240" s="1" t="s">
        <v>1246</v>
      </c>
      <c r="G1240" s="1"/>
      <c r="H1240" s="5"/>
      <c r="I1240" s="6"/>
      <c r="J1240" s="7"/>
      <c r="K1240" s="6"/>
      <c r="L1240" s="8"/>
      <c r="M1240" s="6"/>
      <c r="N1240" s="7"/>
      <c r="O1240" s="6"/>
      <c r="P1240" s="7"/>
      <c r="Q1240" s="6"/>
      <c r="R1240" s="7"/>
      <c r="S1240" s="6"/>
      <c r="T1240" s="7"/>
      <c r="U1240" s="6"/>
      <c r="V1240" s="8"/>
    </row>
    <row r="1241" spans="1:22" x14ac:dyDescent="0.25">
      <c r="A1241" s="1"/>
      <c r="B1241" s="1"/>
      <c r="C1241" s="1"/>
      <c r="D1241" s="1"/>
      <c r="E1241" s="1"/>
      <c r="F1241" s="1"/>
      <c r="G1241" s="1" t="s">
        <v>1247</v>
      </c>
      <c r="H1241" s="5">
        <v>6</v>
      </c>
      <c r="I1241" s="6"/>
      <c r="J1241" s="7">
        <v>138</v>
      </c>
      <c r="K1241" s="6"/>
      <c r="L1241" s="8">
        <f>ROUND(IF(J3260=0, 0, J1241/J3260),5)</f>
        <v>9.0000000000000006E-5</v>
      </c>
      <c r="M1241" s="6"/>
      <c r="N1241" s="7">
        <v>23</v>
      </c>
      <c r="O1241" s="6"/>
      <c r="P1241" s="7">
        <v>80.319999999999993</v>
      </c>
      <c r="Q1241" s="6"/>
      <c r="R1241" s="7">
        <v>13.39</v>
      </c>
      <c r="S1241" s="6"/>
      <c r="T1241" s="7">
        <v>57.68</v>
      </c>
      <c r="U1241" s="6"/>
      <c r="V1241" s="8">
        <f>ROUND(IF(J1241=0, IF(T1241=0, 0, 1), T1241/J1241),5)</f>
        <v>0.41797000000000001</v>
      </c>
    </row>
    <row r="1242" spans="1:22" x14ac:dyDescent="0.25">
      <c r="A1242" s="1"/>
      <c r="B1242" s="1"/>
      <c r="C1242" s="1"/>
      <c r="D1242" s="1"/>
      <c r="E1242" s="1"/>
      <c r="F1242" s="1"/>
      <c r="G1242" s="1" t="s">
        <v>1248</v>
      </c>
      <c r="H1242" s="5">
        <v>8</v>
      </c>
      <c r="I1242" s="6"/>
      <c r="J1242" s="7">
        <v>184</v>
      </c>
      <c r="K1242" s="6"/>
      <c r="L1242" s="8">
        <f>ROUND(IF(J3260=0, 0, J1242/J3260),5)</f>
        <v>1.1E-4</v>
      </c>
      <c r="M1242" s="6"/>
      <c r="N1242" s="7">
        <v>23</v>
      </c>
      <c r="O1242" s="6"/>
      <c r="P1242" s="7">
        <v>100.13</v>
      </c>
      <c r="Q1242" s="6"/>
      <c r="R1242" s="7">
        <v>12.52</v>
      </c>
      <c r="S1242" s="6"/>
      <c r="T1242" s="7">
        <v>83.87</v>
      </c>
      <c r="U1242" s="6"/>
      <c r="V1242" s="8">
        <f>ROUND(IF(J1242=0, IF(T1242=0, 0, 1), T1242/J1242),5)</f>
        <v>0.45582</v>
      </c>
    </row>
    <row r="1243" spans="1:22" x14ac:dyDescent="0.25">
      <c r="A1243" s="1"/>
      <c r="B1243" s="1"/>
      <c r="C1243" s="1"/>
      <c r="D1243" s="1"/>
      <c r="E1243" s="1"/>
      <c r="F1243" s="1"/>
      <c r="G1243" s="1" t="s">
        <v>1249</v>
      </c>
      <c r="H1243" s="5">
        <v>5</v>
      </c>
      <c r="I1243" s="6"/>
      <c r="J1243" s="7">
        <v>115</v>
      </c>
      <c r="K1243" s="6"/>
      <c r="L1243" s="8">
        <f>ROUND(IF(J3260=0, 0, J1243/J3260),5)</f>
        <v>6.9999999999999994E-5</v>
      </c>
      <c r="M1243" s="6"/>
      <c r="N1243" s="7">
        <v>23</v>
      </c>
      <c r="O1243" s="6"/>
      <c r="P1243" s="7">
        <v>57.51</v>
      </c>
      <c r="Q1243" s="6"/>
      <c r="R1243" s="7">
        <v>11.5</v>
      </c>
      <c r="S1243" s="6"/>
      <c r="T1243" s="7">
        <v>57.49</v>
      </c>
      <c r="U1243" s="6"/>
      <c r="V1243" s="8">
        <f>ROUND(IF(J1243=0, IF(T1243=0, 0, 1), T1243/J1243),5)</f>
        <v>0.49991000000000002</v>
      </c>
    </row>
    <row r="1244" spans="1:22" x14ac:dyDescent="0.25">
      <c r="A1244" s="1"/>
      <c r="B1244" s="1"/>
      <c r="C1244" s="1"/>
      <c r="D1244" s="1"/>
      <c r="E1244" s="1"/>
      <c r="F1244" s="1"/>
      <c r="G1244" s="1" t="s">
        <v>1250</v>
      </c>
      <c r="H1244" s="5">
        <v>5</v>
      </c>
      <c r="I1244" s="6"/>
      <c r="J1244" s="7">
        <v>115</v>
      </c>
      <c r="K1244" s="6"/>
      <c r="L1244" s="8">
        <f>ROUND(IF(J3260=0, 0, J1244/J3260),5)</f>
        <v>6.9999999999999994E-5</v>
      </c>
      <c r="M1244" s="6"/>
      <c r="N1244" s="7">
        <v>23</v>
      </c>
      <c r="O1244" s="6"/>
      <c r="P1244" s="7">
        <v>73.650000000000006</v>
      </c>
      <c r="Q1244" s="6"/>
      <c r="R1244" s="7">
        <v>14.73</v>
      </c>
      <c r="S1244" s="6"/>
      <c r="T1244" s="7">
        <v>41.35</v>
      </c>
      <c r="U1244" s="6"/>
      <c r="V1244" s="8">
        <f>ROUND(IF(J1244=0, IF(T1244=0, 0, 1), T1244/J1244),5)</f>
        <v>0.35957</v>
      </c>
    </row>
    <row r="1245" spans="1:22" x14ac:dyDescent="0.25">
      <c r="A1245" s="1"/>
      <c r="B1245" s="1"/>
      <c r="C1245" s="1"/>
      <c r="D1245" s="1"/>
      <c r="E1245" s="1"/>
      <c r="F1245" s="1"/>
      <c r="G1245" s="1" t="s">
        <v>1251</v>
      </c>
      <c r="H1245" s="5">
        <v>3</v>
      </c>
      <c r="I1245" s="6"/>
      <c r="J1245" s="7">
        <v>69</v>
      </c>
      <c r="K1245" s="6"/>
      <c r="L1245" s="8">
        <f>ROUND(IF(J3260=0, 0, J1245/J3260),5)</f>
        <v>4.0000000000000003E-5</v>
      </c>
      <c r="M1245" s="6"/>
      <c r="N1245" s="7">
        <v>23</v>
      </c>
      <c r="O1245" s="6"/>
      <c r="P1245" s="7">
        <v>36.25</v>
      </c>
      <c r="Q1245" s="6"/>
      <c r="R1245" s="7">
        <v>12.08</v>
      </c>
      <c r="S1245" s="6"/>
      <c r="T1245" s="7">
        <v>32.75</v>
      </c>
      <c r="U1245" s="6"/>
      <c r="V1245" s="8">
        <f>ROUND(IF(J1245=0, IF(T1245=0, 0, 1), T1245/J1245),5)</f>
        <v>0.47464000000000001</v>
      </c>
    </row>
    <row r="1246" spans="1:22" ht="15.75" thickBot="1" x14ac:dyDescent="0.3">
      <c r="A1246" s="1"/>
      <c r="B1246" s="1"/>
      <c r="C1246" s="1"/>
      <c r="D1246" s="1"/>
      <c r="E1246" s="1"/>
      <c r="F1246" s="1"/>
      <c r="G1246" s="1" t="s">
        <v>1252</v>
      </c>
      <c r="H1246" s="9">
        <v>2</v>
      </c>
      <c r="I1246" s="6"/>
      <c r="J1246" s="10">
        <v>46</v>
      </c>
      <c r="K1246" s="6"/>
      <c r="L1246" s="11">
        <f>ROUND(IF(J3260=0, 0, J1246/J3260),5)</f>
        <v>3.0000000000000001E-5</v>
      </c>
      <c r="M1246" s="6"/>
      <c r="N1246" s="10">
        <v>23</v>
      </c>
      <c r="O1246" s="6"/>
      <c r="P1246" s="10">
        <v>25.8</v>
      </c>
      <c r="Q1246" s="6"/>
      <c r="R1246" s="10">
        <v>12.9</v>
      </c>
      <c r="S1246" s="6"/>
      <c r="T1246" s="10">
        <v>20.2</v>
      </c>
      <c r="U1246" s="6"/>
      <c r="V1246" s="11">
        <f>ROUND(IF(J1246=0, IF(T1246=0, 0, 1), T1246/J1246),5)</f>
        <v>0.43913000000000002</v>
      </c>
    </row>
    <row r="1247" spans="1:22" x14ac:dyDescent="0.25">
      <c r="A1247" s="1"/>
      <c r="B1247" s="1"/>
      <c r="C1247" s="1"/>
      <c r="D1247" s="1"/>
      <c r="E1247" s="1"/>
      <c r="F1247" s="1" t="s">
        <v>1253</v>
      </c>
      <c r="G1247" s="1"/>
      <c r="H1247" s="5">
        <f>ROUND(SUM(H1240:H1246),5)</f>
        <v>29</v>
      </c>
      <c r="I1247" s="6"/>
      <c r="J1247" s="7">
        <f>ROUND(SUM(J1240:J1246),5)</f>
        <v>667</v>
      </c>
      <c r="K1247" s="6"/>
      <c r="L1247" s="8">
        <f>ROUND(IF(J3260=0, 0, J1247/J3260),5)</f>
        <v>4.2000000000000002E-4</v>
      </c>
      <c r="M1247" s="6"/>
      <c r="N1247" s="7">
        <v>23</v>
      </c>
      <c r="O1247" s="6"/>
      <c r="P1247" s="7">
        <f>ROUND(SUM(P1240:P1246),5)</f>
        <v>373.66</v>
      </c>
      <c r="Q1247" s="6"/>
      <c r="R1247" s="7">
        <v>12.88</v>
      </c>
      <c r="S1247" s="6"/>
      <c r="T1247" s="7">
        <f>ROUND(SUM(T1240:T1246),5)</f>
        <v>293.33999999999997</v>
      </c>
      <c r="U1247" s="6"/>
      <c r="V1247" s="8">
        <f>ROUND(IF(J1247=0, IF(T1247=0, 0, 1), T1247/J1247),5)</f>
        <v>0.43979000000000001</v>
      </c>
    </row>
    <row r="1248" spans="1:22" x14ac:dyDescent="0.25">
      <c r="A1248" s="1"/>
      <c r="B1248" s="1"/>
      <c r="C1248" s="1"/>
      <c r="D1248" s="1"/>
      <c r="E1248" s="1"/>
      <c r="F1248" s="1" t="s">
        <v>1254</v>
      </c>
      <c r="G1248" s="1"/>
      <c r="H1248" s="5"/>
      <c r="I1248" s="6"/>
      <c r="J1248" s="7"/>
      <c r="K1248" s="6"/>
      <c r="L1248" s="8"/>
      <c r="M1248" s="6"/>
      <c r="N1248" s="7"/>
      <c r="O1248" s="6"/>
      <c r="P1248" s="7"/>
      <c r="Q1248" s="6"/>
      <c r="R1248" s="7"/>
      <c r="S1248" s="6"/>
      <c r="T1248" s="7"/>
      <c r="U1248" s="6"/>
      <c r="V1248" s="8"/>
    </row>
    <row r="1249" spans="1:22" x14ac:dyDescent="0.25">
      <c r="A1249" s="1"/>
      <c r="B1249" s="1"/>
      <c r="C1249" s="1"/>
      <c r="D1249" s="1"/>
      <c r="E1249" s="1"/>
      <c r="F1249" s="1"/>
      <c r="G1249" s="1" t="s">
        <v>1255</v>
      </c>
      <c r="H1249" s="5">
        <v>1</v>
      </c>
      <c r="I1249" s="6"/>
      <c r="J1249" s="7">
        <v>23</v>
      </c>
      <c r="K1249" s="6"/>
      <c r="L1249" s="8">
        <f>ROUND(IF(J3260=0, 0, J1249/J3260),5)</f>
        <v>1.0000000000000001E-5</v>
      </c>
      <c r="M1249" s="6"/>
      <c r="N1249" s="7">
        <v>23</v>
      </c>
      <c r="O1249" s="6"/>
      <c r="P1249" s="7">
        <v>12.48</v>
      </c>
      <c r="Q1249" s="6"/>
      <c r="R1249" s="7">
        <v>12.48</v>
      </c>
      <c r="S1249" s="6"/>
      <c r="T1249" s="7">
        <v>10.52</v>
      </c>
      <c r="U1249" s="6"/>
      <c r="V1249" s="8">
        <f>ROUND(IF(J1249=0, IF(T1249=0, 0, 1), T1249/J1249),5)</f>
        <v>0.45739000000000002</v>
      </c>
    </row>
    <row r="1250" spans="1:22" x14ac:dyDescent="0.25">
      <c r="A1250" s="1"/>
      <c r="B1250" s="1"/>
      <c r="C1250" s="1"/>
      <c r="D1250" s="1"/>
      <c r="E1250" s="1"/>
      <c r="F1250" s="1"/>
      <c r="G1250" s="1" t="s">
        <v>1256</v>
      </c>
      <c r="H1250" s="5">
        <v>1</v>
      </c>
      <c r="I1250" s="6"/>
      <c r="J1250" s="7">
        <v>23</v>
      </c>
      <c r="K1250" s="6"/>
      <c r="L1250" s="8">
        <f>ROUND(IF(J3260=0, 0, J1250/J3260),5)</f>
        <v>1.0000000000000001E-5</v>
      </c>
      <c r="M1250" s="6"/>
      <c r="N1250" s="7">
        <v>23</v>
      </c>
      <c r="O1250" s="6"/>
      <c r="P1250" s="7">
        <v>11.54</v>
      </c>
      <c r="Q1250" s="6"/>
      <c r="R1250" s="7">
        <v>11.54</v>
      </c>
      <c r="S1250" s="6"/>
      <c r="T1250" s="7">
        <v>11.46</v>
      </c>
      <c r="U1250" s="6"/>
      <c r="V1250" s="8">
        <f>ROUND(IF(J1250=0, IF(T1250=0, 0, 1), T1250/J1250),5)</f>
        <v>0.49825999999999998</v>
      </c>
    </row>
    <row r="1251" spans="1:22" x14ac:dyDescent="0.25">
      <c r="A1251" s="1"/>
      <c r="B1251" s="1"/>
      <c r="C1251" s="1"/>
      <c r="D1251" s="1"/>
      <c r="E1251" s="1"/>
      <c r="F1251" s="1"/>
      <c r="G1251" s="1" t="s">
        <v>1257</v>
      </c>
      <c r="H1251" s="5">
        <v>1</v>
      </c>
      <c r="I1251" s="6"/>
      <c r="J1251" s="7">
        <v>23</v>
      </c>
      <c r="K1251" s="6"/>
      <c r="L1251" s="8">
        <f>ROUND(IF(J3260=0, 0, J1251/J3260),5)</f>
        <v>1.0000000000000001E-5</v>
      </c>
      <c r="M1251" s="6"/>
      <c r="N1251" s="7">
        <v>23</v>
      </c>
      <c r="O1251" s="6"/>
      <c r="P1251" s="7">
        <v>11.08</v>
      </c>
      <c r="Q1251" s="6"/>
      <c r="R1251" s="7">
        <v>11.08</v>
      </c>
      <c r="S1251" s="6"/>
      <c r="T1251" s="7">
        <v>11.92</v>
      </c>
      <c r="U1251" s="6"/>
      <c r="V1251" s="8">
        <f>ROUND(IF(J1251=0, IF(T1251=0, 0, 1), T1251/J1251),5)</f>
        <v>0.51826000000000005</v>
      </c>
    </row>
    <row r="1252" spans="1:22" ht="15.75" thickBot="1" x14ac:dyDescent="0.3">
      <c r="A1252" s="1"/>
      <c r="B1252" s="1"/>
      <c r="C1252" s="1"/>
      <c r="D1252" s="1"/>
      <c r="E1252" s="1"/>
      <c r="F1252" s="1"/>
      <c r="G1252" s="1" t="s">
        <v>1258</v>
      </c>
      <c r="H1252" s="9">
        <v>0</v>
      </c>
      <c r="I1252" s="6"/>
      <c r="J1252" s="10">
        <v>0</v>
      </c>
      <c r="K1252" s="6"/>
      <c r="L1252" s="11">
        <f>ROUND(IF(J3260=0, 0, J1252/J3260),5)</f>
        <v>0</v>
      </c>
      <c r="M1252" s="6"/>
      <c r="N1252" s="10">
        <v>0</v>
      </c>
      <c r="O1252" s="6"/>
      <c r="P1252" s="10">
        <v>0</v>
      </c>
      <c r="Q1252" s="6"/>
      <c r="R1252" s="10">
        <v>0</v>
      </c>
      <c r="S1252" s="6"/>
      <c r="T1252" s="10">
        <v>0</v>
      </c>
      <c r="U1252" s="6"/>
      <c r="V1252" s="11">
        <f>ROUND(IF(J1252=0, IF(T1252=0, 0, 1), T1252/J1252),5)</f>
        <v>0</v>
      </c>
    </row>
    <row r="1253" spans="1:22" x14ac:dyDescent="0.25">
      <c r="A1253" s="1"/>
      <c r="B1253" s="1"/>
      <c r="C1253" s="1"/>
      <c r="D1253" s="1"/>
      <c r="E1253" s="1"/>
      <c r="F1253" s="1" t="s">
        <v>1259</v>
      </c>
      <c r="G1253" s="1"/>
      <c r="H1253" s="5">
        <f>ROUND(SUM(H1248:H1252),5)</f>
        <v>3</v>
      </c>
      <c r="I1253" s="6"/>
      <c r="J1253" s="7">
        <f>ROUND(SUM(J1248:J1252),5)</f>
        <v>69</v>
      </c>
      <c r="K1253" s="6"/>
      <c r="L1253" s="8">
        <f>ROUND(IF(J3260=0, 0, J1253/J3260),5)</f>
        <v>4.0000000000000003E-5</v>
      </c>
      <c r="M1253" s="6"/>
      <c r="N1253" s="7">
        <v>23</v>
      </c>
      <c r="O1253" s="6"/>
      <c r="P1253" s="7">
        <f>ROUND(SUM(P1248:P1252),5)</f>
        <v>35.1</v>
      </c>
      <c r="Q1253" s="6"/>
      <c r="R1253" s="7">
        <v>11.7</v>
      </c>
      <c r="S1253" s="6"/>
      <c r="T1253" s="7">
        <f>ROUND(SUM(T1248:T1252),5)</f>
        <v>33.9</v>
      </c>
      <c r="U1253" s="6"/>
      <c r="V1253" s="8">
        <f>ROUND(IF(J1253=0, IF(T1253=0, 0, 1), T1253/J1253),5)</f>
        <v>0.49130000000000001</v>
      </c>
    </row>
    <row r="1254" spans="1:22" x14ac:dyDescent="0.25">
      <c r="A1254" s="1"/>
      <c r="B1254" s="1"/>
      <c r="C1254" s="1"/>
      <c r="D1254" s="1"/>
      <c r="E1254" s="1"/>
      <c r="F1254" s="1" t="s">
        <v>1260</v>
      </c>
      <c r="G1254" s="1"/>
      <c r="H1254" s="5"/>
      <c r="I1254" s="6"/>
      <c r="J1254" s="7"/>
      <c r="K1254" s="6"/>
      <c r="L1254" s="8"/>
      <c r="M1254" s="6"/>
      <c r="N1254" s="7"/>
      <c r="O1254" s="6"/>
      <c r="P1254" s="7"/>
      <c r="Q1254" s="6"/>
      <c r="R1254" s="7"/>
      <c r="S1254" s="6"/>
      <c r="T1254" s="7"/>
      <c r="U1254" s="6"/>
      <c r="V1254" s="8"/>
    </row>
    <row r="1255" spans="1:22" x14ac:dyDescent="0.25">
      <c r="A1255" s="1"/>
      <c r="B1255" s="1"/>
      <c r="C1255" s="1"/>
      <c r="D1255" s="1"/>
      <c r="E1255" s="1"/>
      <c r="F1255" s="1"/>
      <c r="G1255" s="1" t="s">
        <v>1261</v>
      </c>
      <c r="H1255" s="5">
        <v>24.5</v>
      </c>
      <c r="I1255" s="6"/>
      <c r="J1255" s="7">
        <v>563.52</v>
      </c>
      <c r="K1255" s="6"/>
      <c r="L1255" s="8">
        <f>ROUND(IF(J3260=0, 0, J1255/J3260),5)</f>
        <v>3.5E-4</v>
      </c>
      <c r="M1255" s="6"/>
      <c r="N1255" s="7">
        <v>23</v>
      </c>
      <c r="O1255" s="6"/>
      <c r="P1255" s="7">
        <v>257.25</v>
      </c>
      <c r="Q1255" s="6"/>
      <c r="R1255" s="7">
        <v>10.5</v>
      </c>
      <c r="S1255" s="6"/>
      <c r="T1255" s="7">
        <v>306.27</v>
      </c>
      <c r="U1255" s="6"/>
      <c r="V1255" s="8">
        <f>ROUND(IF(J1255=0, IF(T1255=0, 0, 1), T1255/J1255),5)</f>
        <v>0.54349000000000003</v>
      </c>
    </row>
    <row r="1256" spans="1:22" x14ac:dyDescent="0.25">
      <c r="A1256" s="1"/>
      <c r="B1256" s="1"/>
      <c r="C1256" s="1"/>
      <c r="D1256" s="1"/>
      <c r="E1256" s="1"/>
      <c r="F1256" s="1"/>
      <c r="G1256" s="1" t="s">
        <v>1262</v>
      </c>
      <c r="H1256" s="5">
        <v>3.5</v>
      </c>
      <c r="I1256" s="6"/>
      <c r="J1256" s="7">
        <v>80.5</v>
      </c>
      <c r="K1256" s="6"/>
      <c r="L1256" s="8">
        <f>ROUND(IF(J3260=0, 0, J1256/J3260),5)</f>
        <v>5.0000000000000002E-5</v>
      </c>
      <c r="M1256" s="6"/>
      <c r="N1256" s="7">
        <v>23</v>
      </c>
      <c r="O1256" s="6"/>
      <c r="P1256" s="7">
        <v>43.59</v>
      </c>
      <c r="Q1256" s="6"/>
      <c r="R1256" s="7">
        <v>12.45</v>
      </c>
      <c r="S1256" s="6"/>
      <c r="T1256" s="7">
        <v>36.909999999999997</v>
      </c>
      <c r="U1256" s="6"/>
      <c r="V1256" s="8">
        <f>ROUND(IF(J1256=0, IF(T1256=0, 0, 1), T1256/J1256),5)</f>
        <v>0.45850999999999997</v>
      </c>
    </row>
    <row r="1257" spans="1:22" x14ac:dyDescent="0.25">
      <c r="A1257" s="1"/>
      <c r="B1257" s="1"/>
      <c r="C1257" s="1"/>
      <c r="D1257" s="1"/>
      <c r="E1257" s="1"/>
      <c r="F1257" s="1"/>
      <c r="G1257" s="1" t="s">
        <v>1263</v>
      </c>
      <c r="H1257" s="5">
        <v>8.5</v>
      </c>
      <c r="I1257" s="6"/>
      <c r="J1257" s="7">
        <v>195.5</v>
      </c>
      <c r="K1257" s="6"/>
      <c r="L1257" s="8">
        <f>ROUND(IF(J3260=0, 0, J1257/J3260),5)</f>
        <v>1.2E-4</v>
      </c>
      <c r="M1257" s="6"/>
      <c r="N1257" s="7">
        <v>23</v>
      </c>
      <c r="O1257" s="6"/>
      <c r="P1257" s="7">
        <v>97.8</v>
      </c>
      <c r="Q1257" s="6"/>
      <c r="R1257" s="7">
        <v>11.51</v>
      </c>
      <c r="S1257" s="6"/>
      <c r="T1257" s="7">
        <v>97.7</v>
      </c>
      <c r="U1257" s="6"/>
      <c r="V1257" s="8">
        <f>ROUND(IF(J1257=0, IF(T1257=0, 0, 1), T1257/J1257),5)</f>
        <v>0.49974000000000002</v>
      </c>
    </row>
    <row r="1258" spans="1:22" x14ac:dyDescent="0.25">
      <c r="A1258" s="1"/>
      <c r="B1258" s="1"/>
      <c r="C1258" s="1"/>
      <c r="D1258" s="1"/>
      <c r="E1258" s="1"/>
      <c r="F1258" s="1"/>
      <c r="G1258" s="1" t="s">
        <v>1264</v>
      </c>
      <c r="H1258" s="5">
        <v>3</v>
      </c>
      <c r="I1258" s="6"/>
      <c r="J1258" s="7">
        <v>69</v>
      </c>
      <c r="K1258" s="6"/>
      <c r="L1258" s="8">
        <f>ROUND(IF(J3260=0, 0, J1258/J3260),5)</f>
        <v>4.0000000000000003E-5</v>
      </c>
      <c r="M1258" s="6"/>
      <c r="N1258" s="7">
        <v>23</v>
      </c>
      <c r="O1258" s="6"/>
      <c r="P1258" s="7">
        <v>44.4</v>
      </c>
      <c r="Q1258" s="6"/>
      <c r="R1258" s="7">
        <v>14.8</v>
      </c>
      <c r="S1258" s="6"/>
      <c r="T1258" s="7">
        <v>24.6</v>
      </c>
      <c r="U1258" s="6"/>
      <c r="V1258" s="8">
        <f>ROUND(IF(J1258=0, IF(T1258=0, 0, 1), T1258/J1258),5)</f>
        <v>0.35652</v>
      </c>
    </row>
    <row r="1259" spans="1:22" x14ac:dyDescent="0.25">
      <c r="A1259" s="1"/>
      <c r="B1259" s="1"/>
      <c r="C1259" s="1"/>
      <c r="D1259" s="1"/>
      <c r="E1259" s="1"/>
      <c r="F1259" s="1"/>
      <c r="G1259" s="1" t="s">
        <v>1265</v>
      </c>
      <c r="H1259" s="5">
        <v>4.5</v>
      </c>
      <c r="I1259" s="6"/>
      <c r="J1259" s="7">
        <v>103.52</v>
      </c>
      <c r="K1259" s="6"/>
      <c r="L1259" s="8">
        <f>ROUND(IF(J3260=0, 0, J1259/J3260),5)</f>
        <v>6.0000000000000002E-5</v>
      </c>
      <c r="M1259" s="6"/>
      <c r="N1259" s="7">
        <v>23</v>
      </c>
      <c r="O1259" s="6"/>
      <c r="P1259" s="7">
        <v>50.4</v>
      </c>
      <c r="Q1259" s="6"/>
      <c r="R1259" s="7">
        <v>11.2</v>
      </c>
      <c r="S1259" s="6"/>
      <c r="T1259" s="7">
        <v>53.12</v>
      </c>
      <c r="U1259" s="6"/>
      <c r="V1259" s="8">
        <f>ROUND(IF(J1259=0, IF(T1259=0, 0, 1), T1259/J1259),5)</f>
        <v>0.51314000000000004</v>
      </c>
    </row>
    <row r="1260" spans="1:22" ht="15.75" thickBot="1" x14ac:dyDescent="0.3">
      <c r="A1260" s="1"/>
      <c r="B1260" s="1"/>
      <c r="C1260" s="1"/>
      <c r="D1260" s="1"/>
      <c r="E1260" s="1"/>
      <c r="F1260" s="1"/>
      <c r="G1260" s="1" t="s">
        <v>1266</v>
      </c>
      <c r="H1260" s="9">
        <v>6</v>
      </c>
      <c r="I1260" s="6"/>
      <c r="J1260" s="10">
        <v>138</v>
      </c>
      <c r="K1260" s="6"/>
      <c r="L1260" s="11">
        <f>ROUND(IF(J3260=0, 0, J1260/J3260),5)</f>
        <v>9.0000000000000006E-5</v>
      </c>
      <c r="M1260" s="6"/>
      <c r="N1260" s="10">
        <v>23</v>
      </c>
      <c r="O1260" s="6"/>
      <c r="P1260" s="10">
        <v>80.400000000000006</v>
      </c>
      <c r="Q1260" s="6"/>
      <c r="R1260" s="10">
        <v>13.4</v>
      </c>
      <c r="S1260" s="6"/>
      <c r="T1260" s="10">
        <v>57.6</v>
      </c>
      <c r="U1260" s="6"/>
      <c r="V1260" s="11">
        <f>ROUND(IF(J1260=0, IF(T1260=0, 0, 1), T1260/J1260),5)</f>
        <v>0.41738999999999998</v>
      </c>
    </row>
    <row r="1261" spans="1:22" x14ac:dyDescent="0.25">
      <c r="A1261" s="1"/>
      <c r="B1261" s="1"/>
      <c r="C1261" s="1"/>
      <c r="D1261" s="1"/>
      <c r="E1261" s="1"/>
      <c r="F1261" s="1" t="s">
        <v>1267</v>
      </c>
      <c r="G1261" s="1"/>
      <c r="H1261" s="5">
        <f>ROUND(SUM(H1254:H1260),5)</f>
        <v>50</v>
      </c>
      <c r="I1261" s="6"/>
      <c r="J1261" s="7">
        <f>ROUND(SUM(J1254:J1260),5)</f>
        <v>1150.04</v>
      </c>
      <c r="K1261" s="6"/>
      <c r="L1261" s="8">
        <f>ROUND(IF(J3260=0, 0, J1261/J3260),5)</f>
        <v>7.2000000000000005E-4</v>
      </c>
      <c r="M1261" s="6"/>
      <c r="N1261" s="7">
        <v>23</v>
      </c>
      <c r="O1261" s="6"/>
      <c r="P1261" s="7">
        <f>ROUND(SUM(P1254:P1260),5)</f>
        <v>573.84</v>
      </c>
      <c r="Q1261" s="6"/>
      <c r="R1261" s="7">
        <v>11.48</v>
      </c>
      <c r="S1261" s="6"/>
      <c r="T1261" s="7">
        <f>ROUND(SUM(T1254:T1260),5)</f>
        <v>576.20000000000005</v>
      </c>
      <c r="U1261" s="6"/>
      <c r="V1261" s="8">
        <f>ROUND(IF(J1261=0, IF(T1261=0, 0, 1), T1261/J1261),5)</f>
        <v>0.50102999999999998</v>
      </c>
    </row>
    <row r="1262" spans="1:22" x14ac:dyDescent="0.25">
      <c r="A1262" s="1"/>
      <c r="B1262" s="1"/>
      <c r="C1262" s="1"/>
      <c r="D1262" s="1"/>
      <c r="E1262" s="1"/>
      <c r="F1262" s="1" t="s">
        <v>1268</v>
      </c>
      <c r="G1262" s="1"/>
      <c r="H1262" s="5"/>
      <c r="I1262" s="6"/>
      <c r="J1262" s="7"/>
      <c r="K1262" s="6"/>
      <c r="L1262" s="8"/>
      <c r="M1262" s="6"/>
      <c r="N1262" s="7"/>
      <c r="O1262" s="6"/>
      <c r="P1262" s="7"/>
      <c r="Q1262" s="6"/>
      <c r="R1262" s="7"/>
      <c r="S1262" s="6"/>
      <c r="T1262" s="7"/>
      <c r="U1262" s="6"/>
      <c r="V1262" s="8"/>
    </row>
    <row r="1263" spans="1:22" x14ac:dyDescent="0.25">
      <c r="A1263" s="1"/>
      <c r="B1263" s="1"/>
      <c r="C1263" s="1"/>
      <c r="D1263" s="1"/>
      <c r="E1263" s="1"/>
      <c r="F1263" s="1"/>
      <c r="G1263" s="1" t="s">
        <v>1269</v>
      </c>
      <c r="H1263" s="5">
        <v>4</v>
      </c>
      <c r="I1263" s="6"/>
      <c r="J1263" s="7">
        <v>92</v>
      </c>
      <c r="K1263" s="6"/>
      <c r="L1263" s="8">
        <f>ROUND(IF(J3260=0, 0, J1263/J3260),5)</f>
        <v>6.0000000000000002E-5</v>
      </c>
      <c r="M1263" s="6"/>
      <c r="N1263" s="7">
        <v>23</v>
      </c>
      <c r="O1263" s="6"/>
      <c r="P1263" s="7">
        <v>54</v>
      </c>
      <c r="Q1263" s="6"/>
      <c r="R1263" s="7">
        <v>13.5</v>
      </c>
      <c r="S1263" s="6"/>
      <c r="T1263" s="7">
        <v>38</v>
      </c>
      <c r="U1263" s="6"/>
      <c r="V1263" s="8">
        <f>ROUND(IF(J1263=0, IF(T1263=0, 0, 1), T1263/J1263),5)</f>
        <v>0.41304000000000002</v>
      </c>
    </row>
    <row r="1264" spans="1:22" x14ac:dyDescent="0.25">
      <c r="A1264" s="1"/>
      <c r="B1264" s="1"/>
      <c r="C1264" s="1"/>
      <c r="D1264" s="1"/>
      <c r="E1264" s="1"/>
      <c r="F1264" s="1"/>
      <c r="G1264" s="1" t="s">
        <v>1270</v>
      </c>
      <c r="H1264" s="5">
        <v>1.5</v>
      </c>
      <c r="I1264" s="6"/>
      <c r="J1264" s="7">
        <v>34.5</v>
      </c>
      <c r="K1264" s="6"/>
      <c r="L1264" s="8">
        <f>ROUND(IF(J3260=0, 0, J1264/J3260),5)</f>
        <v>2.0000000000000002E-5</v>
      </c>
      <c r="M1264" s="6"/>
      <c r="N1264" s="7">
        <v>23</v>
      </c>
      <c r="O1264" s="6"/>
      <c r="P1264" s="7">
        <v>18.75</v>
      </c>
      <c r="Q1264" s="6"/>
      <c r="R1264" s="7">
        <v>12.5</v>
      </c>
      <c r="S1264" s="6"/>
      <c r="T1264" s="7">
        <v>15.75</v>
      </c>
      <c r="U1264" s="6"/>
      <c r="V1264" s="8">
        <f>ROUND(IF(J1264=0, IF(T1264=0, 0, 1), T1264/J1264),5)</f>
        <v>0.45651999999999998</v>
      </c>
    </row>
    <row r="1265" spans="1:22" x14ac:dyDescent="0.25">
      <c r="A1265" s="1"/>
      <c r="B1265" s="1"/>
      <c r="C1265" s="1"/>
      <c r="D1265" s="1"/>
      <c r="E1265" s="1"/>
      <c r="F1265" s="1"/>
      <c r="G1265" s="1" t="s">
        <v>1271</v>
      </c>
      <c r="H1265" s="5">
        <v>3.4166699999999999</v>
      </c>
      <c r="I1265" s="6"/>
      <c r="J1265" s="7">
        <v>78.67</v>
      </c>
      <c r="K1265" s="6"/>
      <c r="L1265" s="8">
        <f>ROUND(IF(J3260=0, 0, J1265/J3260),5)</f>
        <v>5.0000000000000002E-5</v>
      </c>
      <c r="M1265" s="6"/>
      <c r="N1265" s="7">
        <v>23.03</v>
      </c>
      <c r="O1265" s="6"/>
      <c r="P1265" s="7">
        <v>39.43</v>
      </c>
      <c r="Q1265" s="6"/>
      <c r="R1265" s="7">
        <v>11.54</v>
      </c>
      <c r="S1265" s="6"/>
      <c r="T1265" s="7">
        <v>39.24</v>
      </c>
      <c r="U1265" s="6"/>
      <c r="V1265" s="8">
        <f>ROUND(IF(J1265=0, IF(T1265=0, 0, 1), T1265/J1265),5)</f>
        <v>0.49879000000000001</v>
      </c>
    </row>
    <row r="1266" spans="1:22" x14ac:dyDescent="0.25">
      <c r="A1266" s="1"/>
      <c r="B1266" s="1"/>
      <c r="C1266" s="1"/>
      <c r="D1266" s="1"/>
      <c r="E1266" s="1"/>
      <c r="F1266" s="1"/>
      <c r="G1266" s="1" t="s">
        <v>1272</v>
      </c>
      <c r="H1266" s="5">
        <v>4</v>
      </c>
      <c r="I1266" s="6"/>
      <c r="J1266" s="7">
        <v>92</v>
      </c>
      <c r="K1266" s="6"/>
      <c r="L1266" s="8">
        <f>ROUND(IF(J3260=0, 0, J1266/J3260),5)</f>
        <v>6.0000000000000002E-5</v>
      </c>
      <c r="M1266" s="6"/>
      <c r="N1266" s="7">
        <v>23</v>
      </c>
      <c r="O1266" s="6"/>
      <c r="P1266" s="7">
        <v>59.12</v>
      </c>
      <c r="Q1266" s="6"/>
      <c r="R1266" s="7">
        <v>14.78</v>
      </c>
      <c r="S1266" s="6"/>
      <c r="T1266" s="7">
        <v>32.880000000000003</v>
      </c>
      <c r="U1266" s="6"/>
      <c r="V1266" s="8">
        <f>ROUND(IF(J1266=0, IF(T1266=0, 0, 1), T1266/J1266),5)</f>
        <v>0.35738999999999999</v>
      </c>
    </row>
    <row r="1267" spans="1:22" x14ac:dyDescent="0.25">
      <c r="A1267" s="1"/>
      <c r="B1267" s="1"/>
      <c r="C1267" s="1"/>
      <c r="D1267" s="1"/>
      <c r="E1267" s="1"/>
      <c r="F1267" s="1"/>
      <c r="G1267" s="1" t="s">
        <v>1273</v>
      </c>
      <c r="H1267" s="5">
        <v>3</v>
      </c>
      <c r="I1267" s="6"/>
      <c r="J1267" s="7">
        <v>69</v>
      </c>
      <c r="K1267" s="6"/>
      <c r="L1267" s="8">
        <f>ROUND(IF(J3260=0, 0, J1267/J3260),5)</f>
        <v>4.0000000000000003E-5</v>
      </c>
      <c r="M1267" s="6"/>
      <c r="N1267" s="7">
        <v>23</v>
      </c>
      <c r="O1267" s="6"/>
      <c r="P1267" s="7">
        <v>34.33</v>
      </c>
      <c r="Q1267" s="6"/>
      <c r="R1267" s="7">
        <v>11.44</v>
      </c>
      <c r="S1267" s="6"/>
      <c r="T1267" s="7">
        <v>34.67</v>
      </c>
      <c r="U1267" s="6"/>
      <c r="V1267" s="8">
        <f>ROUND(IF(J1267=0, IF(T1267=0, 0, 1), T1267/J1267),5)</f>
        <v>0.50246000000000002</v>
      </c>
    </row>
    <row r="1268" spans="1:22" ht="15.75" thickBot="1" x14ac:dyDescent="0.3">
      <c r="A1268" s="1"/>
      <c r="B1268" s="1"/>
      <c r="C1268" s="1"/>
      <c r="D1268" s="1"/>
      <c r="E1268" s="1"/>
      <c r="F1268" s="1"/>
      <c r="G1268" s="1" t="s">
        <v>1274</v>
      </c>
      <c r="H1268" s="9">
        <v>3</v>
      </c>
      <c r="I1268" s="6"/>
      <c r="J1268" s="10">
        <v>69</v>
      </c>
      <c r="K1268" s="6"/>
      <c r="L1268" s="11">
        <f>ROUND(IF(J3260=0, 0, J1268/J3260),5)</f>
        <v>4.0000000000000003E-5</v>
      </c>
      <c r="M1268" s="6"/>
      <c r="N1268" s="10">
        <v>23</v>
      </c>
      <c r="O1268" s="6"/>
      <c r="P1268" s="10">
        <v>40.200000000000003</v>
      </c>
      <c r="Q1268" s="6"/>
      <c r="R1268" s="10">
        <v>13.4</v>
      </c>
      <c r="S1268" s="6"/>
      <c r="T1268" s="10">
        <v>28.8</v>
      </c>
      <c r="U1268" s="6"/>
      <c r="V1268" s="11">
        <f>ROUND(IF(J1268=0, IF(T1268=0, 0, 1), T1268/J1268),5)</f>
        <v>0.41738999999999998</v>
      </c>
    </row>
    <row r="1269" spans="1:22" x14ac:dyDescent="0.25">
      <c r="A1269" s="1"/>
      <c r="B1269" s="1"/>
      <c r="C1269" s="1"/>
      <c r="D1269" s="1"/>
      <c r="E1269" s="1"/>
      <c r="F1269" s="1" t="s">
        <v>1275</v>
      </c>
      <c r="G1269" s="1"/>
      <c r="H1269" s="5">
        <f>ROUND(SUM(H1262:H1268),5)</f>
        <v>18.91667</v>
      </c>
      <c r="I1269" s="6"/>
      <c r="J1269" s="7">
        <f>ROUND(SUM(J1262:J1268),5)</f>
        <v>435.17</v>
      </c>
      <c r="K1269" s="6"/>
      <c r="L1269" s="8">
        <f>ROUND(IF(J3260=0, 0, J1269/J3260),5)</f>
        <v>2.7E-4</v>
      </c>
      <c r="M1269" s="6"/>
      <c r="N1269" s="7">
        <v>23</v>
      </c>
      <c r="O1269" s="6"/>
      <c r="P1269" s="7">
        <f>ROUND(SUM(P1262:P1268),5)</f>
        <v>245.83</v>
      </c>
      <c r="Q1269" s="6"/>
      <c r="R1269" s="7">
        <v>12.99</v>
      </c>
      <c r="S1269" s="6"/>
      <c r="T1269" s="7">
        <f>ROUND(SUM(T1262:T1268),5)</f>
        <v>189.34</v>
      </c>
      <c r="U1269" s="6"/>
      <c r="V1269" s="8">
        <f>ROUND(IF(J1269=0, IF(T1269=0, 0, 1), T1269/J1269),5)</f>
        <v>0.43508999999999998</v>
      </c>
    </row>
    <row r="1270" spans="1:22" x14ac:dyDescent="0.25">
      <c r="A1270" s="1"/>
      <c r="B1270" s="1"/>
      <c r="C1270" s="1"/>
      <c r="D1270" s="1"/>
      <c r="E1270" s="1"/>
      <c r="F1270" s="1" t="s">
        <v>1276</v>
      </c>
      <c r="G1270" s="1"/>
      <c r="H1270" s="5"/>
      <c r="I1270" s="6"/>
      <c r="J1270" s="7"/>
      <c r="K1270" s="6"/>
      <c r="L1270" s="8"/>
      <c r="M1270" s="6"/>
      <c r="N1270" s="7"/>
      <c r="O1270" s="6"/>
      <c r="P1270" s="7"/>
      <c r="Q1270" s="6"/>
      <c r="R1270" s="7"/>
      <c r="S1270" s="6"/>
      <c r="T1270" s="7"/>
      <c r="U1270" s="6"/>
      <c r="V1270" s="8"/>
    </row>
    <row r="1271" spans="1:22" x14ac:dyDescent="0.25">
      <c r="A1271" s="1"/>
      <c r="B1271" s="1"/>
      <c r="C1271" s="1"/>
      <c r="D1271" s="1"/>
      <c r="E1271" s="1"/>
      <c r="F1271" s="1"/>
      <c r="G1271" s="1" t="s">
        <v>1277</v>
      </c>
      <c r="H1271" s="5">
        <v>1</v>
      </c>
      <c r="I1271" s="6"/>
      <c r="J1271" s="7">
        <v>23</v>
      </c>
      <c r="K1271" s="6"/>
      <c r="L1271" s="8">
        <f>ROUND(IF(J3260=0, 0, J1271/J3260),5)</f>
        <v>1.0000000000000001E-5</v>
      </c>
      <c r="M1271" s="6"/>
      <c r="N1271" s="7">
        <v>23</v>
      </c>
      <c r="O1271" s="6"/>
      <c r="P1271" s="7">
        <v>13.5</v>
      </c>
      <c r="Q1271" s="6"/>
      <c r="R1271" s="7">
        <v>13.5</v>
      </c>
      <c r="S1271" s="6"/>
      <c r="T1271" s="7">
        <v>9.5</v>
      </c>
      <c r="U1271" s="6"/>
      <c r="V1271" s="8">
        <f>ROUND(IF(J1271=0, IF(T1271=0, 0, 1), T1271/J1271),5)</f>
        <v>0.41304000000000002</v>
      </c>
    </row>
    <row r="1272" spans="1:22" x14ac:dyDescent="0.25">
      <c r="A1272" s="1"/>
      <c r="B1272" s="1"/>
      <c r="C1272" s="1"/>
      <c r="D1272" s="1"/>
      <c r="E1272" s="1"/>
      <c r="F1272" s="1"/>
      <c r="G1272" s="1" t="s">
        <v>1278</v>
      </c>
      <c r="H1272" s="5">
        <v>0.5</v>
      </c>
      <c r="I1272" s="6"/>
      <c r="J1272" s="7">
        <v>11.5</v>
      </c>
      <c r="K1272" s="6"/>
      <c r="L1272" s="8">
        <f>ROUND(IF(J3260=0, 0, J1272/J3260),5)</f>
        <v>1.0000000000000001E-5</v>
      </c>
      <c r="M1272" s="6"/>
      <c r="N1272" s="7">
        <v>23</v>
      </c>
      <c r="O1272" s="6"/>
      <c r="P1272" s="7">
        <v>6.28</v>
      </c>
      <c r="Q1272" s="6"/>
      <c r="R1272" s="7">
        <v>12.56</v>
      </c>
      <c r="S1272" s="6"/>
      <c r="T1272" s="7">
        <v>5.22</v>
      </c>
      <c r="U1272" s="6"/>
      <c r="V1272" s="8">
        <f>ROUND(IF(J1272=0, IF(T1272=0, 0, 1), T1272/J1272),5)</f>
        <v>0.45390999999999998</v>
      </c>
    </row>
    <row r="1273" spans="1:22" x14ac:dyDescent="0.25">
      <c r="A1273" s="1"/>
      <c r="B1273" s="1"/>
      <c r="C1273" s="1"/>
      <c r="D1273" s="1"/>
      <c r="E1273" s="1"/>
      <c r="F1273" s="1"/>
      <c r="G1273" s="1" t="s">
        <v>1279</v>
      </c>
      <c r="H1273" s="5">
        <v>3.5</v>
      </c>
      <c r="I1273" s="6"/>
      <c r="J1273" s="7">
        <v>80.5</v>
      </c>
      <c r="K1273" s="6"/>
      <c r="L1273" s="8">
        <f>ROUND(IF(J3260=0, 0, J1273/J3260),5)</f>
        <v>5.0000000000000002E-5</v>
      </c>
      <c r="M1273" s="6"/>
      <c r="N1273" s="7">
        <v>23</v>
      </c>
      <c r="O1273" s="6"/>
      <c r="P1273" s="7">
        <v>42.11</v>
      </c>
      <c r="Q1273" s="6"/>
      <c r="R1273" s="7">
        <v>12.03</v>
      </c>
      <c r="S1273" s="6"/>
      <c r="T1273" s="7">
        <v>38.39</v>
      </c>
      <c r="U1273" s="6"/>
      <c r="V1273" s="8">
        <f>ROUND(IF(J1273=0, IF(T1273=0, 0, 1), T1273/J1273),5)</f>
        <v>0.47688999999999998</v>
      </c>
    </row>
    <row r="1274" spans="1:22" x14ac:dyDescent="0.25">
      <c r="A1274" s="1"/>
      <c r="B1274" s="1"/>
      <c r="C1274" s="1"/>
      <c r="D1274" s="1"/>
      <c r="E1274" s="1"/>
      <c r="F1274" s="1"/>
      <c r="G1274" s="1" t="s">
        <v>1280</v>
      </c>
      <c r="H1274" s="5">
        <v>1</v>
      </c>
      <c r="I1274" s="6"/>
      <c r="J1274" s="7">
        <v>23</v>
      </c>
      <c r="K1274" s="6"/>
      <c r="L1274" s="8">
        <f>ROUND(IF(J3260=0, 0, J1274/J3260),5)</f>
        <v>1.0000000000000001E-5</v>
      </c>
      <c r="M1274" s="6"/>
      <c r="N1274" s="7">
        <v>23</v>
      </c>
      <c r="O1274" s="6"/>
      <c r="P1274" s="7">
        <v>2.44</v>
      </c>
      <c r="Q1274" s="6"/>
      <c r="R1274" s="7">
        <v>2.44</v>
      </c>
      <c r="S1274" s="6"/>
      <c r="T1274" s="7">
        <v>20.56</v>
      </c>
      <c r="U1274" s="6"/>
      <c r="V1274" s="8">
        <f>ROUND(IF(J1274=0, IF(T1274=0, 0, 1), T1274/J1274),5)</f>
        <v>0.89390999999999998</v>
      </c>
    </row>
    <row r="1275" spans="1:22" ht="15.75" thickBot="1" x14ac:dyDescent="0.3">
      <c r="A1275" s="1"/>
      <c r="B1275" s="1"/>
      <c r="C1275" s="1"/>
      <c r="D1275" s="1"/>
      <c r="E1275" s="1"/>
      <c r="F1275" s="1"/>
      <c r="G1275" s="1" t="s">
        <v>1281</v>
      </c>
      <c r="H1275" s="9">
        <v>1</v>
      </c>
      <c r="I1275" s="6"/>
      <c r="J1275" s="10">
        <v>23</v>
      </c>
      <c r="K1275" s="6"/>
      <c r="L1275" s="11">
        <f>ROUND(IF(J3260=0, 0, J1275/J3260),5)</f>
        <v>1.0000000000000001E-5</v>
      </c>
      <c r="M1275" s="6"/>
      <c r="N1275" s="10">
        <v>23</v>
      </c>
      <c r="O1275" s="6"/>
      <c r="P1275" s="10">
        <v>11</v>
      </c>
      <c r="Q1275" s="6"/>
      <c r="R1275" s="10">
        <v>11</v>
      </c>
      <c r="S1275" s="6"/>
      <c r="T1275" s="10">
        <v>12</v>
      </c>
      <c r="U1275" s="6"/>
      <c r="V1275" s="11">
        <f>ROUND(IF(J1275=0, IF(T1275=0, 0, 1), T1275/J1275),5)</f>
        <v>0.52173999999999998</v>
      </c>
    </row>
    <row r="1276" spans="1:22" x14ac:dyDescent="0.25">
      <c r="A1276" s="1"/>
      <c r="B1276" s="1"/>
      <c r="C1276" s="1"/>
      <c r="D1276" s="1"/>
      <c r="E1276" s="1"/>
      <c r="F1276" s="1" t="s">
        <v>1282</v>
      </c>
      <c r="G1276" s="1"/>
      <c r="H1276" s="5">
        <f>ROUND(SUM(H1270:H1275),5)</f>
        <v>7</v>
      </c>
      <c r="I1276" s="6"/>
      <c r="J1276" s="7">
        <f>ROUND(SUM(J1270:J1275),5)</f>
        <v>161</v>
      </c>
      <c r="K1276" s="6"/>
      <c r="L1276" s="8">
        <f>ROUND(IF(J3260=0, 0, J1276/J3260),5)</f>
        <v>1E-4</v>
      </c>
      <c r="M1276" s="6"/>
      <c r="N1276" s="7">
        <v>23</v>
      </c>
      <c r="O1276" s="6"/>
      <c r="P1276" s="7">
        <f>ROUND(SUM(P1270:P1275),5)</f>
        <v>75.33</v>
      </c>
      <c r="Q1276" s="6"/>
      <c r="R1276" s="7">
        <v>10.76</v>
      </c>
      <c r="S1276" s="6"/>
      <c r="T1276" s="7">
        <f>ROUND(SUM(T1270:T1275),5)</f>
        <v>85.67</v>
      </c>
      <c r="U1276" s="6"/>
      <c r="V1276" s="8">
        <f>ROUND(IF(J1276=0, IF(T1276=0, 0, 1), T1276/J1276),5)</f>
        <v>0.53210999999999997</v>
      </c>
    </row>
    <row r="1277" spans="1:22" x14ac:dyDescent="0.25">
      <c r="A1277" s="1"/>
      <c r="B1277" s="1"/>
      <c r="C1277" s="1"/>
      <c r="D1277" s="1"/>
      <c r="E1277" s="1"/>
      <c r="F1277" s="1" t="s">
        <v>1283</v>
      </c>
      <c r="G1277" s="1"/>
      <c r="H1277" s="5"/>
      <c r="I1277" s="6"/>
      <c r="J1277" s="7"/>
      <c r="K1277" s="6"/>
      <c r="L1277" s="8"/>
      <c r="M1277" s="6"/>
      <c r="N1277" s="7"/>
      <c r="O1277" s="6"/>
      <c r="P1277" s="7"/>
      <c r="Q1277" s="6"/>
      <c r="R1277" s="7"/>
      <c r="S1277" s="6"/>
      <c r="T1277" s="7"/>
      <c r="U1277" s="6"/>
      <c r="V1277" s="8"/>
    </row>
    <row r="1278" spans="1:22" x14ac:dyDescent="0.25">
      <c r="A1278" s="1"/>
      <c r="B1278" s="1"/>
      <c r="C1278" s="1"/>
      <c r="D1278" s="1"/>
      <c r="E1278" s="1"/>
      <c r="F1278" s="1"/>
      <c r="G1278" s="1" t="s">
        <v>1284</v>
      </c>
      <c r="H1278" s="5">
        <v>1</v>
      </c>
      <c r="I1278" s="6"/>
      <c r="J1278" s="7">
        <v>23</v>
      </c>
      <c r="K1278" s="6"/>
      <c r="L1278" s="8">
        <f>ROUND(IF(J3260=0, 0, J1278/J3260),5)</f>
        <v>1.0000000000000001E-5</v>
      </c>
      <c r="M1278" s="6"/>
      <c r="N1278" s="7">
        <v>23</v>
      </c>
      <c r="O1278" s="6"/>
      <c r="P1278" s="7">
        <v>13.46</v>
      </c>
      <c r="Q1278" s="6"/>
      <c r="R1278" s="7">
        <v>13.46</v>
      </c>
      <c r="S1278" s="6"/>
      <c r="T1278" s="7">
        <v>9.5399999999999991</v>
      </c>
      <c r="U1278" s="6"/>
      <c r="V1278" s="8">
        <f>ROUND(IF(J1278=0, IF(T1278=0, 0, 1), T1278/J1278),5)</f>
        <v>0.41477999999999998</v>
      </c>
    </row>
    <row r="1279" spans="1:22" x14ac:dyDescent="0.25">
      <c r="A1279" s="1"/>
      <c r="B1279" s="1"/>
      <c r="C1279" s="1"/>
      <c r="D1279" s="1"/>
      <c r="E1279" s="1"/>
      <c r="F1279" s="1"/>
      <c r="G1279" s="1" t="s">
        <v>1285</v>
      </c>
      <c r="H1279" s="5">
        <v>1</v>
      </c>
      <c r="I1279" s="6"/>
      <c r="J1279" s="7">
        <v>23</v>
      </c>
      <c r="K1279" s="6"/>
      <c r="L1279" s="8">
        <f>ROUND(IF(J3260=0, 0, J1279/J3260),5)</f>
        <v>1.0000000000000001E-5</v>
      </c>
      <c r="M1279" s="6"/>
      <c r="N1279" s="7">
        <v>23</v>
      </c>
      <c r="O1279" s="6"/>
      <c r="P1279" s="7">
        <v>13.4</v>
      </c>
      <c r="Q1279" s="6"/>
      <c r="R1279" s="7">
        <v>13.4</v>
      </c>
      <c r="S1279" s="6"/>
      <c r="T1279" s="7">
        <v>9.6</v>
      </c>
      <c r="U1279" s="6"/>
      <c r="V1279" s="8">
        <f>ROUND(IF(J1279=0, IF(T1279=0, 0, 1), T1279/J1279),5)</f>
        <v>0.41738999999999998</v>
      </c>
    </row>
    <row r="1280" spans="1:22" ht="15.75" thickBot="1" x14ac:dyDescent="0.3">
      <c r="A1280" s="1"/>
      <c r="B1280" s="1"/>
      <c r="C1280" s="1"/>
      <c r="D1280" s="1"/>
      <c r="E1280" s="1"/>
      <c r="F1280" s="1"/>
      <c r="G1280" s="1" t="s">
        <v>1286</v>
      </c>
      <c r="H1280" s="9">
        <v>1</v>
      </c>
      <c r="I1280" s="6"/>
      <c r="J1280" s="10">
        <v>23</v>
      </c>
      <c r="K1280" s="6"/>
      <c r="L1280" s="11">
        <f>ROUND(IF(J3260=0, 0, J1280/J3260),5)</f>
        <v>1.0000000000000001E-5</v>
      </c>
      <c r="M1280" s="6"/>
      <c r="N1280" s="10">
        <v>23</v>
      </c>
      <c r="O1280" s="6"/>
      <c r="P1280" s="10">
        <v>14.8</v>
      </c>
      <c r="Q1280" s="6"/>
      <c r="R1280" s="10">
        <v>14.8</v>
      </c>
      <c r="S1280" s="6"/>
      <c r="T1280" s="10">
        <v>8.1999999999999993</v>
      </c>
      <c r="U1280" s="6"/>
      <c r="V1280" s="11">
        <f>ROUND(IF(J1280=0, IF(T1280=0, 0, 1), T1280/J1280),5)</f>
        <v>0.35652</v>
      </c>
    </row>
    <row r="1281" spans="1:22" x14ac:dyDescent="0.25">
      <c r="A1281" s="1"/>
      <c r="B1281" s="1"/>
      <c r="C1281" s="1"/>
      <c r="D1281" s="1"/>
      <c r="E1281" s="1"/>
      <c r="F1281" s="1" t="s">
        <v>1287</v>
      </c>
      <c r="G1281" s="1"/>
      <c r="H1281" s="5">
        <f>ROUND(SUM(H1277:H1280),5)</f>
        <v>3</v>
      </c>
      <c r="I1281" s="6"/>
      <c r="J1281" s="7">
        <f>ROUND(SUM(J1277:J1280),5)</f>
        <v>69</v>
      </c>
      <c r="K1281" s="6"/>
      <c r="L1281" s="8">
        <f>ROUND(IF(J3260=0, 0, J1281/J3260),5)</f>
        <v>4.0000000000000003E-5</v>
      </c>
      <c r="M1281" s="6"/>
      <c r="N1281" s="7">
        <v>23</v>
      </c>
      <c r="O1281" s="6"/>
      <c r="P1281" s="7">
        <f>ROUND(SUM(P1277:P1280),5)</f>
        <v>41.66</v>
      </c>
      <c r="Q1281" s="6"/>
      <c r="R1281" s="7">
        <v>13.89</v>
      </c>
      <c r="S1281" s="6"/>
      <c r="T1281" s="7">
        <f>ROUND(SUM(T1277:T1280),5)</f>
        <v>27.34</v>
      </c>
      <c r="U1281" s="6"/>
      <c r="V1281" s="8">
        <f>ROUND(IF(J1281=0, IF(T1281=0, 0, 1), T1281/J1281),5)</f>
        <v>0.39623000000000003</v>
      </c>
    </row>
    <row r="1282" spans="1:22" x14ac:dyDescent="0.25">
      <c r="A1282" s="1"/>
      <c r="B1282" s="1"/>
      <c r="C1282" s="1"/>
      <c r="D1282" s="1"/>
      <c r="E1282" s="1"/>
      <c r="F1282" s="1" t="s">
        <v>1288</v>
      </c>
      <c r="G1282" s="1"/>
      <c r="H1282" s="5"/>
      <c r="I1282" s="6"/>
      <c r="J1282" s="7"/>
      <c r="K1282" s="6"/>
      <c r="L1282" s="8"/>
      <c r="M1282" s="6"/>
      <c r="N1282" s="7"/>
      <c r="O1282" s="6"/>
      <c r="P1282" s="7"/>
      <c r="Q1282" s="6"/>
      <c r="R1282" s="7"/>
      <c r="S1282" s="6"/>
      <c r="T1282" s="7"/>
      <c r="U1282" s="6"/>
      <c r="V1282" s="8"/>
    </row>
    <row r="1283" spans="1:22" x14ac:dyDescent="0.25">
      <c r="A1283" s="1"/>
      <c r="B1283" s="1"/>
      <c r="C1283" s="1"/>
      <c r="D1283" s="1"/>
      <c r="E1283" s="1"/>
      <c r="F1283" s="1"/>
      <c r="G1283" s="1" t="s">
        <v>1289</v>
      </c>
      <c r="H1283" s="5">
        <v>0</v>
      </c>
      <c r="I1283" s="6"/>
      <c r="J1283" s="7">
        <v>0</v>
      </c>
      <c r="K1283" s="6"/>
      <c r="L1283" s="8">
        <f>ROUND(IF(J3260=0, 0, J1283/J3260),5)</f>
        <v>0</v>
      </c>
      <c r="M1283" s="6"/>
      <c r="N1283" s="7">
        <v>0</v>
      </c>
      <c r="O1283" s="6"/>
      <c r="P1283" s="7">
        <v>0</v>
      </c>
      <c r="Q1283" s="6"/>
      <c r="R1283" s="7">
        <v>0</v>
      </c>
      <c r="S1283" s="6"/>
      <c r="T1283" s="7">
        <v>0</v>
      </c>
      <c r="U1283" s="6"/>
      <c r="V1283" s="8">
        <f>ROUND(IF(J1283=0, IF(T1283=0, 0, 1), T1283/J1283),5)</f>
        <v>0</v>
      </c>
    </row>
    <row r="1284" spans="1:22" x14ac:dyDescent="0.25">
      <c r="A1284" s="1"/>
      <c r="B1284" s="1"/>
      <c r="C1284" s="1"/>
      <c r="D1284" s="1"/>
      <c r="E1284" s="1"/>
      <c r="F1284" s="1"/>
      <c r="G1284" s="1" t="s">
        <v>1290</v>
      </c>
      <c r="H1284" s="5">
        <v>0</v>
      </c>
      <c r="I1284" s="6"/>
      <c r="J1284" s="7">
        <v>0</v>
      </c>
      <c r="K1284" s="6"/>
      <c r="L1284" s="8">
        <f>ROUND(IF(J3260=0, 0, J1284/J3260),5)</f>
        <v>0</v>
      </c>
      <c r="M1284" s="6"/>
      <c r="N1284" s="7">
        <v>0</v>
      </c>
      <c r="O1284" s="6"/>
      <c r="P1284" s="7">
        <v>0</v>
      </c>
      <c r="Q1284" s="6"/>
      <c r="R1284" s="7">
        <v>0</v>
      </c>
      <c r="S1284" s="6"/>
      <c r="T1284" s="7">
        <v>0</v>
      </c>
      <c r="U1284" s="6"/>
      <c r="V1284" s="8">
        <f>ROUND(IF(J1284=0, IF(T1284=0, 0, 1), T1284/J1284),5)</f>
        <v>0</v>
      </c>
    </row>
    <row r="1285" spans="1:22" x14ac:dyDescent="0.25">
      <c r="A1285" s="1"/>
      <c r="B1285" s="1"/>
      <c r="C1285" s="1"/>
      <c r="D1285" s="1"/>
      <c r="E1285" s="1"/>
      <c r="F1285" s="1"/>
      <c r="G1285" s="1" t="s">
        <v>1291</v>
      </c>
      <c r="H1285" s="5">
        <v>23.41667</v>
      </c>
      <c r="I1285" s="6"/>
      <c r="J1285" s="7">
        <v>463.43</v>
      </c>
      <c r="K1285" s="6"/>
      <c r="L1285" s="8">
        <f>ROUND(IF(J3260=0, 0, J1285/J3260),5)</f>
        <v>2.9E-4</v>
      </c>
      <c r="M1285" s="6"/>
      <c r="N1285" s="7">
        <v>19.79</v>
      </c>
      <c r="O1285" s="6"/>
      <c r="P1285" s="7">
        <v>234.17</v>
      </c>
      <c r="Q1285" s="6"/>
      <c r="R1285" s="7">
        <v>10</v>
      </c>
      <c r="S1285" s="6"/>
      <c r="T1285" s="7">
        <v>229.26</v>
      </c>
      <c r="U1285" s="6"/>
      <c r="V1285" s="8">
        <f>ROUND(IF(J1285=0, IF(T1285=0, 0, 1), T1285/J1285),5)</f>
        <v>0.49469999999999997</v>
      </c>
    </row>
    <row r="1286" spans="1:22" x14ac:dyDescent="0.25">
      <c r="A1286" s="1"/>
      <c r="B1286" s="1"/>
      <c r="C1286" s="1"/>
      <c r="D1286" s="1"/>
      <c r="E1286" s="1"/>
      <c r="F1286" s="1"/>
      <c r="G1286" s="1" t="s">
        <v>1292</v>
      </c>
      <c r="H1286" s="5">
        <v>0</v>
      </c>
      <c r="I1286" s="6"/>
      <c r="J1286" s="7">
        <v>0</v>
      </c>
      <c r="K1286" s="6"/>
      <c r="L1286" s="8">
        <f>ROUND(IF(J3260=0, 0, J1286/J3260),5)</f>
        <v>0</v>
      </c>
      <c r="M1286" s="6"/>
      <c r="N1286" s="7">
        <v>0</v>
      </c>
      <c r="O1286" s="6"/>
      <c r="P1286" s="7">
        <v>0</v>
      </c>
      <c r="Q1286" s="6"/>
      <c r="R1286" s="7">
        <v>0</v>
      </c>
      <c r="S1286" s="6"/>
      <c r="T1286" s="7">
        <v>0</v>
      </c>
      <c r="U1286" s="6"/>
      <c r="V1286" s="8">
        <f>ROUND(IF(J1286=0, IF(T1286=0, 0, 1), T1286/J1286),5)</f>
        <v>0</v>
      </c>
    </row>
    <row r="1287" spans="1:22" x14ac:dyDescent="0.25">
      <c r="A1287" s="1"/>
      <c r="B1287" s="1"/>
      <c r="C1287" s="1"/>
      <c r="D1287" s="1"/>
      <c r="E1287" s="1"/>
      <c r="F1287" s="1"/>
      <c r="G1287" s="1" t="s">
        <v>1293</v>
      </c>
      <c r="H1287" s="5">
        <v>17</v>
      </c>
      <c r="I1287" s="6"/>
      <c r="J1287" s="7">
        <v>340.06</v>
      </c>
      <c r="K1287" s="6"/>
      <c r="L1287" s="8">
        <f>ROUND(IF(J3260=0, 0, J1287/J3260),5)</f>
        <v>2.1000000000000001E-4</v>
      </c>
      <c r="M1287" s="6"/>
      <c r="N1287" s="7">
        <v>20</v>
      </c>
      <c r="O1287" s="6"/>
      <c r="P1287" s="7">
        <v>161.5</v>
      </c>
      <c r="Q1287" s="6"/>
      <c r="R1287" s="7">
        <v>9.5</v>
      </c>
      <c r="S1287" s="6"/>
      <c r="T1287" s="7">
        <v>178.56</v>
      </c>
      <c r="U1287" s="6"/>
      <c r="V1287" s="8">
        <f>ROUND(IF(J1287=0, IF(T1287=0, 0, 1), T1287/J1287),5)</f>
        <v>0.52507999999999999</v>
      </c>
    </row>
    <row r="1288" spans="1:22" ht="15.75" thickBot="1" x14ac:dyDescent="0.3">
      <c r="A1288" s="1"/>
      <c r="B1288" s="1"/>
      <c r="C1288" s="1"/>
      <c r="D1288" s="1"/>
      <c r="E1288" s="1"/>
      <c r="F1288" s="1"/>
      <c r="G1288" s="1" t="s">
        <v>1294</v>
      </c>
      <c r="H1288" s="9">
        <v>0</v>
      </c>
      <c r="I1288" s="6"/>
      <c r="J1288" s="10">
        <v>0</v>
      </c>
      <c r="K1288" s="6"/>
      <c r="L1288" s="11">
        <f>ROUND(IF(J3260=0, 0, J1288/J3260),5)</f>
        <v>0</v>
      </c>
      <c r="M1288" s="6"/>
      <c r="N1288" s="10">
        <v>0</v>
      </c>
      <c r="O1288" s="6"/>
      <c r="P1288" s="10">
        <v>0</v>
      </c>
      <c r="Q1288" s="6"/>
      <c r="R1288" s="10">
        <v>0</v>
      </c>
      <c r="S1288" s="6"/>
      <c r="T1288" s="10">
        <v>0</v>
      </c>
      <c r="U1288" s="6"/>
      <c r="V1288" s="11">
        <f>ROUND(IF(J1288=0, IF(T1288=0, 0, 1), T1288/J1288),5)</f>
        <v>0</v>
      </c>
    </row>
    <row r="1289" spans="1:22" x14ac:dyDescent="0.25">
      <c r="A1289" s="1"/>
      <c r="B1289" s="1"/>
      <c r="C1289" s="1"/>
      <c r="D1289" s="1"/>
      <c r="E1289" s="1"/>
      <c r="F1289" s="1" t="s">
        <v>1295</v>
      </c>
      <c r="G1289" s="1"/>
      <c r="H1289" s="5">
        <f>ROUND(SUM(H1282:H1288),5)</f>
        <v>40.416670000000003</v>
      </c>
      <c r="I1289" s="6"/>
      <c r="J1289" s="7">
        <f>ROUND(SUM(J1282:J1288),5)</f>
        <v>803.49</v>
      </c>
      <c r="K1289" s="6"/>
      <c r="L1289" s="8">
        <f>ROUND(IF(J3260=0, 0, J1289/J3260),5)</f>
        <v>5.0000000000000001E-4</v>
      </c>
      <c r="M1289" s="6"/>
      <c r="N1289" s="7">
        <v>19.88</v>
      </c>
      <c r="O1289" s="6"/>
      <c r="P1289" s="7">
        <f>ROUND(SUM(P1282:P1288),5)</f>
        <v>395.67</v>
      </c>
      <c r="Q1289" s="6"/>
      <c r="R1289" s="7">
        <v>9.7899999999999991</v>
      </c>
      <c r="S1289" s="6"/>
      <c r="T1289" s="7">
        <f>ROUND(SUM(T1282:T1288),5)</f>
        <v>407.82</v>
      </c>
      <c r="U1289" s="6"/>
      <c r="V1289" s="8">
        <f>ROUND(IF(J1289=0, IF(T1289=0, 0, 1), T1289/J1289),5)</f>
        <v>0.50756000000000001</v>
      </c>
    </row>
    <row r="1290" spans="1:22" x14ac:dyDescent="0.25">
      <c r="A1290" s="1"/>
      <c r="B1290" s="1"/>
      <c r="C1290" s="1"/>
      <c r="D1290" s="1"/>
      <c r="E1290" s="1"/>
      <c r="F1290" s="1" t="s">
        <v>1296</v>
      </c>
      <c r="G1290" s="1"/>
      <c r="H1290" s="5"/>
      <c r="I1290" s="6"/>
      <c r="J1290" s="7"/>
      <c r="K1290" s="6"/>
      <c r="L1290" s="8"/>
      <c r="M1290" s="6"/>
      <c r="N1290" s="7"/>
      <c r="O1290" s="6"/>
      <c r="P1290" s="7"/>
      <c r="Q1290" s="6"/>
      <c r="R1290" s="7"/>
      <c r="S1290" s="6"/>
      <c r="T1290" s="7"/>
      <c r="U1290" s="6"/>
      <c r="V1290" s="8"/>
    </row>
    <row r="1291" spans="1:22" x14ac:dyDescent="0.25">
      <c r="A1291" s="1"/>
      <c r="B1291" s="1"/>
      <c r="C1291" s="1"/>
      <c r="D1291" s="1"/>
      <c r="E1291" s="1"/>
      <c r="F1291" s="1"/>
      <c r="G1291" s="1" t="s">
        <v>1297</v>
      </c>
      <c r="H1291" s="5">
        <v>2.5</v>
      </c>
      <c r="I1291" s="6"/>
      <c r="J1291" s="7">
        <v>57.5</v>
      </c>
      <c r="K1291" s="6"/>
      <c r="L1291" s="8">
        <f>ROUND(IF(J3260=0, 0, J1291/J3260),5)</f>
        <v>4.0000000000000003E-5</v>
      </c>
      <c r="M1291" s="6"/>
      <c r="N1291" s="7">
        <v>23</v>
      </c>
      <c r="O1291" s="6"/>
      <c r="P1291" s="7">
        <v>33.71</v>
      </c>
      <c r="Q1291" s="6"/>
      <c r="R1291" s="7">
        <v>13.48</v>
      </c>
      <c r="S1291" s="6"/>
      <c r="T1291" s="7">
        <v>23.79</v>
      </c>
      <c r="U1291" s="6"/>
      <c r="V1291" s="8">
        <f>ROUND(IF(J1291=0, IF(T1291=0, 0, 1), T1291/J1291),5)</f>
        <v>0.41374</v>
      </c>
    </row>
    <row r="1292" spans="1:22" x14ac:dyDescent="0.25">
      <c r="A1292" s="1"/>
      <c r="B1292" s="1"/>
      <c r="C1292" s="1"/>
      <c r="D1292" s="1"/>
      <c r="E1292" s="1"/>
      <c r="F1292" s="1"/>
      <c r="G1292" s="1" t="s">
        <v>1298</v>
      </c>
      <c r="H1292" s="5">
        <v>4.5</v>
      </c>
      <c r="I1292" s="6"/>
      <c r="J1292" s="7">
        <v>103.5</v>
      </c>
      <c r="K1292" s="6"/>
      <c r="L1292" s="8">
        <f>ROUND(IF(J3260=0, 0, J1292/J3260),5)</f>
        <v>6.0000000000000002E-5</v>
      </c>
      <c r="M1292" s="6"/>
      <c r="N1292" s="7">
        <v>23</v>
      </c>
      <c r="O1292" s="6"/>
      <c r="P1292" s="7">
        <v>56.09</v>
      </c>
      <c r="Q1292" s="6"/>
      <c r="R1292" s="7">
        <v>12.46</v>
      </c>
      <c r="S1292" s="6"/>
      <c r="T1292" s="7">
        <v>47.41</v>
      </c>
      <c r="U1292" s="6"/>
      <c r="V1292" s="8">
        <f>ROUND(IF(J1292=0, IF(T1292=0, 0, 1), T1292/J1292),5)</f>
        <v>0.45806999999999998</v>
      </c>
    </row>
    <row r="1293" spans="1:22" x14ac:dyDescent="0.25">
      <c r="A1293" s="1"/>
      <c r="B1293" s="1"/>
      <c r="C1293" s="1"/>
      <c r="D1293" s="1"/>
      <c r="E1293" s="1"/>
      <c r="F1293" s="1"/>
      <c r="G1293" s="1" t="s">
        <v>1299</v>
      </c>
      <c r="H1293" s="5">
        <v>4.5</v>
      </c>
      <c r="I1293" s="6"/>
      <c r="J1293" s="7">
        <v>103.5</v>
      </c>
      <c r="K1293" s="6"/>
      <c r="L1293" s="8">
        <f>ROUND(IF(J3260=0, 0, J1293/J3260),5)</f>
        <v>6.0000000000000002E-5</v>
      </c>
      <c r="M1293" s="6"/>
      <c r="N1293" s="7">
        <v>23</v>
      </c>
      <c r="O1293" s="6"/>
      <c r="P1293" s="7">
        <v>51.75</v>
      </c>
      <c r="Q1293" s="6"/>
      <c r="R1293" s="7">
        <v>11.5</v>
      </c>
      <c r="S1293" s="6"/>
      <c r="T1293" s="7">
        <v>51.75</v>
      </c>
      <c r="U1293" s="6"/>
      <c r="V1293" s="8">
        <f>ROUND(IF(J1293=0, IF(T1293=0, 0, 1), T1293/J1293),5)</f>
        <v>0.5</v>
      </c>
    </row>
    <row r="1294" spans="1:22" x14ac:dyDescent="0.25">
      <c r="A1294" s="1"/>
      <c r="B1294" s="1"/>
      <c r="C1294" s="1"/>
      <c r="D1294" s="1"/>
      <c r="E1294" s="1"/>
      <c r="F1294" s="1"/>
      <c r="G1294" s="1" t="s">
        <v>1300</v>
      </c>
      <c r="H1294" s="5">
        <v>4</v>
      </c>
      <c r="I1294" s="6"/>
      <c r="J1294" s="7">
        <v>92</v>
      </c>
      <c r="K1294" s="6"/>
      <c r="L1294" s="8">
        <f>ROUND(IF(J3260=0, 0, J1294/J3260),5)</f>
        <v>6.0000000000000002E-5</v>
      </c>
      <c r="M1294" s="6"/>
      <c r="N1294" s="7">
        <v>23</v>
      </c>
      <c r="O1294" s="6"/>
      <c r="P1294" s="7">
        <v>58.72</v>
      </c>
      <c r="Q1294" s="6"/>
      <c r="R1294" s="7">
        <v>14.68</v>
      </c>
      <c r="S1294" s="6"/>
      <c r="T1294" s="7">
        <v>33.28</v>
      </c>
      <c r="U1294" s="6"/>
      <c r="V1294" s="8">
        <f>ROUND(IF(J1294=0, IF(T1294=0, 0, 1), T1294/J1294),5)</f>
        <v>0.36174000000000001</v>
      </c>
    </row>
    <row r="1295" spans="1:22" x14ac:dyDescent="0.25">
      <c r="A1295" s="1"/>
      <c r="B1295" s="1"/>
      <c r="C1295" s="1"/>
      <c r="D1295" s="1"/>
      <c r="E1295" s="1"/>
      <c r="F1295" s="1"/>
      <c r="G1295" s="1" t="s">
        <v>1301</v>
      </c>
      <c r="H1295" s="5">
        <v>4</v>
      </c>
      <c r="I1295" s="6"/>
      <c r="J1295" s="7">
        <v>92</v>
      </c>
      <c r="K1295" s="6"/>
      <c r="L1295" s="8">
        <f>ROUND(IF(J3260=0, 0, J1295/J3260),5)</f>
        <v>6.0000000000000002E-5</v>
      </c>
      <c r="M1295" s="6"/>
      <c r="N1295" s="7">
        <v>23</v>
      </c>
      <c r="O1295" s="6"/>
      <c r="P1295" s="7">
        <v>52.82</v>
      </c>
      <c r="Q1295" s="6"/>
      <c r="R1295" s="7">
        <v>13.21</v>
      </c>
      <c r="S1295" s="6"/>
      <c r="T1295" s="7">
        <v>39.18</v>
      </c>
      <c r="U1295" s="6"/>
      <c r="V1295" s="8">
        <f>ROUND(IF(J1295=0, IF(T1295=0, 0, 1), T1295/J1295),5)</f>
        <v>0.42587000000000003</v>
      </c>
    </row>
    <row r="1296" spans="1:22" ht="15.75" thickBot="1" x14ac:dyDescent="0.3">
      <c r="A1296" s="1"/>
      <c r="B1296" s="1"/>
      <c r="C1296" s="1"/>
      <c r="D1296" s="1"/>
      <c r="E1296" s="1"/>
      <c r="F1296" s="1"/>
      <c r="G1296" s="1" t="s">
        <v>1302</v>
      </c>
      <c r="H1296" s="12">
        <v>1</v>
      </c>
      <c r="I1296" s="6"/>
      <c r="J1296" s="13">
        <v>23</v>
      </c>
      <c r="K1296" s="6"/>
      <c r="L1296" s="14">
        <f>ROUND(IF(J3260=0, 0, J1296/J3260),5)</f>
        <v>1.0000000000000001E-5</v>
      </c>
      <c r="M1296" s="6"/>
      <c r="N1296" s="13">
        <v>23</v>
      </c>
      <c r="O1296" s="6"/>
      <c r="P1296" s="13">
        <v>12.58</v>
      </c>
      <c r="Q1296" s="6"/>
      <c r="R1296" s="13">
        <v>12.58</v>
      </c>
      <c r="S1296" s="6"/>
      <c r="T1296" s="13">
        <v>10.42</v>
      </c>
      <c r="U1296" s="6"/>
      <c r="V1296" s="14">
        <f>ROUND(IF(J1296=0, IF(T1296=0, 0, 1), T1296/J1296),5)</f>
        <v>0.45304</v>
      </c>
    </row>
    <row r="1297" spans="1:22" ht="15.75" thickBot="1" x14ac:dyDescent="0.3">
      <c r="A1297" s="1"/>
      <c r="B1297" s="1"/>
      <c r="C1297" s="1"/>
      <c r="D1297" s="1"/>
      <c r="E1297" s="1"/>
      <c r="F1297" s="1" t="s">
        <v>1303</v>
      </c>
      <c r="G1297" s="1"/>
      <c r="H1297" s="18">
        <f>ROUND(SUM(H1290:H1296),5)</f>
        <v>20.5</v>
      </c>
      <c r="I1297" s="6"/>
      <c r="J1297" s="19">
        <f>ROUND(SUM(J1290:J1296),5)</f>
        <v>471.5</v>
      </c>
      <c r="K1297" s="6"/>
      <c r="L1297" s="20">
        <f>ROUND(IF(J3260=0, 0, J1297/J3260),5)</f>
        <v>2.9E-4</v>
      </c>
      <c r="M1297" s="6"/>
      <c r="N1297" s="19">
        <v>23</v>
      </c>
      <c r="O1297" s="6"/>
      <c r="P1297" s="19">
        <f>ROUND(SUM(P1290:P1296),5)</f>
        <v>265.67</v>
      </c>
      <c r="Q1297" s="6"/>
      <c r="R1297" s="19">
        <v>12.96</v>
      </c>
      <c r="S1297" s="6"/>
      <c r="T1297" s="19">
        <f>ROUND(SUM(T1290:T1296),5)</f>
        <v>205.83</v>
      </c>
      <c r="U1297" s="6"/>
      <c r="V1297" s="20">
        <f>ROUND(IF(J1297=0, IF(T1297=0, 0, 1), T1297/J1297),5)</f>
        <v>0.43653999999999998</v>
      </c>
    </row>
    <row r="1298" spans="1:22" ht="15.75" thickBot="1" x14ac:dyDescent="0.3">
      <c r="A1298" s="1"/>
      <c r="B1298" s="1"/>
      <c r="C1298" s="1"/>
      <c r="D1298" s="1"/>
      <c r="E1298" s="1" t="s">
        <v>1304</v>
      </c>
      <c r="F1298" s="1"/>
      <c r="G1298" s="1"/>
      <c r="H1298" s="15">
        <f>ROUND(H1198+H1206+H1212+H1220+H1225+H1232+H1239+H1247+H1253+H1261+H1269+H1276+H1281+H1289+H1297,5)</f>
        <v>475.75000999999997</v>
      </c>
      <c r="I1298" s="6"/>
      <c r="J1298" s="16">
        <f>ROUND(J1198+J1206+J1212+J1220+J1225+J1232+J1239+J1247+J1253+J1261+J1269+J1276+J1281+J1289+J1297,5)</f>
        <v>10733.09</v>
      </c>
      <c r="K1298" s="6"/>
      <c r="L1298" s="17">
        <f>ROUND(IF(J3260=0, 0, J1298/J3260),5)</f>
        <v>6.6899999999999998E-3</v>
      </c>
      <c r="M1298" s="6"/>
      <c r="N1298" s="16">
        <v>22.56</v>
      </c>
      <c r="O1298" s="6"/>
      <c r="P1298" s="16">
        <f>ROUND(P1198+P1206+P1212+P1220+P1225+P1232+P1239+P1247+P1253+P1261+P1269+P1276+P1281+P1289+P1297,5)</f>
        <v>6044.53</v>
      </c>
      <c r="Q1298" s="6"/>
      <c r="R1298" s="16">
        <v>12.71</v>
      </c>
      <c r="S1298" s="6"/>
      <c r="T1298" s="16">
        <f>ROUND(T1198+T1206+T1212+T1220+T1225+T1232+T1239+T1247+T1253+T1261+T1269+T1276+T1281+T1289+T1297,5)</f>
        <v>4688.5600000000004</v>
      </c>
      <c r="U1298" s="6"/>
      <c r="V1298" s="17">
        <f>ROUND(IF(J1298=0, IF(T1298=0, 0, 1), T1298/J1298),5)</f>
        <v>0.43683</v>
      </c>
    </row>
    <row r="1299" spans="1:22" x14ac:dyDescent="0.25">
      <c r="A1299" s="1"/>
      <c r="B1299" s="1"/>
      <c r="C1299" s="1"/>
      <c r="D1299" s="1" t="s">
        <v>1305</v>
      </c>
      <c r="E1299" s="1"/>
      <c r="F1299" s="1"/>
      <c r="G1299" s="1"/>
      <c r="H1299" s="5">
        <f>ROUND(H1186+H1197+H1298,5)</f>
        <v>477.75000999999997</v>
      </c>
      <c r="I1299" s="6"/>
      <c r="J1299" s="7">
        <f>ROUND(J1186+J1197+J1298,5)</f>
        <v>10796.09</v>
      </c>
      <c r="K1299" s="6"/>
      <c r="L1299" s="8">
        <f>ROUND(IF(J3260=0, 0, J1299/J3260),5)</f>
        <v>6.7200000000000003E-3</v>
      </c>
      <c r="M1299" s="6"/>
      <c r="N1299" s="7">
        <v>22.6</v>
      </c>
      <c r="O1299" s="6"/>
      <c r="P1299" s="7">
        <f>ROUND(P1186+P1197+P1298,5)</f>
        <v>6080.53</v>
      </c>
      <c r="Q1299" s="6"/>
      <c r="R1299" s="7">
        <v>12.73</v>
      </c>
      <c r="S1299" s="6"/>
      <c r="T1299" s="7">
        <f>ROUND(T1186+T1197+T1298,5)</f>
        <v>4715.5600000000004</v>
      </c>
      <c r="U1299" s="6"/>
      <c r="V1299" s="8">
        <f>ROUND(IF(J1299=0, IF(T1299=0, 0, 1), T1299/J1299),5)</f>
        <v>0.43678</v>
      </c>
    </row>
    <row r="1300" spans="1:22" x14ac:dyDescent="0.25">
      <c r="A1300" s="1"/>
      <c r="B1300" s="1"/>
      <c r="C1300" s="1"/>
      <c r="D1300" s="1" t="s">
        <v>1306</v>
      </c>
      <c r="E1300" s="1"/>
      <c r="F1300" s="1"/>
      <c r="G1300" s="1"/>
      <c r="H1300" s="5"/>
      <c r="I1300" s="6"/>
      <c r="J1300" s="7"/>
      <c r="K1300" s="6"/>
      <c r="L1300" s="8"/>
      <c r="M1300" s="6"/>
      <c r="N1300" s="7"/>
      <c r="O1300" s="6"/>
      <c r="P1300" s="7"/>
      <c r="Q1300" s="6"/>
      <c r="R1300" s="7"/>
      <c r="S1300" s="6"/>
      <c r="T1300" s="7"/>
      <c r="U1300" s="6"/>
      <c r="V1300" s="8"/>
    </row>
    <row r="1301" spans="1:22" x14ac:dyDescent="0.25">
      <c r="A1301" s="1"/>
      <c r="B1301" s="1"/>
      <c r="C1301" s="1"/>
      <c r="D1301" s="1"/>
      <c r="E1301" s="1" t="s">
        <v>1307</v>
      </c>
      <c r="F1301" s="1"/>
      <c r="G1301" s="1"/>
      <c r="H1301" s="5"/>
      <c r="I1301" s="6"/>
      <c r="J1301" s="7"/>
      <c r="K1301" s="6"/>
      <c r="L1301" s="8"/>
      <c r="M1301" s="6"/>
      <c r="N1301" s="7"/>
      <c r="O1301" s="6"/>
      <c r="P1301" s="7"/>
      <c r="Q1301" s="6"/>
      <c r="R1301" s="7"/>
      <c r="S1301" s="6"/>
      <c r="T1301" s="7"/>
      <c r="U1301" s="6"/>
      <c r="V1301" s="8"/>
    </row>
    <row r="1302" spans="1:22" x14ac:dyDescent="0.25">
      <c r="A1302" s="1"/>
      <c r="B1302" s="1"/>
      <c r="C1302" s="1"/>
      <c r="D1302" s="1"/>
      <c r="E1302" s="1"/>
      <c r="F1302" s="1" t="s">
        <v>1308</v>
      </c>
      <c r="G1302" s="1"/>
      <c r="H1302" s="5">
        <v>1.25</v>
      </c>
      <c r="I1302" s="6"/>
      <c r="J1302" s="7">
        <v>43.8</v>
      </c>
      <c r="K1302" s="6"/>
      <c r="L1302" s="8">
        <f>ROUND(IF(J3260=0, 0, J1302/J3260),5)</f>
        <v>3.0000000000000001E-5</v>
      </c>
      <c r="M1302" s="6"/>
      <c r="N1302" s="7">
        <v>35.04</v>
      </c>
      <c r="O1302" s="6"/>
      <c r="P1302" s="7">
        <v>25</v>
      </c>
      <c r="Q1302" s="6"/>
      <c r="R1302" s="7">
        <v>20</v>
      </c>
      <c r="S1302" s="6"/>
      <c r="T1302" s="7">
        <v>18.8</v>
      </c>
      <c r="U1302" s="6"/>
      <c r="V1302" s="8">
        <f>ROUND(IF(J1302=0, IF(T1302=0, 0, 1), T1302/J1302),5)</f>
        <v>0.42921999999999999</v>
      </c>
    </row>
    <row r="1303" spans="1:22" x14ac:dyDescent="0.25">
      <c r="A1303" s="1"/>
      <c r="B1303" s="1"/>
      <c r="C1303" s="1"/>
      <c r="D1303" s="1"/>
      <c r="E1303" s="1"/>
      <c r="F1303" s="1" t="s">
        <v>1309</v>
      </c>
      <c r="G1303" s="1"/>
      <c r="H1303" s="5">
        <v>1.25</v>
      </c>
      <c r="I1303" s="6"/>
      <c r="J1303" s="7">
        <v>43.8</v>
      </c>
      <c r="K1303" s="6"/>
      <c r="L1303" s="8">
        <f>ROUND(IF(J3260=0, 0, J1303/J3260),5)</f>
        <v>3.0000000000000001E-5</v>
      </c>
      <c r="M1303" s="6"/>
      <c r="N1303" s="7">
        <v>35.04</v>
      </c>
      <c r="O1303" s="6"/>
      <c r="P1303" s="7">
        <v>25</v>
      </c>
      <c r="Q1303" s="6"/>
      <c r="R1303" s="7">
        <v>20</v>
      </c>
      <c r="S1303" s="6"/>
      <c r="T1303" s="7">
        <v>18.8</v>
      </c>
      <c r="U1303" s="6"/>
      <c r="V1303" s="8">
        <f>ROUND(IF(J1303=0, IF(T1303=0, 0, 1), T1303/J1303),5)</f>
        <v>0.42921999999999999</v>
      </c>
    </row>
    <row r="1304" spans="1:22" x14ac:dyDescent="0.25">
      <c r="A1304" s="1"/>
      <c r="B1304" s="1"/>
      <c r="C1304" s="1"/>
      <c r="D1304" s="1"/>
      <c r="E1304" s="1"/>
      <c r="F1304" s="1" t="s">
        <v>1310</v>
      </c>
      <c r="G1304" s="1"/>
      <c r="H1304" s="5">
        <v>1.25</v>
      </c>
      <c r="I1304" s="6"/>
      <c r="J1304" s="7">
        <v>43.8</v>
      </c>
      <c r="K1304" s="6"/>
      <c r="L1304" s="8">
        <f>ROUND(IF(J3260=0, 0, J1304/J3260),5)</f>
        <v>3.0000000000000001E-5</v>
      </c>
      <c r="M1304" s="6"/>
      <c r="N1304" s="7">
        <v>35.04</v>
      </c>
      <c r="O1304" s="6"/>
      <c r="P1304" s="7">
        <v>25</v>
      </c>
      <c r="Q1304" s="6"/>
      <c r="R1304" s="7">
        <v>20</v>
      </c>
      <c r="S1304" s="6"/>
      <c r="T1304" s="7">
        <v>18.8</v>
      </c>
      <c r="U1304" s="6"/>
      <c r="V1304" s="8">
        <f>ROUND(IF(J1304=0, IF(T1304=0, 0, 1), T1304/J1304),5)</f>
        <v>0.42921999999999999</v>
      </c>
    </row>
    <row r="1305" spans="1:22" ht="15.75" thickBot="1" x14ac:dyDescent="0.3">
      <c r="A1305" s="1"/>
      <c r="B1305" s="1"/>
      <c r="C1305" s="1"/>
      <c r="D1305" s="1"/>
      <c r="E1305" s="1"/>
      <c r="F1305" s="1" t="s">
        <v>1311</v>
      </c>
      <c r="G1305" s="1"/>
      <c r="H1305" s="9">
        <v>1.25</v>
      </c>
      <c r="I1305" s="6"/>
      <c r="J1305" s="10">
        <v>43.8</v>
      </c>
      <c r="K1305" s="6"/>
      <c r="L1305" s="11">
        <f>ROUND(IF(J3260=0, 0, J1305/J3260),5)</f>
        <v>3.0000000000000001E-5</v>
      </c>
      <c r="M1305" s="6"/>
      <c r="N1305" s="10">
        <v>35.04</v>
      </c>
      <c r="O1305" s="6"/>
      <c r="P1305" s="10">
        <v>25</v>
      </c>
      <c r="Q1305" s="6"/>
      <c r="R1305" s="10">
        <v>20</v>
      </c>
      <c r="S1305" s="6"/>
      <c r="T1305" s="10">
        <v>18.8</v>
      </c>
      <c r="U1305" s="6"/>
      <c r="V1305" s="11">
        <f>ROUND(IF(J1305=0, IF(T1305=0, 0, 1), T1305/J1305),5)</f>
        <v>0.42921999999999999</v>
      </c>
    </row>
    <row r="1306" spans="1:22" x14ac:dyDescent="0.25">
      <c r="A1306" s="1"/>
      <c r="B1306" s="1"/>
      <c r="C1306" s="1"/>
      <c r="D1306" s="1"/>
      <c r="E1306" s="1" t="s">
        <v>1312</v>
      </c>
      <c r="F1306" s="1"/>
      <c r="G1306" s="1"/>
      <c r="H1306" s="5">
        <f>ROUND(SUM(H1301:H1305),5)</f>
        <v>5</v>
      </c>
      <c r="I1306" s="6"/>
      <c r="J1306" s="7">
        <f>ROUND(SUM(J1301:J1305),5)</f>
        <v>175.2</v>
      </c>
      <c r="K1306" s="6"/>
      <c r="L1306" s="8">
        <f>ROUND(IF(J3260=0, 0, J1306/J3260),5)</f>
        <v>1.1E-4</v>
      </c>
      <c r="M1306" s="6"/>
      <c r="N1306" s="7">
        <v>35.04</v>
      </c>
      <c r="O1306" s="6"/>
      <c r="P1306" s="7">
        <f>ROUND(SUM(P1301:P1305),5)</f>
        <v>100</v>
      </c>
      <c r="Q1306" s="6"/>
      <c r="R1306" s="7">
        <v>20</v>
      </c>
      <c r="S1306" s="6"/>
      <c r="T1306" s="7">
        <f>ROUND(SUM(T1301:T1305),5)</f>
        <v>75.2</v>
      </c>
      <c r="U1306" s="6"/>
      <c r="V1306" s="8">
        <f>ROUND(IF(J1306=0, IF(T1306=0, 0, 1), T1306/J1306),5)</f>
        <v>0.42921999999999999</v>
      </c>
    </row>
    <row r="1307" spans="1:22" x14ac:dyDescent="0.25">
      <c r="A1307" s="1"/>
      <c r="B1307" s="1"/>
      <c r="C1307" s="1"/>
      <c r="D1307" s="1"/>
      <c r="E1307" s="1" t="s">
        <v>1313</v>
      </c>
      <c r="F1307" s="1"/>
      <c r="G1307" s="1"/>
      <c r="H1307" s="5"/>
      <c r="I1307" s="6"/>
      <c r="J1307" s="7"/>
      <c r="K1307" s="6"/>
      <c r="L1307" s="8"/>
      <c r="M1307" s="6"/>
      <c r="N1307" s="7"/>
      <c r="O1307" s="6"/>
      <c r="P1307" s="7"/>
      <c r="Q1307" s="6"/>
      <c r="R1307" s="7"/>
      <c r="S1307" s="6"/>
      <c r="T1307" s="7"/>
      <c r="U1307" s="6"/>
      <c r="V1307" s="8"/>
    </row>
    <row r="1308" spans="1:22" x14ac:dyDescent="0.25">
      <c r="A1308" s="1"/>
      <c r="B1308" s="1"/>
      <c r="C1308" s="1"/>
      <c r="D1308" s="1"/>
      <c r="E1308" s="1"/>
      <c r="F1308" s="1" t="s">
        <v>1314</v>
      </c>
      <c r="G1308" s="1"/>
      <c r="H1308" s="5">
        <v>1.5</v>
      </c>
      <c r="I1308" s="6"/>
      <c r="J1308" s="7">
        <v>39.06</v>
      </c>
      <c r="K1308" s="6"/>
      <c r="L1308" s="8">
        <f>ROUND(IF(J3260=0, 0, J1308/J3260),5)</f>
        <v>2.0000000000000002E-5</v>
      </c>
      <c r="M1308" s="6"/>
      <c r="N1308" s="7">
        <v>26.04</v>
      </c>
      <c r="O1308" s="6"/>
      <c r="P1308" s="7">
        <v>28.5</v>
      </c>
      <c r="Q1308" s="6"/>
      <c r="R1308" s="7">
        <v>19</v>
      </c>
      <c r="S1308" s="6"/>
      <c r="T1308" s="7">
        <v>10.56</v>
      </c>
      <c r="U1308" s="6"/>
      <c r="V1308" s="8">
        <f>ROUND(IF(J1308=0, IF(T1308=0, 0, 1), T1308/J1308),5)</f>
        <v>0.27034999999999998</v>
      </c>
    </row>
    <row r="1309" spans="1:22" x14ac:dyDescent="0.25">
      <c r="A1309" s="1"/>
      <c r="B1309" s="1"/>
      <c r="C1309" s="1"/>
      <c r="D1309" s="1"/>
      <c r="E1309" s="1"/>
      <c r="F1309" s="1" t="s">
        <v>1315</v>
      </c>
      <c r="G1309" s="1"/>
      <c r="H1309" s="5">
        <v>1.5</v>
      </c>
      <c r="I1309" s="6"/>
      <c r="J1309" s="7">
        <v>39.06</v>
      </c>
      <c r="K1309" s="6"/>
      <c r="L1309" s="8">
        <f>ROUND(IF(J3260=0, 0, J1309/J3260),5)</f>
        <v>2.0000000000000002E-5</v>
      </c>
      <c r="M1309" s="6"/>
      <c r="N1309" s="7">
        <v>26.04</v>
      </c>
      <c r="O1309" s="6"/>
      <c r="P1309" s="7">
        <v>28.5</v>
      </c>
      <c r="Q1309" s="6"/>
      <c r="R1309" s="7">
        <v>19</v>
      </c>
      <c r="S1309" s="6"/>
      <c r="T1309" s="7">
        <v>10.56</v>
      </c>
      <c r="U1309" s="6"/>
      <c r="V1309" s="8">
        <f>ROUND(IF(J1309=0, IF(T1309=0, 0, 1), T1309/J1309),5)</f>
        <v>0.27034999999999998</v>
      </c>
    </row>
    <row r="1310" spans="1:22" x14ac:dyDescent="0.25">
      <c r="A1310" s="1"/>
      <c r="B1310" s="1"/>
      <c r="C1310" s="1"/>
      <c r="D1310" s="1"/>
      <c r="E1310" s="1"/>
      <c r="F1310" s="1" t="s">
        <v>1316</v>
      </c>
      <c r="G1310" s="1"/>
      <c r="H1310" s="5">
        <v>2</v>
      </c>
      <c r="I1310" s="6"/>
      <c r="J1310" s="7">
        <v>53.58</v>
      </c>
      <c r="K1310" s="6"/>
      <c r="L1310" s="8">
        <f>ROUND(IF(J3260=0, 0, J1310/J3260),5)</f>
        <v>3.0000000000000001E-5</v>
      </c>
      <c r="M1310" s="6"/>
      <c r="N1310" s="7">
        <v>26.79</v>
      </c>
      <c r="O1310" s="6"/>
      <c r="P1310" s="7">
        <v>38</v>
      </c>
      <c r="Q1310" s="6"/>
      <c r="R1310" s="7">
        <v>19</v>
      </c>
      <c r="S1310" s="6"/>
      <c r="T1310" s="7">
        <v>15.58</v>
      </c>
      <c r="U1310" s="6"/>
      <c r="V1310" s="8">
        <f>ROUND(IF(J1310=0, IF(T1310=0, 0, 1), T1310/J1310),5)</f>
        <v>0.29077999999999998</v>
      </c>
    </row>
    <row r="1311" spans="1:22" x14ac:dyDescent="0.25">
      <c r="A1311" s="1"/>
      <c r="B1311" s="1"/>
      <c r="C1311" s="1"/>
      <c r="D1311" s="1"/>
      <c r="E1311" s="1"/>
      <c r="F1311" s="1" t="s">
        <v>1317</v>
      </c>
      <c r="G1311" s="1"/>
      <c r="H1311" s="5">
        <v>1.5</v>
      </c>
      <c r="I1311" s="6"/>
      <c r="J1311" s="7">
        <v>39.06</v>
      </c>
      <c r="K1311" s="6"/>
      <c r="L1311" s="8">
        <f>ROUND(IF(J3260=0, 0, J1311/J3260),5)</f>
        <v>2.0000000000000002E-5</v>
      </c>
      <c r="M1311" s="6"/>
      <c r="N1311" s="7">
        <v>26.04</v>
      </c>
      <c r="O1311" s="6"/>
      <c r="P1311" s="7">
        <v>28.48</v>
      </c>
      <c r="Q1311" s="6"/>
      <c r="R1311" s="7">
        <v>18.989999999999998</v>
      </c>
      <c r="S1311" s="6"/>
      <c r="T1311" s="7">
        <v>10.58</v>
      </c>
      <c r="U1311" s="6"/>
      <c r="V1311" s="8">
        <f>ROUND(IF(J1311=0, IF(T1311=0, 0, 1), T1311/J1311),5)</f>
        <v>0.27087</v>
      </c>
    </row>
    <row r="1312" spans="1:22" ht="15.75" thickBot="1" x14ac:dyDescent="0.3">
      <c r="A1312" s="1"/>
      <c r="B1312" s="1"/>
      <c r="C1312" s="1"/>
      <c r="D1312" s="1"/>
      <c r="E1312" s="1"/>
      <c r="F1312" s="1" t="s">
        <v>1318</v>
      </c>
      <c r="G1312" s="1"/>
      <c r="H1312" s="9">
        <v>0.5</v>
      </c>
      <c r="I1312" s="6"/>
      <c r="J1312" s="10">
        <v>14.52</v>
      </c>
      <c r="K1312" s="6"/>
      <c r="L1312" s="11">
        <f>ROUND(IF(J3260=0, 0, J1312/J3260),5)</f>
        <v>1.0000000000000001E-5</v>
      </c>
      <c r="M1312" s="6"/>
      <c r="N1312" s="10">
        <v>29.04</v>
      </c>
      <c r="O1312" s="6"/>
      <c r="P1312" s="10">
        <v>9.5</v>
      </c>
      <c r="Q1312" s="6"/>
      <c r="R1312" s="10">
        <v>19</v>
      </c>
      <c r="S1312" s="6"/>
      <c r="T1312" s="10">
        <v>5.0199999999999996</v>
      </c>
      <c r="U1312" s="6"/>
      <c r="V1312" s="11">
        <f>ROUND(IF(J1312=0, IF(T1312=0, 0, 1), T1312/J1312),5)</f>
        <v>0.34572999999999998</v>
      </c>
    </row>
    <row r="1313" spans="1:22" x14ac:dyDescent="0.25">
      <c r="A1313" s="1"/>
      <c r="B1313" s="1"/>
      <c r="C1313" s="1"/>
      <c r="D1313" s="1"/>
      <c r="E1313" s="1" t="s">
        <v>1319</v>
      </c>
      <c r="F1313" s="1"/>
      <c r="G1313" s="1"/>
      <c r="H1313" s="5">
        <f>ROUND(SUM(H1307:H1312),5)</f>
        <v>7</v>
      </c>
      <c r="I1313" s="6"/>
      <c r="J1313" s="7">
        <f>ROUND(SUM(J1307:J1312),5)</f>
        <v>185.28</v>
      </c>
      <c r="K1313" s="6"/>
      <c r="L1313" s="8">
        <f>ROUND(IF(J3260=0, 0, J1313/J3260),5)</f>
        <v>1.2E-4</v>
      </c>
      <c r="M1313" s="6"/>
      <c r="N1313" s="7">
        <v>26.47</v>
      </c>
      <c r="O1313" s="6"/>
      <c r="P1313" s="7">
        <f>ROUND(SUM(P1307:P1312),5)</f>
        <v>132.97999999999999</v>
      </c>
      <c r="Q1313" s="6"/>
      <c r="R1313" s="7">
        <v>19</v>
      </c>
      <c r="S1313" s="6"/>
      <c r="T1313" s="7">
        <f>ROUND(SUM(T1307:T1312),5)</f>
        <v>52.3</v>
      </c>
      <c r="U1313" s="6"/>
      <c r="V1313" s="8">
        <f>ROUND(IF(J1313=0, IF(T1313=0, 0, 1), T1313/J1313),5)</f>
        <v>0.28227999999999998</v>
      </c>
    </row>
    <row r="1314" spans="1:22" x14ac:dyDescent="0.25">
      <c r="A1314" s="1"/>
      <c r="B1314" s="1"/>
      <c r="C1314" s="1"/>
      <c r="D1314" s="1"/>
      <c r="E1314" s="1" t="s">
        <v>1320</v>
      </c>
      <c r="F1314" s="1"/>
      <c r="G1314" s="1"/>
      <c r="H1314" s="5"/>
      <c r="I1314" s="6"/>
      <c r="J1314" s="7"/>
      <c r="K1314" s="6"/>
      <c r="L1314" s="8"/>
      <c r="M1314" s="6"/>
      <c r="N1314" s="7"/>
      <c r="O1314" s="6"/>
      <c r="P1314" s="7"/>
      <c r="Q1314" s="6"/>
      <c r="R1314" s="7"/>
      <c r="S1314" s="6"/>
      <c r="T1314" s="7"/>
      <c r="U1314" s="6"/>
      <c r="V1314" s="8"/>
    </row>
    <row r="1315" spans="1:22" x14ac:dyDescent="0.25">
      <c r="A1315" s="1"/>
      <c r="B1315" s="1"/>
      <c r="C1315" s="1"/>
      <c r="D1315" s="1"/>
      <c r="E1315" s="1"/>
      <c r="F1315" s="1" t="s">
        <v>1321</v>
      </c>
      <c r="G1315" s="1"/>
      <c r="H1315" s="5">
        <v>6</v>
      </c>
      <c r="I1315" s="6"/>
      <c r="J1315" s="7">
        <v>14.52</v>
      </c>
      <c r="K1315" s="6"/>
      <c r="L1315" s="8">
        <f>ROUND(IF(J3260=0, 0, J1315/J3260),5)</f>
        <v>1.0000000000000001E-5</v>
      </c>
      <c r="M1315" s="6"/>
      <c r="N1315" s="7">
        <v>2.42</v>
      </c>
      <c r="O1315" s="6"/>
      <c r="P1315" s="7">
        <v>114</v>
      </c>
      <c r="Q1315" s="6"/>
      <c r="R1315" s="7">
        <v>19</v>
      </c>
      <c r="S1315" s="6"/>
      <c r="T1315" s="7">
        <v>-99.48</v>
      </c>
      <c r="U1315" s="6"/>
      <c r="V1315" s="8">
        <f>ROUND(IF(J1315=0, IF(T1315=0, 0, 1), T1315/J1315),5)</f>
        <v>-6.8512399999999998</v>
      </c>
    </row>
    <row r="1316" spans="1:22" x14ac:dyDescent="0.25">
      <c r="A1316" s="1"/>
      <c r="B1316" s="1"/>
      <c r="C1316" s="1"/>
      <c r="D1316" s="1"/>
      <c r="E1316" s="1"/>
      <c r="F1316" s="1" t="s">
        <v>1322</v>
      </c>
      <c r="G1316" s="1"/>
      <c r="H1316" s="5">
        <v>16</v>
      </c>
      <c r="I1316" s="6"/>
      <c r="J1316" s="7">
        <v>294.52</v>
      </c>
      <c r="K1316" s="6"/>
      <c r="L1316" s="8">
        <f>ROUND(IF(J3260=0, 0, J1316/J3260),5)</f>
        <v>1.8000000000000001E-4</v>
      </c>
      <c r="M1316" s="6"/>
      <c r="N1316" s="7">
        <v>18.41</v>
      </c>
      <c r="O1316" s="6"/>
      <c r="P1316" s="7">
        <v>304</v>
      </c>
      <c r="Q1316" s="6"/>
      <c r="R1316" s="7">
        <v>19</v>
      </c>
      <c r="S1316" s="6"/>
      <c r="T1316" s="7">
        <v>-9.48</v>
      </c>
      <c r="U1316" s="6"/>
      <c r="V1316" s="8">
        <f>ROUND(IF(J1316=0, IF(T1316=0, 0, 1), T1316/J1316),5)</f>
        <v>-3.2190000000000003E-2</v>
      </c>
    </row>
    <row r="1317" spans="1:22" x14ac:dyDescent="0.25">
      <c r="A1317" s="1"/>
      <c r="B1317" s="1"/>
      <c r="C1317" s="1"/>
      <c r="D1317" s="1"/>
      <c r="E1317" s="1"/>
      <c r="F1317" s="1" t="s">
        <v>1323</v>
      </c>
      <c r="G1317" s="1"/>
      <c r="H1317" s="5">
        <v>6</v>
      </c>
      <c r="I1317" s="6"/>
      <c r="J1317" s="7">
        <v>14.52</v>
      </c>
      <c r="K1317" s="6"/>
      <c r="L1317" s="8">
        <f>ROUND(IF(J3260=0, 0, J1317/J3260),5)</f>
        <v>1.0000000000000001E-5</v>
      </c>
      <c r="M1317" s="6"/>
      <c r="N1317" s="7">
        <v>2.42</v>
      </c>
      <c r="O1317" s="6"/>
      <c r="P1317" s="7">
        <v>91.55</v>
      </c>
      <c r="Q1317" s="6"/>
      <c r="R1317" s="7">
        <v>15.26</v>
      </c>
      <c r="S1317" s="6"/>
      <c r="T1317" s="7">
        <v>-77.03</v>
      </c>
      <c r="U1317" s="6"/>
      <c r="V1317" s="8">
        <f>ROUND(IF(J1317=0, IF(T1317=0, 0, 1), T1317/J1317),5)</f>
        <v>-5.3051000000000004</v>
      </c>
    </row>
    <row r="1318" spans="1:22" ht="15.75" thickBot="1" x14ac:dyDescent="0.3">
      <c r="A1318" s="1"/>
      <c r="B1318" s="1"/>
      <c r="C1318" s="1"/>
      <c r="D1318" s="1"/>
      <c r="E1318" s="1"/>
      <c r="F1318" s="1" t="s">
        <v>1324</v>
      </c>
      <c r="G1318" s="1"/>
      <c r="H1318" s="9">
        <v>6</v>
      </c>
      <c r="I1318" s="6"/>
      <c r="J1318" s="10">
        <v>14.52</v>
      </c>
      <c r="K1318" s="6"/>
      <c r="L1318" s="11">
        <f>ROUND(IF(J3260=0, 0, J1318/J3260),5)</f>
        <v>1.0000000000000001E-5</v>
      </c>
      <c r="M1318" s="6"/>
      <c r="N1318" s="10">
        <v>2.42</v>
      </c>
      <c r="O1318" s="6"/>
      <c r="P1318" s="10">
        <v>92.03</v>
      </c>
      <c r="Q1318" s="6"/>
      <c r="R1318" s="10">
        <v>15.34</v>
      </c>
      <c r="S1318" s="6"/>
      <c r="T1318" s="10">
        <v>-77.510000000000005</v>
      </c>
      <c r="U1318" s="6"/>
      <c r="V1318" s="11">
        <f>ROUND(IF(J1318=0, IF(T1318=0, 0, 1), T1318/J1318),5)</f>
        <v>-5.3381499999999997</v>
      </c>
    </row>
    <row r="1319" spans="1:22" x14ac:dyDescent="0.25">
      <c r="A1319" s="1"/>
      <c r="B1319" s="1"/>
      <c r="C1319" s="1"/>
      <c r="D1319" s="1"/>
      <c r="E1319" s="1" t="s">
        <v>1325</v>
      </c>
      <c r="F1319" s="1"/>
      <c r="G1319" s="1"/>
      <c r="H1319" s="5">
        <f>ROUND(SUM(H1314:H1318),5)</f>
        <v>34</v>
      </c>
      <c r="I1319" s="6"/>
      <c r="J1319" s="7">
        <f>ROUND(SUM(J1314:J1318),5)</f>
        <v>338.08</v>
      </c>
      <c r="K1319" s="6"/>
      <c r="L1319" s="8">
        <f>ROUND(IF(J3260=0, 0, J1319/J3260),5)</f>
        <v>2.1000000000000001E-4</v>
      </c>
      <c r="M1319" s="6"/>
      <c r="N1319" s="7">
        <v>9.94</v>
      </c>
      <c r="O1319" s="6"/>
      <c r="P1319" s="7">
        <f>ROUND(SUM(P1314:P1318),5)</f>
        <v>601.58000000000004</v>
      </c>
      <c r="Q1319" s="6"/>
      <c r="R1319" s="7">
        <v>17.690000000000001</v>
      </c>
      <c r="S1319" s="6"/>
      <c r="T1319" s="7">
        <f>ROUND(SUM(T1314:T1318),5)</f>
        <v>-263.5</v>
      </c>
      <c r="U1319" s="6"/>
      <c r="V1319" s="8">
        <f>ROUND(IF(J1319=0, IF(T1319=0, 0, 1), T1319/J1319),5)</f>
        <v>-0.77939999999999998</v>
      </c>
    </row>
    <row r="1320" spans="1:22" x14ac:dyDescent="0.25">
      <c r="A1320" s="1"/>
      <c r="B1320" s="1"/>
      <c r="C1320" s="1"/>
      <c r="D1320" s="1"/>
      <c r="E1320" s="1" t="s">
        <v>1326</v>
      </c>
      <c r="F1320" s="1"/>
      <c r="G1320" s="1"/>
      <c r="H1320" s="5"/>
      <c r="I1320" s="6"/>
      <c r="J1320" s="7"/>
      <c r="K1320" s="6"/>
      <c r="L1320" s="8"/>
      <c r="M1320" s="6"/>
      <c r="N1320" s="7"/>
      <c r="O1320" s="6"/>
      <c r="P1320" s="7"/>
      <c r="Q1320" s="6"/>
      <c r="R1320" s="7"/>
      <c r="S1320" s="6"/>
      <c r="T1320" s="7"/>
      <c r="U1320" s="6"/>
      <c r="V1320" s="8"/>
    </row>
    <row r="1321" spans="1:22" ht="15.75" thickBot="1" x14ac:dyDescent="0.3">
      <c r="A1321" s="1"/>
      <c r="B1321" s="1"/>
      <c r="C1321" s="1"/>
      <c r="D1321" s="1"/>
      <c r="E1321" s="1"/>
      <c r="F1321" s="1" t="s">
        <v>1327</v>
      </c>
      <c r="G1321" s="1"/>
      <c r="H1321" s="9">
        <v>0</v>
      </c>
      <c r="I1321" s="6"/>
      <c r="J1321" s="10">
        <v>0</v>
      </c>
      <c r="K1321" s="6"/>
      <c r="L1321" s="11">
        <f>ROUND(IF(J3260=0, 0, J1321/J3260),5)</f>
        <v>0</v>
      </c>
      <c r="M1321" s="6"/>
      <c r="N1321" s="10">
        <v>0</v>
      </c>
      <c r="O1321" s="6"/>
      <c r="P1321" s="7">
        <v>0</v>
      </c>
      <c r="Q1321" s="6"/>
      <c r="R1321" s="7">
        <v>0</v>
      </c>
      <c r="S1321" s="6"/>
      <c r="T1321" s="7">
        <v>0</v>
      </c>
      <c r="U1321" s="6"/>
      <c r="V1321" s="8">
        <f>ROUND(IF(J1321=0, IF(T1321=0, 0, 1), T1321/J1321),5)</f>
        <v>0</v>
      </c>
    </row>
    <row r="1322" spans="1:22" x14ac:dyDescent="0.25">
      <c r="A1322" s="1"/>
      <c r="B1322" s="1"/>
      <c r="C1322" s="1"/>
      <c r="D1322" s="1"/>
      <c r="E1322" s="1" t="s">
        <v>1328</v>
      </c>
      <c r="F1322" s="1"/>
      <c r="G1322" s="1"/>
      <c r="H1322" s="5">
        <f>ROUND(SUM(H1320:H1321),5)</f>
        <v>0</v>
      </c>
      <c r="I1322" s="6"/>
      <c r="J1322" s="7">
        <f>ROUND(SUM(J1320:J1321),5)</f>
        <v>0</v>
      </c>
      <c r="K1322" s="6"/>
      <c r="L1322" s="8">
        <f>ROUND(IF(J3260=0, 0, J1322/J3260),5)</f>
        <v>0</v>
      </c>
      <c r="M1322" s="6"/>
      <c r="N1322" s="7">
        <v>0</v>
      </c>
      <c r="O1322" s="6"/>
      <c r="P1322" s="7"/>
      <c r="Q1322" s="6"/>
      <c r="R1322" s="7"/>
      <c r="S1322" s="6"/>
      <c r="T1322" s="7"/>
      <c r="U1322" s="6"/>
      <c r="V1322" s="8"/>
    </row>
    <row r="1323" spans="1:22" x14ac:dyDescent="0.25">
      <c r="A1323" s="1"/>
      <c r="B1323" s="1"/>
      <c r="C1323" s="1"/>
      <c r="D1323" s="1"/>
      <c r="E1323" s="1" t="s">
        <v>1329</v>
      </c>
      <c r="F1323" s="1"/>
      <c r="G1323" s="1"/>
      <c r="H1323" s="5"/>
      <c r="I1323" s="6"/>
      <c r="J1323" s="7"/>
      <c r="K1323" s="6"/>
      <c r="L1323" s="8"/>
      <c r="M1323" s="6"/>
      <c r="N1323" s="7"/>
      <c r="O1323" s="6"/>
      <c r="P1323" s="7"/>
      <c r="Q1323" s="6"/>
      <c r="R1323" s="7"/>
      <c r="S1323" s="6"/>
      <c r="T1323" s="7"/>
      <c r="U1323" s="6"/>
      <c r="V1323" s="8"/>
    </row>
    <row r="1324" spans="1:22" ht="15.75" thickBot="1" x14ac:dyDescent="0.3">
      <c r="A1324" s="1"/>
      <c r="B1324" s="1"/>
      <c r="C1324" s="1"/>
      <c r="D1324" s="1"/>
      <c r="E1324" s="1"/>
      <c r="F1324" s="1" t="s">
        <v>1330</v>
      </c>
      <c r="G1324" s="1"/>
      <c r="H1324" s="12">
        <v>0.5</v>
      </c>
      <c r="I1324" s="6"/>
      <c r="J1324" s="13">
        <v>14.5</v>
      </c>
      <c r="K1324" s="6"/>
      <c r="L1324" s="14">
        <f>ROUND(IF(J3260=0, 0, J1324/J3260),5)</f>
        <v>1.0000000000000001E-5</v>
      </c>
      <c r="M1324" s="6"/>
      <c r="N1324" s="13">
        <v>29</v>
      </c>
      <c r="O1324" s="6"/>
      <c r="P1324" s="13">
        <v>9.5</v>
      </c>
      <c r="Q1324" s="6"/>
      <c r="R1324" s="13">
        <v>19</v>
      </c>
      <c r="S1324" s="6"/>
      <c r="T1324" s="13">
        <v>5</v>
      </c>
      <c r="U1324" s="6"/>
      <c r="V1324" s="14">
        <f>ROUND(IF(J1324=0, IF(T1324=0, 0, 1), T1324/J1324),5)</f>
        <v>0.34483000000000003</v>
      </c>
    </row>
    <row r="1325" spans="1:22" ht="15.75" thickBot="1" x14ac:dyDescent="0.3">
      <c r="A1325" s="1"/>
      <c r="B1325" s="1"/>
      <c r="C1325" s="1"/>
      <c r="D1325" s="1"/>
      <c r="E1325" s="1" t="s">
        <v>1331</v>
      </c>
      <c r="F1325" s="1"/>
      <c r="G1325" s="1"/>
      <c r="H1325" s="15">
        <f>ROUND(SUM(H1323:H1324),5)</f>
        <v>0.5</v>
      </c>
      <c r="I1325" s="6"/>
      <c r="J1325" s="16">
        <f>ROUND(SUM(J1323:J1324),5)</f>
        <v>14.5</v>
      </c>
      <c r="K1325" s="6"/>
      <c r="L1325" s="17">
        <f>ROUND(IF(J3260=0, 0, J1325/J3260),5)</f>
        <v>1.0000000000000001E-5</v>
      </c>
      <c r="M1325" s="6"/>
      <c r="N1325" s="16">
        <v>29</v>
      </c>
      <c r="O1325" s="6"/>
      <c r="P1325" s="16">
        <f>ROUND(SUM(P1323:P1324),5)</f>
        <v>9.5</v>
      </c>
      <c r="Q1325" s="6"/>
      <c r="R1325" s="16">
        <v>19</v>
      </c>
      <c r="S1325" s="6"/>
      <c r="T1325" s="16">
        <f>ROUND(SUM(T1323:T1324),5)</f>
        <v>5</v>
      </c>
      <c r="U1325" s="6"/>
      <c r="V1325" s="17">
        <f>ROUND(IF(J1325=0, IF(T1325=0, 0, 1), T1325/J1325),5)</f>
        <v>0.34483000000000003</v>
      </c>
    </row>
    <row r="1326" spans="1:22" x14ac:dyDescent="0.25">
      <c r="A1326" s="1"/>
      <c r="B1326" s="1"/>
      <c r="C1326" s="1"/>
      <c r="D1326" s="1" t="s">
        <v>1332</v>
      </c>
      <c r="E1326" s="1"/>
      <c r="F1326" s="1"/>
      <c r="G1326" s="1"/>
      <c r="H1326" s="5">
        <f>ROUND(H1300+H1306+H1313+H1319+H1322+H1325,5)</f>
        <v>46.5</v>
      </c>
      <c r="I1326" s="6"/>
      <c r="J1326" s="7">
        <f>ROUND(J1300+J1306+J1313+J1319+J1322+J1325,5)</f>
        <v>713.06</v>
      </c>
      <c r="K1326" s="6"/>
      <c r="L1326" s="8">
        <f>ROUND(IF(J3260=0, 0, J1326/J3260),5)</f>
        <v>4.4000000000000002E-4</v>
      </c>
      <c r="M1326" s="6"/>
      <c r="N1326" s="7">
        <v>15.33</v>
      </c>
      <c r="O1326" s="6"/>
      <c r="P1326" s="7">
        <f>ROUND(P1300+P1306+P1313+P1319+P1322+P1325,5)</f>
        <v>844.06</v>
      </c>
      <c r="Q1326" s="6"/>
      <c r="R1326" s="7">
        <v>18.149999999999999</v>
      </c>
      <c r="S1326" s="6"/>
      <c r="T1326" s="7">
        <f>ROUND(T1300+T1306+T1313+T1319+T1322+T1325,5)</f>
        <v>-131</v>
      </c>
      <c r="U1326" s="6"/>
      <c r="V1326" s="8">
        <f>ROUND(IF(J1326=0, IF(T1326=0, 0, 1), T1326/J1326),5)</f>
        <v>-0.18371999999999999</v>
      </c>
    </row>
    <row r="1327" spans="1:22" x14ac:dyDescent="0.25">
      <c r="A1327" s="1"/>
      <c r="B1327" s="1"/>
      <c r="C1327" s="1"/>
      <c r="D1327" s="1" t="s">
        <v>1333</v>
      </c>
      <c r="E1327" s="1"/>
      <c r="F1327" s="1"/>
      <c r="G1327" s="1"/>
      <c r="H1327" s="5"/>
      <c r="I1327" s="6"/>
      <c r="J1327" s="7"/>
      <c r="K1327" s="6"/>
      <c r="L1327" s="8"/>
      <c r="M1327" s="6"/>
      <c r="N1327" s="7"/>
      <c r="O1327" s="6"/>
      <c r="P1327" s="7"/>
      <c r="Q1327" s="6"/>
      <c r="R1327" s="7"/>
      <c r="S1327" s="6"/>
      <c r="T1327" s="7"/>
      <c r="U1327" s="6"/>
      <c r="V1327" s="8"/>
    </row>
    <row r="1328" spans="1:22" x14ac:dyDescent="0.25">
      <c r="A1328" s="1"/>
      <c r="B1328" s="1"/>
      <c r="C1328" s="1"/>
      <c r="D1328" s="1"/>
      <c r="E1328" s="1" t="s">
        <v>917</v>
      </c>
      <c r="F1328" s="1"/>
      <c r="G1328" s="1"/>
      <c r="H1328" s="5"/>
      <c r="I1328" s="6"/>
      <c r="J1328" s="7"/>
      <c r="K1328" s="6"/>
      <c r="L1328" s="8"/>
      <c r="M1328" s="6"/>
      <c r="N1328" s="7"/>
      <c r="O1328" s="6"/>
      <c r="P1328" s="7"/>
      <c r="Q1328" s="6"/>
      <c r="R1328" s="7"/>
      <c r="S1328" s="6"/>
      <c r="T1328" s="7"/>
      <c r="U1328" s="6"/>
      <c r="V1328" s="8"/>
    </row>
    <row r="1329" spans="1:22" x14ac:dyDescent="0.25">
      <c r="A1329" s="1"/>
      <c r="B1329" s="1"/>
      <c r="C1329" s="1"/>
      <c r="D1329" s="1"/>
      <c r="E1329" s="1"/>
      <c r="F1329" s="1" t="s">
        <v>1334</v>
      </c>
      <c r="G1329" s="1"/>
      <c r="H1329" s="5">
        <v>4</v>
      </c>
      <c r="I1329" s="6"/>
      <c r="J1329" s="7">
        <v>80.040000000000006</v>
      </c>
      <c r="K1329" s="6"/>
      <c r="L1329" s="8">
        <f>ROUND(IF(J3260=0, 0, J1329/J3260),5)</f>
        <v>5.0000000000000002E-5</v>
      </c>
      <c r="M1329" s="6"/>
      <c r="N1329" s="7">
        <v>20.010000000000002</v>
      </c>
      <c r="O1329" s="6"/>
      <c r="P1329" s="7">
        <v>2.38</v>
      </c>
      <c r="Q1329" s="6"/>
      <c r="R1329" s="7">
        <v>0.6</v>
      </c>
      <c r="S1329" s="6"/>
      <c r="T1329" s="7">
        <v>77.66</v>
      </c>
      <c r="U1329" s="6"/>
      <c r="V1329" s="8">
        <f>ROUND(IF(J1329=0, IF(T1329=0, 0, 1), T1329/J1329),5)</f>
        <v>0.97026000000000001</v>
      </c>
    </row>
    <row r="1330" spans="1:22" x14ac:dyDescent="0.25">
      <c r="A1330" s="1"/>
      <c r="B1330" s="1"/>
      <c r="C1330" s="1"/>
      <c r="D1330" s="1"/>
      <c r="E1330" s="1"/>
      <c r="F1330" s="1" t="s">
        <v>1335</v>
      </c>
      <c r="G1330" s="1"/>
      <c r="H1330" s="5">
        <v>2</v>
      </c>
      <c r="I1330" s="6"/>
      <c r="J1330" s="7">
        <v>40.04</v>
      </c>
      <c r="K1330" s="6"/>
      <c r="L1330" s="8">
        <f>ROUND(IF(J3260=0, 0, J1330/J3260),5)</f>
        <v>2.0000000000000002E-5</v>
      </c>
      <c r="M1330" s="6"/>
      <c r="N1330" s="7">
        <v>20.02</v>
      </c>
      <c r="O1330" s="6"/>
      <c r="P1330" s="7">
        <v>28</v>
      </c>
      <c r="Q1330" s="6"/>
      <c r="R1330" s="7">
        <v>14</v>
      </c>
      <c r="S1330" s="6"/>
      <c r="T1330" s="7">
        <v>12.04</v>
      </c>
      <c r="U1330" s="6"/>
      <c r="V1330" s="8">
        <f>ROUND(IF(J1330=0, IF(T1330=0, 0, 1), T1330/J1330),5)</f>
        <v>0.30070000000000002</v>
      </c>
    </row>
    <row r="1331" spans="1:22" x14ac:dyDescent="0.25">
      <c r="A1331" s="1"/>
      <c r="B1331" s="1"/>
      <c r="C1331" s="1"/>
      <c r="D1331" s="1"/>
      <c r="E1331" s="1"/>
      <c r="F1331" s="1" t="s">
        <v>1336</v>
      </c>
      <c r="G1331" s="1"/>
      <c r="H1331" s="5">
        <v>2</v>
      </c>
      <c r="I1331" s="6"/>
      <c r="J1331" s="7">
        <v>40.04</v>
      </c>
      <c r="K1331" s="6"/>
      <c r="L1331" s="8">
        <f>ROUND(IF(J3260=0, 0, J1331/J3260),5)</f>
        <v>2.0000000000000002E-5</v>
      </c>
      <c r="M1331" s="6"/>
      <c r="N1331" s="7">
        <v>20.02</v>
      </c>
      <c r="O1331" s="6"/>
      <c r="P1331" s="7">
        <v>28</v>
      </c>
      <c r="Q1331" s="6"/>
      <c r="R1331" s="7">
        <v>14</v>
      </c>
      <c r="S1331" s="6"/>
      <c r="T1331" s="7">
        <v>12.04</v>
      </c>
      <c r="U1331" s="6"/>
      <c r="V1331" s="8">
        <f>ROUND(IF(J1331=0, IF(T1331=0, 0, 1), T1331/J1331),5)</f>
        <v>0.30070000000000002</v>
      </c>
    </row>
    <row r="1332" spans="1:22" ht="15.75" thickBot="1" x14ac:dyDescent="0.3">
      <c r="A1332" s="1"/>
      <c r="B1332" s="1"/>
      <c r="C1332" s="1"/>
      <c r="D1332" s="1"/>
      <c r="E1332" s="1"/>
      <c r="F1332" s="1" t="s">
        <v>1337</v>
      </c>
      <c r="G1332" s="1"/>
      <c r="H1332" s="9">
        <v>1</v>
      </c>
      <c r="I1332" s="6"/>
      <c r="J1332" s="10">
        <v>20.02</v>
      </c>
      <c r="K1332" s="6"/>
      <c r="L1332" s="11">
        <f>ROUND(IF(J3260=0, 0, J1332/J3260),5)</f>
        <v>1.0000000000000001E-5</v>
      </c>
      <c r="M1332" s="6"/>
      <c r="N1332" s="10">
        <v>20.02</v>
      </c>
      <c r="O1332" s="6"/>
      <c r="P1332" s="10">
        <v>6.86</v>
      </c>
      <c r="Q1332" s="6"/>
      <c r="R1332" s="10">
        <v>6.86</v>
      </c>
      <c r="S1332" s="6"/>
      <c r="T1332" s="10">
        <v>13.16</v>
      </c>
      <c r="U1332" s="6"/>
      <c r="V1332" s="11">
        <f>ROUND(IF(J1332=0, IF(T1332=0, 0, 1), T1332/J1332),5)</f>
        <v>0.65734000000000004</v>
      </c>
    </row>
    <row r="1333" spans="1:22" x14ac:dyDescent="0.25">
      <c r="A1333" s="1"/>
      <c r="B1333" s="1"/>
      <c r="C1333" s="1"/>
      <c r="D1333" s="1"/>
      <c r="E1333" s="1" t="s">
        <v>922</v>
      </c>
      <c r="F1333" s="1"/>
      <c r="G1333" s="1"/>
      <c r="H1333" s="5">
        <f>ROUND(SUM(H1328:H1332),5)</f>
        <v>9</v>
      </c>
      <c r="I1333" s="6"/>
      <c r="J1333" s="7">
        <f>ROUND(SUM(J1328:J1332),5)</f>
        <v>180.14</v>
      </c>
      <c r="K1333" s="6"/>
      <c r="L1333" s="8">
        <f>ROUND(IF(J3260=0, 0, J1333/J3260),5)</f>
        <v>1.1E-4</v>
      </c>
      <c r="M1333" s="6"/>
      <c r="N1333" s="7">
        <v>20.02</v>
      </c>
      <c r="O1333" s="6"/>
      <c r="P1333" s="7">
        <f>ROUND(SUM(P1328:P1332),5)</f>
        <v>65.239999999999995</v>
      </c>
      <c r="Q1333" s="6"/>
      <c r="R1333" s="7">
        <v>7.25</v>
      </c>
      <c r="S1333" s="6"/>
      <c r="T1333" s="7">
        <f>ROUND(SUM(T1328:T1332),5)</f>
        <v>114.9</v>
      </c>
      <c r="U1333" s="6"/>
      <c r="V1333" s="8">
        <f>ROUND(IF(J1333=0, IF(T1333=0, 0, 1), T1333/J1333),5)</f>
        <v>0.63783999999999996</v>
      </c>
    </row>
    <row r="1334" spans="1:22" x14ac:dyDescent="0.25">
      <c r="A1334" s="1"/>
      <c r="B1334" s="1"/>
      <c r="C1334" s="1"/>
      <c r="D1334" s="1"/>
      <c r="E1334" s="1" t="s">
        <v>923</v>
      </c>
      <c r="F1334" s="1"/>
      <c r="G1334" s="1"/>
      <c r="H1334" s="5"/>
      <c r="I1334" s="6"/>
      <c r="J1334" s="7"/>
      <c r="K1334" s="6"/>
      <c r="L1334" s="8"/>
      <c r="M1334" s="6"/>
      <c r="N1334" s="7"/>
      <c r="O1334" s="6"/>
      <c r="P1334" s="7"/>
      <c r="Q1334" s="6"/>
      <c r="R1334" s="7"/>
      <c r="S1334" s="6"/>
      <c r="T1334" s="7"/>
      <c r="U1334" s="6"/>
      <c r="V1334" s="8"/>
    </row>
    <row r="1335" spans="1:22" x14ac:dyDescent="0.25">
      <c r="A1335" s="1"/>
      <c r="B1335" s="1"/>
      <c r="C1335" s="1"/>
      <c r="D1335" s="1"/>
      <c r="E1335" s="1"/>
      <c r="F1335" s="1" t="s">
        <v>1338</v>
      </c>
      <c r="G1335" s="1"/>
      <c r="H1335" s="5">
        <v>4</v>
      </c>
      <c r="I1335" s="6"/>
      <c r="J1335" s="7">
        <v>68.02</v>
      </c>
      <c r="K1335" s="6"/>
      <c r="L1335" s="8">
        <f>ROUND(IF(J3260=0, 0, J1335/J3260),5)</f>
        <v>4.0000000000000003E-5</v>
      </c>
      <c r="M1335" s="6"/>
      <c r="N1335" s="7">
        <v>17.010000000000002</v>
      </c>
      <c r="O1335" s="6"/>
      <c r="P1335" s="7">
        <v>0</v>
      </c>
      <c r="Q1335" s="6"/>
      <c r="R1335" s="7">
        <v>0</v>
      </c>
      <c r="S1335" s="6"/>
      <c r="T1335" s="7">
        <v>68.02</v>
      </c>
      <c r="U1335" s="6"/>
      <c r="V1335" s="8">
        <f>ROUND(IF(J1335=0, IF(T1335=0, 0, 1), T1335/J1335),5)</f>
        <v>1</v>
      </c>
    </row>
    <row r="1336" spans="1:22" x14ac:dyDescent="0.25">
      <c r="A1336" s="1"/>
      <c r="B1336" s="1"/>
      <c r="C1336" s="1"/>
      <c r="D1336" s="1"/>
      <c r="E1336" s="1"/>
      <c r="F1336" s="1" t="s">
        <v>1339</v>
      </c>
      <c r="G1336" s="1"/>
      <c r="H1336" s="5">
        <v>3</v>
      </c>
      <c r="I1336" s="6"/>
      <c r="J1336" s="7">
        <v>51.02</v>
      </c>
      <c r="K1336" s="6"/>
      <c r="L1336" s="8">
        <f>ROUND(IF(J3260=0, 0, J1336/J3260),5)</f>
        <v>3.0000000000000001E-5</v>
      </c>
      <c r="M1336" s="6"/>
      <c r="N1336" s="7">
        <v>17.010000000000002</v>
      </c>
      <c r="O1336" s="6"/>
      <c r="P1336" s="7">
        <v>29.22</v>
      </c>
      <c r="Q1336" s="6"/>
      <c r="R1336" s="7">
        <v>9.74</v>
      </c>
      <c r="S1336" s="6"/>
      <c r="T1336" s="7">
        <v>21.8</v>
      </c>
      <c r="U1336" s="6"/>
      <c r="V1336" s="8">
        <f>ROUND(IF(J1336=0, IF(T1336=0, 0, 1), T1336/J1336),5)</f>
        <v>0.42727999999999999</v>
      </c>
    </row>
    <row r="1337" spans="1:22" x14ac:dyDescent="0.25">
      <c r="A1337" s="1"/>
      <c r="B1337" s="1"/>
      <c r="C1337" s="1"/>
      <c r="D1337" s="1"/>
      <c r="E1337" s="1"/>
      <c r="F1337" s="1" t="s">
        <v>1340</v>
      </c>
      <c r="G1337" s="1"/>
      <c r="H1337" s="5">
        <v>2.5</v>
      </c>
      <c r="I1337" s="6"/>
      <c r="J1337" s="7">
        <v>42.52</v>
      </c>
      <c r="K1337" s="6"/>
      <c r="L1337" s="8">
        <f>ROUND(IF(J3260=0, 0, J1337/J3260),5)</f>
        <v>3.0000000000000001E-5</v>
      </c>
      <c r="M1337" s="6"/>
      <c r="N1337" s="7">
        <v>17.010000000000002</v>
      </c>
      <c r="O1337" s="6"/>
      <c r="P1337" s="7">
        <v>17.239999999999998</v>
      </c>
      <c r="Q1337" s="6"/>
      <c r="R1337" s="7">
        <v>6.9</v>
      </c>
      <c r="S1337" s="6"/>
      <c r="T1337" s="7">
        <v>25.28</v>
      </c>
      <c r="U1337" s="6"/>
      <c r="V1337" s="8">
        <f>ROUND(IF(J1337=0, IF(T1337=0, 0, 1), T1337/J1337),5)</f>
        <v>0.59453999999999996</v>
      </c>
    </row>
    <row r="1338" spans="1:22" ht="15.75" thickBot="1" x14ac:dyDescent="0.3">
      <c r="A1338" s="1"/>
      <c r="B1338" s="1"/>
      <c r="C1338" s="1"/>
      <c r="D1338" s="1"/>
      <c r="E1338" s="1"/>
      <c r="F1338" s="1" t="s">
        <v>1341</v>
      </c>
      <c r="G1338" s="1"/>
      <c r="H1338" s="12">
        <v>2</v>
      </c>
      <c r="I1338" s="6"/>
      <c r="J1338" s="13">
        <v>34.020000000000003</v>
      </c>
      <c r="K1338" s="6"/>
      <c r="L1338" s="14">
        <f>ROUND(IF(J3260=0, 0, J1338/J3260),5)</f>
        <v>2.0000000000000002E-5</v>
      </c>
      <c r="M1338" s="6"/>
      <c r="N1338" s="13">
        <v>17.010000000000002</v>
      </c>
      <c r="O1338" s="6"/>
      <c r="P1338" s="13">
        <v>0</v>
      </c>
      <c r="Q1338" s="6"/>
      <c r="R1338" s="13">
        <v>0</v>
      </c>
      <c r="S1338" s="6"/>
      <c r="T1338" s="13">
        <v>34.020000000000003</v>
      </c>
      <c r="U1338" s="6"/>
      <c r="V1338" s="14">
        <f>ROUND(IF(J1338=0, IF(T1338=0, 0, 1), T1338/J1338),5)</f>
        <v>1</v>
      </c>
    </row>
    <row r="1339" spans="1:22" ht="15.75" thickBot="1" x14ac:dyDescent="0.3">
      <c r="A1339" s="1"/>
      <c r="B1339" s="1"/>
      <c r="C1339" s="1"/>
      <c r="D1339" s="1"/>
      <c r="E1339" s="1" t="s">
        <v>930</v>
      </c>
      <c r="F1339" s="1"/>
      <c r="G1339" s="1"/>
      <c r="H1339" s="15">
        <f>ROUND(SUM(H1334:H1338),5)</f>
        <v>11.5</v>
      </c>
      <c r="I1339" s="6"/>
      <c r="J1339" s="16">
        <f>ROUND(SUM(J1334:J1338),5)</f>
        <v>195.58</v>
      </c>
      <c r="K1339" s="6"/>
      <c r="L1339" s="17">
        <f>ROUND(IF(J3260=0, 0, J1339/J3260),5)</f>
        <v>1.2E-4</v>
      </c>
      <c r="M1339" s="6"/>
      <c r="N1339" s="16">
        <v>17.010000000000002</v>
      </c>
      <c r="O1339" s="6"/>
      <c r="P1339" s="16">
        <f>ROUND(SUM(P1334:P1338),5)</f>
        <v>46.46</v>
      </c>
      <c r="Q1339" s="6"/>
      <c r="R1339" s="16">
        <v>4.04</v>
      </c>
      <c r="S1339" s="6"/>
      <c r="T1339" s="16">
        <f>ROUND(SUM(T1334:T1338),5)</f>
        <v>149.12</v>
      </c>
      <c r="U1339" s="6"/>
      <c r="V1339" s="17">
        <f>ROUND(IF(J1339=0, IF(T1339=0, 0, 1), T1339/J1339),5)</f>
        <v>0.76244999999999996</v>
      </c>
    </row>
    <row r="1340" spans="1:22" x14ac:dyDescent="0.25">
      <c r="A1340" s="1"/>
      <c r="B1340" s="1"/>
      <c r="C1340" s="1"/>
      <c r="D1340" s="1" t="s">
        <v>1342</v>
      </c>
      <c r="E1340" s="1"/>
      <c r="F1340" s="1"/>
      <c r="G1340" s="1"/>
      <c r="H1340" s="5">
        <f>ROUND(H1327+H1333+H1339,5)</f>
        <v>20.5</v>
      </c>
      <c r="I1340" s="6"/>
      <c r="J1340" s="7">
        <f>ROUND(J1327+J1333+J1339,5)</f>
        <v>375.72</v>
      </c>
      <c r="K1340" s="6"/>
      <c r="L1340" s="8">
        <f>ROUND(IF(J3260=0, 0, J1340/J3260),5)</f>
        <v>2.3000000000000001E-4</v>
      </c>
      <c r="M1340" s="6"/>
      <c r="N1340" s="7">
        <v>18.329999999999998</v>
      </c>
      <c r="O1340" s="6"/>
      <c r="P1340" s="7">
        <f>ROUND(P1327+P1333+P1339,5)</f>
        <v>111.7</v>
      </c>
      <c r="Q1340" s="6"/>
      <c r="R1340" s="7">
        <v>5.45</v>
      </c>
      <c r="S1340" s="6"/>
      <c r="T1340" s="7">
        <f>ROUND(T1327+T1333+T1339,5)</f>
        <v>264.02</v>
      </c>
      <c r="U1340" s="6"/>
      <c r="V1340" s="8">
        <f>ROUND(IF(J1340=0, IF(T1340=0, 0, 1), T1340/J1340),5)</f>
        <v>0.70269999999999999</v>
      </c>
    </row>
    <row r="1341" spans="1:22" x14ac:dyDescent="0.25">
      <c r="A1341" s="1"/>
      <c r="B1341" s="1"/>
      <c r="C1341" s="1"/>
      <c r="D1341" s="1" t="s">
        <v>1343</v>
      </c>
      <c r="E1341" s="1"/>
      <c r="F1341" s="1"/>
      <c r="G1341" s="1"/>
      <c r="H1341" s="5"/>
      <c r="I1341" s="6"/>
      <c r="J1341" s="7"/>
      <c r="K1341" s="6"/>
      <c r="L1341" s="8"/>
      <c r="M1341" s="6"/>
      <c r="N1341" s="7"/>
      <c r="O1341" s="6"/>
      <c r="P1341" s="7"/>
      <c r="Q1341" s="6"/>
      <c r="R1341" s="7"/>
      <c r="S1341" s="6"/>
      <c r="T1341" s="7"/>
      <c r="U1341" s="6"/>
      <c r="V1341" s="8"/>
    </row>
    <row r="1342" spans="1:22" x14ac:dyDescent="0.25">
      <c r="A1342" s="1"/>
      <c r="B1342" s="1"/>
      <c r="C1342" s="1"/>
      <c r="D1342" s="1"/>
      <c r="E1342" s="1" t="s">
        <v>1344</v>
      </c>
      <c r="F1342" s="1"/>
      <c r="G1342" s="1"/>
      <c r="H1342" s="5"/>
      <c r="I1342" s="6"/>
      <c r="J1342" s="7"/>
      <c r="K1342" s="6"/>
      <c r="L1342" s="8"/>
      <c r="M1342" s="6"/>
      <c r="N1342" s="7"/>
      <c r="O1342" s="6"/>
      <c r="P1342" s="7"/>
      <c r="Q1342" s="6"/>
      <c r="R1342" s="7"/>
      <c r="S1342" s="6"/>
      <c r="T1342" s="7"/>
      <c r="U1342" s="6"/>
      <c r="V1342" s="8"/>
    </row>
    <row r="1343" spans="1:22" x14ac:dyDescent="0.25">
      <c r="A1343" s="1"/>
      <c r="B1343" s="1"/>
      <c r="C1343" s="1"/>
      <c r="D1343" s="1"/>
      <c r="E1343" s="1"/>
      <c r="F1343" s="1" t="s">
        <v>1345</v>
      </c>
      <c r="G1343" s="1"/>
      <c r="H1343" s="5"/>
      <c r="I1343" s="6"/>
      <c r="J1343" s="7"/>
      <c r="K1343" s="6"/>
      <c r="L1343" s="8"/>
      <c r="M1343" s="6"/>
      <c r="N1343" s="7"/>
      <c r="O1343" s="6"/>
      <c r="P1343" s="7"/>
      <c r="Q1343" s="6"/>
      <c r="R1343" s="7"/>
      <c r="S1343" s="6"/>
      <c r="T1343" s="7"/>
      <c r="U1343" s="6"/>
      <c r="V1343" s="8"/>
    </row>
    <row r="1344" spans="1:22" x14ac:dyDescent="0.25">
      <c r="A1344" s="1"/>
      <c r="B1344" s="1"/>
      <c r="C1344" s="1"/>
      <c r="D1344" s="1"/>
      <c r="E1344" s="1"/>
      <c r="F1344" s="1"/>
      <c r="G1344" s="1" t="s">
        <v>1346</v>
      </c>
      <c r="H1344" s="5">
        <v>4.5</v>
      </c>
      <c r="I1344" s="6"/>
      <c r="J1344" s="7">
        <v>112.5</v>
      </c>
      <c r="K1344" s="6"/>
      <c r="L1344" s="8">
        <f>ROUND(IF(J3260=0, 0, J1344/J3260),5)</f>
        <v>6.9999999999999994E-5</v>
      </c>
      <c r="M1344" s="6"/>
      <c r="N1344" s="7">
        <v>25</v>
      </c>
      <c r="O1344" s="6"/>
      <c r="P1344" s="7">
        <v>68.8</v>
      </c>
      <c r="Q1344" s="6"/>
      <c r="R1344" s="7">
        <v>15.29</v>
      </c>
      <c r="S1344" s="6"/>
      <c r="T1344" s="7">
        <v>43.7</v>
      </c>
      <c r="U1344" s="6"/>
      <c r="V1344" s="8">
        <f>ROUND(IF(J1344=0, IF(T1344=0, 0, 1), T1344/J1344),5)</f>
        <v>0.38844000000000001</v>
      </c>
    </row>
    <row r="1345" spans="1:22" x14ac:dyDescent="0.25">
      <c r="A1345" s="1"/>
      <c r="B1345" s="1"/>
      <c r="C1345" s="1"/>
      <c r="D1345" s="1"/>
      <c r="E1345" s="1"/>
      <c r="F1345" s="1"/>
      <c r="G1345" s="1" t="s">
        <v>1347</v>
      </c>
      <c r="H1345" s="5">
        <v>4</v>
      </c>
      <c r="I1345" s="6"/>
      <c r="J1345" s="7">
        <v>100</v>
      </c>
      <c r="K1345" s="6"/>
      <c r="L1345" s="8">
        <f>ROUND(IF(J3260=0, 0, J1345/J3260),5)</f>
        <v>6.0000000000000002E-5</v>
      </c>
      <c r="M1345" s="6"/>
      <c r="N1345" s="7">
        <v>25</v>
      </c>
      <c r="O1345" s="6"/>
      <c r="P1345" s="7">
        <v>59.57</v>
      </c>
      <c r="Q1345" s="6"/>
      <c r="R1345" s="7">
        <v>14.89</v>
      </c>
      <c r="S1345" s="6"/>
      <c r="T1345" s="7">
        <v>40.43</v>
      </c>
      <c r="U1345" s="6"/>
      <c r="V1345" s="8">
        <f>ROUND(IF(J1345=0, IF(T1345=0, 0, 1), T1345/J1345),5)</f>
        <v>0.40429999999999999</v>
      </c>
    </row>
    <row r="1346" spans="1:22" x14ac:dyDescent="0.25">
      <c r="A1346" s="1"/>
      <c r="B1346" s="1"/>
      <c r="C1346" s="1"/>
      <c r="D1346" s="1"/>
      <c r="E1346" s="1"/>
      <c r="F1346" s="1"/>
      <c r="G1346" s="1" t="s">
        <v>1348</v>
      </c>
      <c r="H1346" s="5">
        <v>5.5833399999999997</v>
      </c>
      <c r="I1346" s="6"/>
      <c r="J1346" s="7">
        <v>139.02000000000001</v>
      </c>
      <c r="K1346" s="6"/>
      <c r="L1346" s="8">
        <f>ROUND(IF(J3260=0, 0, J1346/J3260),5)</f>
        <v>9.0000000000000006E-5</v>
      </c>
      <c r="M1346" s="6"/>
      <c r="N1346" s="7">
        <v>24.9</v>
      </c>
      <c r="O1346" s="6"/>
      <c r="P1346" s="7">
        <v>78.2</v>
      </c>
      <c r="Q1346" s="6"/>
      <c r="R1346" s="7">
        <v>14.01</v>
      </c>
      <c r="S1346" s="6"/>
      <c r="T1346" s="7">
        <v>60.82</v>
      </c>
      <c r="U1346" s="6"/>
      <c r="V1346" s="8">
        <f>ROUND(IF(J1346=0, IF(T1346=0, 0, 1), T1346/J1346),5)</f>
        <v>0.43748999999999999</v>
      </c>
    </row>
    <row r="1347" spans="1:22" x14ac:dyDescent="0.25">
      <c r="A1347" s="1"/>
      <c r="B1347" s="1"/>
      <c r="C1347" s="1"/>
      <c r="D1347" s="1"/>
      <c r="E1347" s="1"/>
      <c r="F1347" s="1"/>
      <c r="G1347" s="1" t="s">
        <v>1349</v>
      </c>
      <c r="H1347" s="5">
        <v>5.25</v>
      </c>
      <c r="I1347" s="6"/>
      <c r="J1347" s="7">
        <v>130.4</v>
      </c>
      <c r="K1347" s="6"/>
      <c r="L1347" s="8">
        <f>ROUND(IF(J3260=0, 0, J1347/J3260),5)</f>
        <v>8.0000000000000007E-5</v>
      </c>
      <c r="M1347" s="6"/>
      <c r="N1347" s="7">
        <v>24.84</v>
      </c>
      <c r="O1347" s="6"/>
      <c r="P1347" s="7">
        <v>82.77</v>
      </c>
      <c r="Q1347" s="6"/>
      <c r="R1347" s="7">
        <v>15.77</v>
      </c>
      <c r="S1347" s="6"/>
      <c r="T1347" s="7">
        <v>47.63</v>
      </c>
      <c r="U1347" s="6"/>
      <c r="V1347" s="8">
        <f>ROUND(IF(J1347=0, IF(T1347=0, 0, 1), T1347/J1347),5)</f>
        <v>0.36525999999999997</v>
      </c>
    </row>
    <row r="1348" spans="1:22" x14ac:dyDescent="0.25">
      <c r="A1348" s="1"/>
      <c r="B1348" s="1"/>
      <c r="C1348" s="1"/>
      <c r="D1348" s="1"/>
      <c r="E1348" s="1"/>
      <c r="F1348" s="1"/>
      <c r="G1348" s="1" t="s">
        <v>1350</v>
      </c>
      <c r="H1348" s="5">
        <v>3</v>
      </c>
      <c r="I1348" s="6"/>
      <c r="J1348" s="7">
        <v>72.16</v>
      </c>
      <c r="K1348" s="6"/>
      <c r="L1348" s="8">
        <f>ROUND(IF(J3260=0, 0, J1348/J3260),5)</f>
        <v>4.0000000000000003E-5</v>
      </c>
      <c r="M1348" s="6"/>
      <c r="N1348" s="7">
        <v>24.05</v>
      </c>
      <c r="O1348" s="6"/>
      <c r="P1348" s="7">
        <v>48.3</v>
      </c>
      <c r="Q1348" s="6"/>
      <c r="R1348" s="7">
        <v>16.100000000000001</v>
      </c>
      <c r="S1348" s="6"/>
      <c r="T1348" s="7">
        <v>23.86</v>
      </c>
      <c r="U1348" s="6"/>
      <c r="V1348" s="8">
        <f>ROUND(IF(J1348=0, IF(T1348=0, 0, 1), T1348/J1348),5)</f>
        <v>0.33065</v>
      </c>
    </row>
    <row r="1349" spans="1:22" ht="15.75" thickBot="1" x14ac:dyDescent="0.3">
      <c r="A1349" s="1"/>
      <c r="B1349" s="1"/>
      <c r="C1349" s="1"/>
      <c r="D1349" s="1"/>
      <c r="E1349" s="1"/>
      <c r="F1349" s="1"/>
      <c r="G1349" s="1" t="s">
        <v>1351</v>
      </c>
      <c r="H1349" s="9">
        <v>2.5</v>
      </c>
      <c r="I1349" s="6"/>
      <c r="J1349" s="10">
        <v>59.66</v>
      </c>
      <c r="K1349" s="6"/>
      <c r="L1349" s="11">
        <f>ROUND(IF(J3260=0, 0, J1349/J3260),5)</f>
        <v>4.0000000000000003E-5</v>
      </c>
      <c r="M1349" s="6"/>
      <c r="N1349" s="10">
        <v>23.86</v>
      </c>
      <c r="O1349" s="6"/>
      <c r="P1349" s="10">
        <v>40.21</v>
      </c>
      <c r="Q1349" s="6"/>
      <c r="R1349" s="10">
        <v>16.079999999999998</v>
      </c>
      <c r="S1349" s="6"/>
      <c r="T1349" s="10">
        <v>19.45</v>
      </c>
      <c r="U1349" s="6"/>
      <c r="V1349" s="11">
        <f>ROUND(IF(J1349=0, IF(T1349=0, 0, 1), T1349/J1349),5)</f>
        <v>0.32601000000000002</v>
      </c>
    </row>
    <row r="1350" spans="1:22" x14ac:dyDescent="0.25">
      <c r="A1350" s="1"/>
      <c r="B1350" s="1"/>
      <c r="C1350" s="1"/>
      <c r="D1350" s="1"/>
      <c r="E1350" s="1"/>
      <c r="F1350" s="1" t="s">
        <v>1352</v>
      </c>
      <c r="G1350" s="1"/>
      <c r="H1350" s="5">
        <f>ROUND(SUM(H1343:H1349),5)</f>
        <v>24.83334</v>
      </c>
      <c r="I1350" s="6"/>
      <c r="J1350" s="7">
        <f>ROUND(SUM(J1343:J1349),5)</f>
        <v>613.74</v>
      </c>
      <c r="K1350" s="6"/>
      <c r="L1350" s="8">
        <f>ROUND(IF(J3260=0, 0, J1350/J3260),5)</f>
        <v>3.8000000000000002E-4</v>
      </c>
      <c r="M1350" s="6"/>
      <c r="N1350" s="7">
        <v>24.72</v>
      </c>
      <c r="O1350" s="6"/>
      <c r="P1350" s="7">
        <f>ROUND(SUM(P1343:P1349),5)</f>
        <v>377.85</v>
      </c>
      <c r="Q1350" s="6"/>
      <c r="R1350" s="7">
        <v>15.22</v>
      </c>
      <c r="S1350" s="6"/>
      <c r="T1350" s="7">
        <f>ROUND(SUM(T1343:T1349),5)</f>
        <v>235.89</v>
      </c>
      <c r="U1350" s="6"/>
      <c r="V1350" s="8">
        <f>ROUND(IF(J1350=0, IF(T1350=0, 0, 1), T1350/J1350),5)</f>
        <v>0.38435000000000002</v>
      </c>
    </row>
    <row r="1351" spans="1:22" x14ac:dyDescent="0.25">
      <c r="A1351" s="1"/>
      <c r="B1351" s="1"/>
      <c r="C1351" s="1"/>
      <c r="D1351" s="1"/>
      <c r="E1351" s="1"/>
      <c r="F1351" s="1" t="s">
        <v>1353</v>
      </c>
      <c r="G1351" s="1"/>
      <c r="H1351" s="5"/>
      <c r="I1351" s="6"/>
      <c r="J1351" s="7"/>
      <c r="K1351" s="6"/>
      <c r="L1351" s="8"/>
      <c r="M1351" s="6"/>
      <c r="N1351" s="7"/>
      <c r="O1351" s="6"/>
      <c r="P1351" s="7"/>
      <c r="Q1351" s="6"/>
      <c r="R1351" s="7"/>
      <c r="S1351" s="6"/>
      <c r="T1351" s="7"/>
      <c r="U1351" s="6"/>
      <c r="V1351" s="8"/>
    </row>
    <row r="1352" spans="1:22" x14ac:dyDescent="0.25">
      <c r="A1352" s="1"/>
      <c r="B1352" s="1"/>
      <c r="C1352" s="1"/>
      <c r="D1352" s="1"/>
      <c r="E1352" s="1"/>
      <c r="F1352" s="1"/>
      <c r="G1352" s="1" t="s">
        <v>1354</v>
      </c>
      <c r="H1352" s="5">
        <v>0.5</v>
      </c>
      <c r="I1352" s="6"/>
      <c r="J1352" s="7">
        <v>12.5</v>
      </c>
      <c r="K1352" s="6"/>
      <c r="L1352" s="8">
        <f>ROUND(IF(J3260=0, 0, J1352/J3260),5)</f>
        <v>1.0000000000000001E-5</v>
      </c>
      <c r="M1352" s="6"/>
      <c r="N1352" s="7">
        <v>25</v>
      </c>
      <c r="O1352" s="6"/>
      <c r="P1352" s="7">
        <v>7.09</v>
      </c>
      <c r="Q1352" s="6"/>
      <c r="R1352" s="7">
        <v>14.18</v>
      </c>
      <c r="S1352" s="6"/>
      <c r="T1352" s="7">
        <v>5.41</v>
      </c>
      <c r="U1352" s="6"/>
      <c r="V1352" s="8">
        <f>ROUND(IF(J1352=0, IF(T1352=0, 0, 1), T1352/J1352),5)</f>
        <v>0.43280000000000002</v>
      </c>
    </row>
    <row r="1353" spans="1:22" x14ac:dyDescent="0.25">
      <c r="A1353" s="1"/>
      <c r="B1353" s="1"/>
      <c r="C1353" s="1"/>
      <c r="D1353" s="1"/>
      <c r="E1353" s="1"/>
      <c r="F1353" s="1"/>
      <c r="G1353" s="1" t="s">
        <v>1355</v>
      </c>
      <c r="H1353" s="5">
        <v>0.66666999999999998</v>
      </c>
      <c r="I1353" s="6"/>
      <c r="J1353" s="7">
        <v>16.100000000000001</v>
      </c>
      <c r="K1353" s="6"/>
      <c r="L1353" s="8">
        <f>ROUND(IF(J3260=0, 0, J1353/J3260),5)</f>
        <v>1.0000000000000001E-5</v>
      </c>
      <c r="M1353" s="6"/>
      <c r="N1353" s="7">
        <v>24.15</v>
      </c>
      <c r="O1353" s="6"/>
      <c r="P1353" s="7">
        <v>9.5299999999999994</v>
      </c>
      <c r="Q1353" s="6"/>
      <c r="R1353" s="7">
        <v>14.29</v>
      </c>
      <c r="S1353" s="6"/>
      <c r="T1353" s="7">
        <v>6.57</v>
      </c>
      <c r="U1353" s="6"/>
      <c r="V1353" s="8">
        <f>ROUND(IF(J1353=0, IF(T1353=0, 0, 1), T1353/J1353),5)</f>
        <v>0.40806999999999999</v>
      </c>
    </row>
    <row r="1354" spans="1:22" ht="15.75" thickBot="1" x14ac:dyDescent="0.3">
      <c r="A1354" s="1"/>
      <c r="B1354" s="1"/>
      <c r="C1354" s="1"/>
      <c r="D1354" s="1"/>
      <c r="E1354" s="1"/>
      <c r="F1354" s="1"/>
      <c r="G1354" s="1" t="s">
        <v>1356</v>
      </c>
      <c r="H1354" s="9">
        <v>2.75</v>
      </c>
      <c r="I1354" s="6"/>
      <c r="J1354" s="10">
        <v>67.900000000000006</v>
      </c>
      <c r="K1354" s="6"/>
      <c r="L1354" s="11">
        <f>ROUND(IF(J3260=0, 0, J1354/J3260),5)</f>
        <v>4.0000000000000003E-5</v>
      </c>
      <c r="M1354" s="6"/>
      <c r="N1354" s="10">
        <v>24.69</v>
      </c>
      <c r="O1354" s="6"/>
      <c r="P1354" s="10">
        <v>40.25</v>
      </c>
      <c r="Q1354" s="6"/>
      <c r="R1354" s="10">
        <v>14.64</v>
      </c>
      <c r="S1354" s="6"/>
      <c r="T1354" s="10">
        <v>27.65</v>
      </c>
      <c r="U1354" s="6"/>
      <c r="V1354" s="11">
        <f>ROUND(IF(J1354=0, IF(T1354=0, 0, 1), T1354/J1354),5)</f>
        <v>0.40722000000000003</v>
      </c>
    </row>
    <row r="1355" spans="1:22" x14ac:dyDescent="0.25">
      <c r="A1355" s="1"/>
      <c r="B1355" s="1"/>
      <c r="C1355" s="1"/>
      <c r="D1355" s="1"/>
      <c r="E1355" s="1"/>
      <c r="F1355" s="1" t="s">
        <v>1357</v>
      </c>
      <c r="G1355" s="1"/>
      <c r="H1355" s="5">
        <f>ROUND(SUM(H1351:H1354),5)</f>
        <v>3.9166699999999999</v>
      </c>
      <c r="I1355" s="6"/>
      <c r="J1355" s="7">
        <f>ROUND(SUM(J1351:J1354),5)</f>
        <v>96.5</v>
      </c>
      <c r="K1355" s="6"/>
      <c r="L1355" s="8">
        <f>ROUND(IF(J3260=0, 0, J1355/J3260),5)</f>
        <v>6.0000000000000002E-5</v>
      </c>
      <c r="M1355" s="6"/>
      <c r="N1355" s="7">
        <v>24.62</v>
      </c>
      <c r="O1355" s="6"/>
      <c r="P1355" s="7">
        <f>ROUND(SUM(P1351:P1354),5)</f>
        <v>56.87</v>
      </c>
      <c r="Q1355" s="6"/>
      <c r="R1355" s="7">
        <v>14.51</v>
      </c>
      <c r="S1355" s="6"/>
      <c r="T1355" s="7">
        <f>ROUND(SUM(T1351:T1354),5)</f>
        <v>39.630000000000003</v>
      </c>
      <c r="U1355" s="6"/>
      <c r="V1355" s="8">
        <f>ROUND(IF(J1355=0, IF(T1355=0, 0, 1), T1355/J1355),5)</f>
        <v>0.41066999999999998</v>
      </c>
    </row>
    <row r="1356" spans="1:22" x14ac:dyDescent="0.25">
      <c r="A1356" s="1"/>
      <c r="B1356" s="1"/>
      <c r="C1356" s="1"/>
      <c r="D1356" s="1"/>
      <c r="E1356" s="1"/>
      <c r="F1356" s="1" t="s">
        <v>1358</v>
      </c>
      <c r="G1356" s="1"/>
      <c r="H1356" s="5"/>
      <c r="I1356" s="6"/>
      <c r="J1356" s="7"/>
      <c r="K1356" s="6"/>
      <c r="L1356" s="8"/>
      <c r="M1356" s="6"/>
      <c r="N1356" s="7"/>
      <c r="O1356" s="6"/>
      <c r="P1356" s="7"/>
      <c r="Q1356" s="6"/>
      <c r="R1356" s="7"/>
      <c r="S1356" s="6"/>
      <c r="T1356" s="7"/>
      <c r="U1356" s="6"/>
      <c r="V1356" s="8"/>
    </row>
    <row r="1357" spans="1:22" x14ac:dyDescent="0.25">
      <c r="A1357" s="1"/>
      <c r="B1357" s="1"/>
      <c r="C1357" s="1"/>
      <c r="D1357" s="1"/>
      <c r="E1357" s="1"/>
      <c r="F1357" s="1"/>
      <c r="G1357" s="1" t="s">
        <v>1359</v>
      </c>
      <c r="H1357" s="5">
        <v>8.3330000000000001E-2</v>
      </c>
      <c r="I1357" s="6"/>
      <c r="J1357" s="7">
        <v>1.8</v>
      </c>
      <c r="K1357" s="6"/>
      <c r="L1357" s="8">
        <f>ROUND(IF(J3260=0, 0, J1357/J3260),5)</f>
        <v>0</v>
      </c>
      <c r="M1357" s="6"/>
      <c r="N1357" s="7">
        <v>21.6</v>
      </c>
      <c r="O1357" s="6"/>
      <c r="P1357" s="7">
        <v>1.0900000000000001</v>
      </c>
      <c r="Q1357" s="6"/>
      <c r="R1357" s="7">
        <v>13.08</v>
      </c>
      <c r="S1357" s="6"/>
      <c r="T1357" s="7">
        <v>0.71</v>
      </c>
      <c r="U1357" s="6"/>
      <c r="V1357" s="8">
        <f>ROUND(IF(J1357=0, IF(T1357=0, 0, 1), T1357/J1357),5)</f>
        <v>0.39444000000000001</v>
      </c>
    </row>
    <row r="1358" spans="1:22" ht="15.75" thickBot="1" x14ac:dyDescent="0.3">
      <c r="A1358" s="1"/>
      <c r="B1358" s="1"/>
      <c r="C1358" s="1"/>
      <c r="D1358" s="1"/>
      <c r="E1358" s="1"/>
      <c r="F1358" s="1"/>
      <c r="G1358" s="1" t="s">
        <v>1360</v>
      </c>
      <c r="H1358" s="9">
        <v>2.5</v>
      </c>
      <c r="I1358" s="6"/>
      <c r="J1358" s="10">
        <v>60.8</v>
      </c>
      <c r="K1358" s="6"/>
      <c r="L1358" s="11">
        <f>ROUND(IF(J3260=0, 0, J1358/J3260),5)</f>
        <v>4.0000000000000003E-5</v>
      </c>
      <c r="M1358" s="6"/>
      <c r="N1358" s="10">
        <v>24.32</v>
      </c>
      <c r="O1358" s="6"/>
      <c r="P1358" s="10">
        <v>32.24</v>
      </c>
      <c r="Q1358" s="6"/>
      <c r="R1358" s="10">
        <v>12.9</v>
      </c>
      <c r="S1358" s="6"/>
      <c r="T1358" s="10">
        <v>28.56</v>
      </c>
      <c r="U1358" s="6"/>
      <c r="V1358" s="11">
        <f>ROUND(IF(J1358=0, IF(T1358=0, 0, 1), T1358/J1358),5)</f>
        <v>0.46973999999999999</v>
      </c>
    </row>
    <row r="1359" spans="1:22" x14ac:dyDescent="0.25">
      <c r="A1359" s="1"/>
      <c r="B1359" s="1"/>
      <c r="C1359" s="1"/>
      <c r="D1359" s="1"/>
      <c r="E1359" s="1"/>
      <c r="F1359" s="1" t="s">
        <v>1361</v>
      </c>
      <c r="G1359" s="1"/>
      <c r="H1359" s="5">
        <f>ROUND(SUM(H1356:H1358),5)</f>
        <v>2.5833300000000001</v>
      </c>
      <c r="I1359" s="6"/>
      <c r="J1359" s="7">
        <f>ROUND(SUM(J1356:J1358),5)</f>
        <v>62.6</v>
      </c>
      <c r="K1359" s="6"/>
      <c r="L1359" s="8">
        <f>ROUND(IF(J3260=0, 0, J1359/J3260),5)</f>
        <v>4.0000000000000003E-5</v>
      </c>
      <c r="M1359" s="6"/>
      <c r="N1359" s="7">
        <v>24.26</v>
      </c>
      <c r="O1359" s="6"/>
      <c r="P1359" s="7">
        <f>ROUND(SUM(P1356:P1358),5)</f>
        <v>33.33</v>
      </c>
      <c r="Q1359" s="6"/>
      <c r="R1359" s="7">
        <v>12.92</v>
      </c>
      <c r="S1359" s="6"/>
      <c r="T1359" s="7">
        <f>ROUND(SUM(T1356:T1358),5)</f>
        <v>29.27</v>
      </c>
      <c r="U1359" s="6"/>
      <c r="V1359" s="8">
        <f>ROUND(IF(J1359=0, IF(T1359=0, 0, 1), T1359/J1359),5)</f>
        <v>0.46756999999999999</v>
      </c>
    </row>
    <row r="1360" spans="1:22" x14ac:dyDescent="0.25">
      <c r="A1360" s="1"/>
      <c r="B1360" s="1"/>
      <c r="C1360" s="1"/>
      <c r="D1360" s="1"/>
      <c r="E1360" s="1"/>
      <c r="F1360" s="1" t="s">
        <v>1362</v>
      </c>
      <c r="G1360" s="1"/>
      <c r="H1360" s="5"/>
      <c r="I1360" s="6"/>
      <c r="J1360" s="7"/>
      <c r="K1360" s="6"/>
      <c r="L1360" s="8"/>
      <c r="M1360" s="6"/>
      <c r="N1360" s="7"/>
      <c r="O1360" s="6"/>
      <c r="P1360" s="7"/>
      <c r="Q1360" s="6"/>
      <c r="R1360" s="7"/>
      <c r="S1360" s="6"/>
      <c r="T1360" s="7"/>
      <c r="U1360" s="6"/>
      <c r="V1360" s="8"/>
    </row>
    <row r="1361" spans="1:22" x14ac:dyDescent="0.25">
      <c r="A1361" s="1"/>
      <c r="B1361" s="1"/>
      <c r="C1361" s="1"/>
      <c r="D1361" s="1"/>
      <c r="E1361" s="1"/>
      <c r="F1361" s="1"/>
      <c r="G1361" s="1" t="s">
        <v>1363</v>
      </c>
      <c r="H1361" s="5">
        <v>0.5</v>
      </c>
      <c r="I1361" s="6"/>
      <c r="J1361" s="7">
        <v>12.5</v>
      </c>
      <c r="K1361" s="6"/>
      <c r="L1361" s="8">
        <f>ROUND(IF(J3260=0, 0, J1361/J3260),5)</f>
        <v>1.0000000000000001E-5</v>
      </c>
      <c r="M1361" s="6"/>
      <c r="N1361" s="7">
        <v>25</v>
      </c>
      <c r="O1361" s="6"/>
      <c r="P1361" s="7">
        <v>7.96</v>
      </c>
      <c r="Q1361" s="6"/>
      <c r="R1361" s="7">
        <v>15.92</v>
      </c>
      <c r="S1361" s="6"/>
      <c r="T1361" s="7">
        <v>4.54</v>
      </c>
      <c r="U1361" s="6"/>
      <c r="V1361" s="8">
        <f>ROUND(IF(J1361=0, IF(T1361=0, 0, 1), T1361/J1361),5)</f>
        <v>0.36320000000000002</v>
      </c>
    </row>
    <row r="1362" spans="1:22" x14ac:dyDescent="0.25">
      <c r="A1362" s="1"/>
      <c r="B1362" s="1"/>
      <c r="C1362" s="1"/>
      <c r="D1362" s="1"/>
      <c r="E1362" s="1"/>
      <c r="F1362" s="1"/>
      <c r="G1362" s="1" t="s">
        <v>1364</v>
      </c>
      <c r="H1362" s="5">
        <v>0.5</v>
      </c>
      <c r="I1362" s="6"/>
      <c r="J1362" s="7">
        <v>12.5</v>
      </c>
      <c r="K1362" s="6"/>
      <c r="L1362" s="8">
        <f>ROUND(IF(J3260=0, 0, J1362/J3260),5)</f>
        <v>1.0000000000000001E-5</v>
      </c>
      <c r="M1362" s="6"/>
      <c r="N1362" s="7">
        <v>25</v>
      </c>
      <c r="O1362" s="6"/>
      <c r="P1362" s="7">
        <v>7.9</v>
      </c>
      <c r="Q1362" s="6"/>
      <c r="R1362" s="7">
        <v>15.8</v>
      </c>
      <c r="S1362" s="6"/>
      <c r="T1362" s="7">
        <v>4.5999999999999996</v>
      </c>
      <c r="U1362" s="6"/>
      <c r="V1362" s="8">
        <f>ROUND(IF(J1362=0, IF(T1362=0, 0, 1), T1362/J1362),5)</f>
        <v>0.36799999999999999</v>
      </c>
    </row>
    <row r="1363" spans="1:22" x14ac:dyDescent="0.25">
      <c r="A1363" s="1"/>
      <c r="B1363" s="1"/>
      <c r="C1363" s="1"/>
      <c r="D1363" s="1"/>
      <c r="E1363" s="1"/>
      <c r="F1363" s="1"/>
      <c r="G1363" s="1" t="s">
        <v>1365</v>
      </c>
      <c r="H1363" s="5">
        <v>3.1666699999999999</v>
      </c>
      <c r="I1363" s="6"/>
      <c r="J1363" s="7">
        <v>78.599999999999994</v>
      </c>
      <c r="K1363" s="6"/>
      <c r="L1363" s="8">
        <f>ROUND(IF(J3260=0, 0, J1363/J3260),5)</f>
        <v>5.0000000000000002E-5</v>
      </c>
      <c r="M1363" s="6"/>
      <c r="N1363" s="7">
        <v>24.82</v>
      </c>
      <c r="O1363" s="6"/>
      <c r="P1363" s="7">
        <v>47.38</v>
      </c>
      <c r="Q1363" s="6"/>
      <c r="R1363" s="7">
        <v>14.96</v>
      </c>
      <c r="S1363" s="6"/>
      <c r="T1363" s="7">
        <v>31.22</v>
      </c>
      <c r="U1363" s="6"/>
      <c r="V1363" s="8">
        <f>ROUND(IF(J1363=0, IF(T1363=0, 0, 1), T1363/J1363),5)</f>
        <v>0.3972</v>
      </c>
    </row>
    <row r="1364" spans="1:22" ht="15.75" thickBot="1" x14ac:dyDescent="0.3">
      <c r="A1364" s="1"/>
      <c r="B1364" s="1"/>
      <c r="C1364" s="1"/>
      <c r="D1364" s="1"/>
      <c r="E1364" s="1"/>
      <c r="F1364" s="1"/>
      <c r="G1364" s="1" t="s">
        <v>1366</v>
      </c>
      <c r="H1364" s="9">
        <v>0.75</v>
      </c>
      <c r="I1364" s="6"/>
      <c r="J1364" s="10">
        <v>17.899999999999999</v>
      </c>
      <c r="K1364" s="6"/>
      <c r="L1364" s="11">
        <f>ROUND(IF(J3260=0, 0, J1364/J3260),5)</f>
        <v>1.0000000000000001E-5</v>
      </c>
      <c r="M1364" s="6"/>
      <c r="N1364" s="10">
        <v>23.87</v>
      </c>
      <c r="O1364" s="6"/>
      <c r="P1364" s="10">
        <v>11.18</v>
      </c>
      <c r="Q1364" s="6"/>
      <c r="R1364" s="10">
        <v>14.91</v>
      </c>
      <c r="S1364" s="6"/>
      <c r="T1364" s="10">
        <v>6.72</v>
      </c>
      <c r="U1364" s="6"/>
      <c r="V1364" s="11">
        <f>ROUND(IF(J1364=0, IF(T1364=0, 0, 1), T1364/J1364),5)</f>
        <v>0.37541999999999998</v>
      </c>
    </row>
    <row r="1365" spans="1:22" x14ac:dyDescent="0.25">
      <c r="A1365" s="1"/>
      <c r="B1365" s="1"/>
      <c r="C1365" s="1"/>
      <c r="D1365" s="1"/>
      <c r="E1365" s="1"/>
      <c r="F1365" s="1" t="s">
        <v>1367</v>
      </c>
      <c r="G1365" s="1"/>
      <c r="H1365" s="5">
        <f>ROUND(SUM(H1360:H1364),5)</f>
        <v>4.9166699999999999</v>
      </c>
      <c r="I1365" s="6"/>
      <c r="J1365" s="7">
        <f>ROUND(SUM(J1360:J1364),5)</f>
        <v>121.5</v>
      </c>
      <c r="K1365" s="6"/>
      <c r="L1365" s="8">
        <f>ROUND(IF(J3260=0, 0, J1365/J3260),5)</f>
        <v>8.0000000000000007E-5</v>
      </c>
      <c r="M1365" s="6"/>
      <c r="N1365" s="7">
        <v>24.7</v>
      </c>
      <c r="O1365" s="6"/>
      <c r="P1365" s="7">
        <f>ROUND(SUM(P1360:P1364),5)</f>
        <v>74.42</v>
      </c>
      <c r="Q1365" s="6"/>
      <c r="R1365" s="7">
        <v>15.13</v>
      </c>
      <c r="S1365" s="6"/>
      <c r="T1365" s="7">
        <f>ROUND(SUM(T1360:T1364),5)</f>
        <v>47.08</v>
      </c>
      <c r="U1365" s="6"/>
      <c r="V1365" s="8">
        <f>ROUND(IF(J1365=0, IF(T1365=0, 0, 1), T1365/J1365),5)</f>
        <v>0.38749</v>
      </c>
    </row>
    <row r="1366" spans="1:22" x14ac:dyDescent="0.25">
      <c r="A1366" s="1"/>
      <c r="B1366" s="1"/>
      <c r="C1366" s="1"/>
      <c r="D1366" s="1"/>
      <c r="E1366" s="1"/>
      <c r="F1366" s="1" t="s">
        <v>1368</v>
      </c>
      <c r="G1366" s="1"/>
      <c r="H1366" s="5"/>
      <c r="I1366" s="6"/>
      <c r="J1366" s="7"/>
      <c r="K1366" s="6"/>
      <c r="L1366" s="8"/>
      <c r="M1366" s="6"/>
      <c r="N1366" s="7"/>
      <c r="O1366" s="6"/>
      <c r="P1366" s="7"/>
      <c r="Q1366" s="6"/>
      <c r="R1366" s="7"/>
      <c r="S1366" s="6"/>
      <c r="T1366" s="7"/>
      <c r="U1366" s="6"/>
      <c r="V1366" s="8"/>
    </row>
    <row r="1367" spans="1:22" x14ac:dyDescent="0.25">
      <c r="A1367" s="1"/>
      <c r="B1367" s="1"/>
      <c r="C1367" s="1"/>
      <c r="D1367" s="1"/>
      <c r="E1367" s="1"/>
      <c r="F1367" s="1"/>
      <c r="G1367" s="1" t="s">
        <v>1369</v>
      </c>
      <c r="H1367" s="5">
        <v>2</v>
      </c>
      <c r="I1367" s="6"/>
      <c r="J1367" s="7">
        <v>50</v>
      </c>
      <c r="K1367" s="6"/>
      <c r="L1367" s="8">
        <f>ROUND(IF(J3260=0, 0, J1367/J3260),5)</f>
        <v>3.0000000000000001E-5</v>
      </c>
      <c r="M1367" s="6"/>
      <c r="N1367" s="7">
        <v>25</v>
      </c>
      <c r="O1367" s="6"/>
      <c r="P1367" s="7">
        <v>21.6</v>
      </c>
      <c r="Q1367" s="6"/>
      <c r="R1367" s="7">
        <v>10.8</v>
      </c>
      <c r="S1367" s="6"/>
      <c r="T1367" s="7">
        <v>28.4</v>
      </c>
      <c r="U1367" s="6"/>
      <c r="V1367" s="8">
        <f>ROUND(IF(J1367=0, IF(T1367=0, 0, 1), T1367/J1367),5)</f>
        <v>0.56799999999999995</v>
      </c>
    </row>
    <row r="1368" spans="1:22" x14ac:dyDescent="0.25">
      <c r="A1368" s="1"/>
      <c r="B1368" s="1"/>
      <c r="C1368" s="1"/>
      <c r="D1368" s="1"/>
      <c r="E1368" s="1"/>
      <c r="F1368" s="1"/>
      <c r="G1368" s="1" t="s">
        <v>1370</v>
      </c>
      <c r="H1368" s="5">
        <v>2</v>
      </c>
      <c r="I1368" s="6"/>
      <c r="J1368" s="7">
        <v>50</v>
      </c>
      <c r="K1368" s="6"/>
      <c r="L1368" s="8">
        <f>ROUND(IF(J3260=0, 0, J1368/J3260),5)</f>
        <v>3.0000000000000001E-5</v>
      </c>
      <c r="M1368" s="6"/>
      <c r="N1368" s="7">
        <v>25</v>
      </c>
      <c r="O1368" s="6"/>
      <c r="P1368" s="7">
        <v>29.95</v>
      </c>
      <c r="Q1368" s="6"/>
      <c r="R1368" s="7">
        <v>14.98</v>
      </c>
      <c r="S1368" s="6"/>
      <c r="T1368" s="7">
        <v>20.05</v>
      </c>
      <c r="U1368" s="6"/>
      <c r="V1368" s="8">
        <f>ROUND(IF(J1368=0, IF(T1368=0, 0, 1), T1368/J1368),5)</f>
        <v>0.40100000000000002</v>
      </c>
    </row>
    <row r="1369" spans="1:22" x14ac:dyDescent="0.25">
      <c r="A1369" s="1"/>
      <c r="B1369" s="1"/>
      <c r="C1369" s="1"/>
      <c r="D1369" s="1"/>
      <c r="E1369" s="1"/>
      <c r="F1369" s="1"/>
      <c r="G1369" s="1" t="s">
        <v>1371</v>
      </c>
      <c r="H1369" s="5">
        <v>2.0833300000000001</v>
      </c>
      <c r="I1369" s="6"/>
      <c r="J1369" s="7">
        <v>51.8</v>
      </c>
      <c r="K1369" s="6"/>
      <c r="L1369" s="8">
        <f>ROUND(IF(J3260=0, 0, J1369/J3260),5)</f>
        <v>3.0000000000000001E-5</v>
      </c>
      <c r="M1369" s="6"/>
      <c r="N1369" s="7">
        <v>24.86</v>
      </c>
      <c r="O1369" s="6"/>
      <c r="P1369" s="7">
        <v>29.74</v>
      </c>
      <c r="Q1369" s="6"/>
      <c r="R1369" s="7">
        <v>14.28</v>
      </c>
      <c r="S1369" s="6"/>
      <c r="T1369" s="7">
        <v>22.06</v>
      </c>
      <c r="U1369" s="6"/>
      <c r="V1369" s="8">
        <f>ROUND(IF(J1369=0, IF(T1369=0, 0, 1), T1369/J1369),5)</f>
        <v>0.42587000000000003</v>
      </c>
    </row>
    <row r="1370" spans="1:22" x14ac:dyDescent="0.25">
      <c r="A1370" s="1"/>
      <c r="B1370" s="1"/>
      <c r="C1370" s="1"/>
      <c r="D1370" s="1"/>
      <c r="E1370" s="1"/>
      <c r="F1370" s="1"/>
      <c r="G1370" s="1" t="s">
        <v>1372</v>
      </c>
      <c r="H1370" s="5">
        <v>2.0833300000000001</v>
      </c>
      <c r="I1370" s="6"/>
      <c r="J1370" s="7">
        <v>51.8</v>
      </c>
      <c r="K1370" s="6"/>
      <c r="L1370" s="8">
        <f>ROUND(IF(J3260=0, 0, J1370/J3260),5)</f>
        <v>3.0000000000000001E-5</v>
      </c>
      <c r="M1370" s="6"/>
      <c r="N1370" s="7">
        <v>24.86</v>
      </c>
      <c r="O1370" s="6"/>
      <c r="P1370" s="7">
        <v>33</v>
      </c>
      <c r="Q1370" s="6"/>
      <c r="R1370" s="7">
        <v>15.84</v>
      </c>
      <c r="S1370" s="6"/>
      <c r="T1370" s="7">
        <v>18.8</v>
      </c>
      <c r="U1370" s="6"/>
      <c r="V1370" s="8">
        <f>ROUND(IF(J1370=0, IF(T1370=0, 0, 1), T1370/J1370),5)</f>
        <v>0.36292999999999997</v>
      </c>
    </row>
    <row r="1371" spans="1:22" x14ac:dyDescent="0.25">
      <c r="A1371" s="1"/>
      <c r="B1371" s="1"/>
      <c r="C1371" s="1"/>
      <c r="D1371" s="1"/>
      <c r="E1371" s="1"/>
      <c r="F1371" s="1"/>
      <c r="G1371" s="1" t="s">
        <v>1373</v>
      </c>
      <c r="H1371" s="5">
        <v>2</v>
      </c>
      <c r="I1371" s="6"/>
      <c r="J1371" s="7">
        <v>50</v>
      </c>
      <c r="K1371" s="6"/>
      <c r="L1371" s="8">
        <f>ROUND(IF(J3260=0, 0, J1371/J3260),5)</f>
        <v>3.0000000000000001E-5</v>
      </c>
      <c r="M1371" s="6"/>
      <c r="N1371" s="7">
        <v>25</v>
      </c>
      <c r="O1371" s="6"/>
      <c r="P1371" s="7">
        <v>24.79</v>
      </c>
      <c r="Q1371" s="6"/>
      <c r="R1371" s="7">
        <v>12.4</v>
      </c>
      <c r="S1371" s="6"/>
      <c r="T1371" s="7">
        <v>25.21</v>
      </c>
      <c r="U1371" s="6"/>
      <c r="V1371" s="8">
        <f>ROUND(IF(J1371=0, IF(T1371=0, 0, 1), T1371/J1371),5)</f>
        <v>0.50419999999999998</v>
      </c>
    </row>
    <row r="1372" spans="1:22" ht="15.75" thickBot="1" x14ac:dyDescent="0.3">
      <c r="A1372" s="1"/>
      <c r="B1372" s="1"/>
      <c r="C1372" s="1"/>
      <c r="D1372" s="1"/>
      <c r="E1372" s="1"/>
      <c r="F1372" s="1"/>
      <c r="G1372" s="1" t="s">
        <v>1374</v>
      </c>
      <c r="H1372" s="9">
        <v>2</v>
      </c>
      <c r="I1372" s="6"/>
      <c r="J1372" s="10">
        <v>50</v>
      </c>
      <c r="K1372" s="6"/>
      <c r="L1372" s="11">
        <f>ROUND(IF(J3260=0, 0, J1372/J3260),5)</f>
        <v>3.0000000000000001E-5</v>
      </c>
      <c r="M1372" s="6"/>
      <c r="N1372" s="10">
        <v>25</v>
      </c>
      <c r="O1372" s="6"/>
      <c r="P1372" s="10">
        <v>31.96</v>
      </c>
      <c r="Q1372" s="6"/>
      <c r="R1372" s="10">
        <v>15.98</v>
      </c>
      <c r="S1372" s="6"/>
      <c r="T1372" s="10">
        <v>18.04</v>
      </c>
      <c r="U1372" s="6"/>
      <c r="V1372" s="11">
        <f>ROUND(IF(J1372=0, IF(T1372=0, 0, 1), T1372/J1372),5)</f>
        <v>0.36080000000000001</v>
      </c>
    </row>
    <row r="1373" spans="1:22" x14ac:dyDescent="0.25">
      <c r="A1373" s="1"/>
      <c r="B1373" s="1"/>
      <c r="C1373" s="1"/>
      <c r="D1373" s="1"/>
      <c r="E1373" s="1"/>
      <c r="F1373" s="1" t="s">
        <v>1375</v>
      </c>
      <c r="G1373" s="1"/>
      <c r="H1373" s="5">
        <f>ROUND(SUM(H1366:H1372),5)</f>
        <v>12.16666</v>
      </c>
      <c r="I1373" s="6"/>
      <c r="J1373" s="7">
        <f>ROUND(SUM(J1366:J1372),5)</f>
        <v>303.60000000000002</v>
      </c>
      <c r="K1373" s="6"/>
      <c r="L1373" s="8">
        <f>ROUND(IF(J3260=0, 0, J1373/J3260),5)</f>
        <v>1.9000000000000001E-4</v>
      </c>
      <c r="M1373" s="6"/>
      <c r="N1373" s="7">
        <v>24.95</v>
      </c>
      <c r="O1373" s="6"/>
      <c r="P1373" s="7">
        <f>ROUND(SUM(P1366:P1372),5)</f>
        <v>171.04</v>
      </c>
      <c r="Q1373" s="6"/>
      <c r="R1373" s="7">
        <v>14.05</v>
      </c>
      <c r="S1373" s="6"/>
      <c r="T1373" s="7">
        <f>ROUND(SUM(T1366:T1372),5)</f>
        <v>132.56</v>
      </c>
      <c r="U1373" s="6"/>
      <c r="V1373" s="8">
        <f>ROUND(IF(J1373=0, IF(T1373=0, 0, 1), T1373/J1373),5)</f>
        <v>0.43663000000000002</v>
      </c>
    </row>
    <row r="1374" spans="1:22" x14ac:dyDescent="0.25">
      <c r="A1374" s="1"/>
      <c r="B1374" s="1"/>
      <c r="C1374" s="1"/>
      <c r="D1374" s="1"/>
      <c r="E1374" s="1"/>
      <c r="F1374" s="1" t="s">
        <v>1376</v>
      </c>
      <c r="G1374" s="1"/>
      <c r="H1374" s="5"/>
      <c r="I1374" s="6"/>
      <c r="J1374" s="7"/>
      <c r="K1374" s="6"/>
      <c r="L1374" s="8"/>
      <c r="M1374" s="6"/>
      <c r="N1374" s="7"/>
      <c r="O1374" s="6"/>
      <c r="P1374" s="7"/>
      <c r="Q1374" s="6"/>
      <c r="R1374" s="7"/>
      <c r="S1374" s="6"/>
      <c r="T1374" s="7"/>
      <c r="U1374" s="6"/>
      <c r="V1374" s="8"/>
    </row>
    <row r="1375" spans="1:22" x14ac:dyDescent="0.25">
      <c r="A1375" s="1"/>
      <c r="B1375" s="1"/>
      <c r="C1375" s="1"/>
      <c r="D1375" s="1"/>
      <c r="E1375" s="1"/>
      <c r="F1375" s="1"/>
      <c r="G1375" s="1" t="s">
        <v>1377</v>
      </c>
      <c r="H1375" s="5">
        <v>2.5</v>
      </c>
      <c r="I1375" s="6"/>
      <c r="J1375" s="7">
        <v>62.5</v>
      </c>
      <c r="K1375" s="6"/>
      <c r="L1375" s="8">
        <f>ROUND(IF(J3260=0, 0, J1375/J3260),5)</f>
        <v>4.0000000000000003E-5</v>
      </c>
      <c r="M1375" s="6"/>
      <c r="N1375" s="7">
        <v>25</v>
      </c>
      <c r="O1375" s="6"/>
      <c r="P1375" s="7">
        <v>40.25</v>
      </c>
      <c r="Q1375" s="6"/>
      <c r="R1375" s="7">
        <v>16.100000000000001</v>
      </c>
      <c r="S1375" s="6"/>
      <c r="T1375" s="7">
        <v>22.25</v>
      </c>
      <c r="U1375" s="6"/>
      <c r="V1375" s="8">
        <f>ROUND(IF(J1375=0, IF(T1375=0, 0, 1), T1375/J1375),5)</f>
        <v>0.35599999999999998</v>
      </c>
    </row>
    <row r="1376" spans="1:22" x14ac:dyDescent="0.25">
      <c r="A1376" s="1"/>
      <c r="B1376" s="1"/>
      <c r="C1376" s="1"/>
      <c r="D1376" s="1"/>
      <c r="E1376" s="1"/>
      <c r="F1376" s="1"/>
      <c r="G1376" s="1" t="s">
        <v>1378</v>
      </c>
      <c r="H1376" s="5">
        <v>1</v>
      </c>
      <c r="I1376" s="6"/>
      <c r="J1376" s="7">
        <v>25</v>
      </c>
      <c r="K1376" s="6"/>
      <c r="L1376" s="8">
        <f>ROUND(IF(J3260=0, 0, J1376/J3260),5)</f>
        <v>2.0000000000000002E-5</v>
      </c>
      <c r="M1376" s="6"/>
      <c r="N1376" s="7">
        <v>25</v>
      </c>
      <c r="O1376" s="6"/>
      <c r="P1376" s="7">
        <v>16.100000000000001</v>
      </c>
      <c r="Q1376" s="6"/>
      <c r="R1376" s="7">
        <v>16.100000000000001</v>
      </c>
      <c r="S1376" s="6"/>
      <c r="T1376" s="7">
        <v>8.9</v>
      </c>
      <c r="U1376" s="6"/>
      <c r="V1376" s="8">
        <f>ROUND(IF(J1376=0, IF(T1376=0, 0, 1), T1376/J1376),5)</f>
        <v>0.35599999999999998</v>
      </c>
    </row>
    <row r="1377" spans="1:22" x14ac:dyDescent="0.25">
      <c r="A1377" s="1"/>
      <c r="B1377" s="1"/>
      <c r="C1377" s="1"/>
      <c r="D1377" s="1"/>
      <c r="E1377" s="1"/>
      <c r="F1377" s="1"/>
      <c r="G1377" s="1" t="s">
        <v>1379</v>
      </c>
      <c r="H1377" s="5">
        <v>1.5</v>
      </c>
      <c r="I1377" s="6"/>
      <c r="J1377" s="7">
        <v>37.5</v>
      </c>
      <c r="K1377" s="6"/>
      <c r="L1377" s="8">
        <f>ROUND(IF(J3260=0, 0, J1377/J3260),5)</f>
        <v>2.0000000000000002E-5</v>
      </c>
      <c r="M1377" s="6"/>
      <c r="N1377" s="7">
        <v>25</v>
      </c>
      <c r="O1377" s="6"/>
      <c r="P1377" s="7">
        <v>24.15</v>
      </c>
      <c r="Q1377" s="6"/>
      <c r="R1377" s="7">
        <v>16.100000000000001</v>
      </c>
      <c r="S1377" s="6"/>
      <c r="T1377" s="7">
        <v>13.35</v>
      </c>
      <c r="U1377" s="6"/>
      <c r="V1377" s="8">
        <f>ROUND(IF(J1377=0, IF(T1377=0, 0, 1), T1377/J1377),5)</f>
        <v>0.35599999999999998</v>
      </c>
    </row>
    <row r="1378" spans="1:22" ht="15.75" thickBot="1" x14ac:dyDescent="0.3">
      <c r="A1378" s="1"/>
      <c r="B1378" s="1"/>
      <c r="C1378" s="1"/>
      <c r="D1378" s="1"/>
      <c r="E1378" s="1"/>
      <c r="F1378" s="1"/>
      <c r="G1378" s="1" t="s">
        <v>1380</v>
      </c>
      <c r="H1378" s="9">
        <v>4.9166699999999999</v>
      </c>
      <c r="I1378" s="6"/>
      <c r="J1378" s="10">
        <v>122.17</v>
      </c>
      <c r="K1378" s="6"/>
      <c r="L1378" s="11">
        <f>ROUND(IF(J3260=0, 0, J1378/J3260),5)</f>
        <v>8.0000000000000007E-5</v>
      </c>
      <c r="M1378" s="6"/>
      <c r="N1378" s="10">
        <v>24.85</v>
      </c>
      <c r="O1378" s="6"/>
      <c r="P1378" s="10">
        <v>79.16</v>
      </c>
      <c r="Q1378" s="6"/>
      <c r="R1378" s="10">
        <v>16.100000000000001</v>
      </c>
      <c r="S1378" s="6"/>
      <c r="T1378" s="10">
        <v>43.01</v>
      </c>
      <c r="U1378" s="6"/>
      <c r="V1378" s="11">
        <f>ROUND(IF(J1378=0, IF(T1378=0, 0, 1), T1378/J1378),5)</f>
        <v>0.35204999999999997</v>
      </c>
    </row>
    <row r="1379" spans="1:22" x14ac:dyDescent="0.25">
      <c r="A1379" s="1"/>
      <c r="B1379" s="1"/>
      <c r="C1379" s="1"/>
      <c r="D1379" s="1"/>
      <c r="E1379" s="1"/>
      <c r="F1379" s="1" t="s">
        <v>1381</v>
      </c>
      <c r="G1379" s="1"/>
      <c r="H1379" s="5">
        <f>ROUND(SUM(H1374:H1378),5)</f>
        <v>9.9166699999999999</v>
      </c>
      <c r="I1379" s="6"/>
      <c r="J1379" s="7">
        <f>ROUND(SUM(J1374:J1378),5)</f>
        <v>247.17</v>
      </c>
      <c r="K1379" s="6"/>
      <c r="L1379" s="8">
        <f>ROUND(IF(J3260=0, 0, J1379/J3260),5)</f>
        <v>1.4999999999999999E-4</v>
      </c>
      <c r="M1379" s="6"/>
      <c r="N1379" s="7">
        <v>24.92</v>
      </c>
      <c r="O1379" s="6"/>
      <c r="P1379" s="7">
        <f>ROUND(SUM(P1374:P1378),5)</f>
        <v>159.66</v>
      </c>
      <c r="Q1379" s="6"/>
      <c r="R1379" s="7">
        <v>16.09</v>
      </c>
      <c r="S1379" s="6"/>
      <c r="T1379" s="7">
        <f>ROUND(SUM(T1374:T1378),5)</f>
        <v>87.51</v>
      </c>
      <c r="U1379" s="6"/>
      <c r="V1379" s="8">
        <f>ROUND(IF(J1379=0, IF(T1379=0, 0, 1), T1379/J1379),5)</f>
        <v>0.35404999999999998</v>
      </c>
    </row>
    <row r="1380" spans="1:22" x14ac:dyDescent="0.25">
      <c r="A1380" s="1"/>
      <c r="B1380" s="1"/>
      <c r="C1380" s="1"/>
      <c r="D1380" s="1"/>
      <c r="E1380" s="1"/>
      <c r="F1380" s="1" t="s">
        <v>1382</v>
      </c>
      <c r="G1380" s="1"/>
      <c r="H1380" s="5"/>
      <c r="I1380" s="6"/>
      <c r="J1380" s="7"/>
      <c r="K1380" s="6"/>
      <c r="L1380" s="8"/>
      <c r="M1380" s="6"/>
      <c r="N1380" s="7"/>
      <c r="O1380" s="6"/>
      <c r="P1380" s="7"/>
      <c r="Q1380" s="6"/>
      <c r="R1380" s="7"/>
      <c r="S1380" s="6"/>
      <c r="T1380" s="7"/>
      <c r="U1380" s="6"/>
      <c r="V1380" s="8"/>
    </row>
    <row r="1381" spans="1:22" x14ac:dyDescent="0.25">
      <c r="A1381" s="1"/>
      <c r="B1381" s="1"/>
      <c r="C1381" s="1"/>
      <c r="D1381" s="1"/>
      <c r="E1381" s="1"/>
      <c r="F1381" s="1"/>
      <c r="G1381" s="1" t="s">
        <v>1383</v>
      </c>
      <c r="H1381" s="5">
        <v>0.5</v>
      </c>
      <c r="I1381" s="6"/>
      <c r="J1381" s="7">
        <v>12.5</v>
      </c>
      <c r="K1381" s="6"/>
      <c r="L1381" s="8">
        <f>ROUND(IF(J3260=0, 0, J1381/J3260),5)</f>
        <v>1.0000000000000001E-5</v>
      </c>
      <c r="M1381" s="6"/>
      <c r="N1381" s="7">
        <v>25</v>
      </c>
      <c r="O1381" s="6"/>
      <c r="P1381" s="7">
        <v>6.77</v>
      </c>
      <c r="Q1381" s="6"/>
      <c r="R1381" s="7">
        <v>13.54</v>
      </c>
      <c r="S1381" s="6"/>
      <c r="T1381" s="7">
        <v>5.73</v>
      </c>
      <c r="U1381" s="6"/>
      <c r="V1381" s="8">
        <f>ROUND(IF(J1381=0, IF(T1381=0, 0, 1), T1381/J1381),5)</f>
        <v>0.45839999999999997</v>
      </c>
    </row>
    <row r="1382" spans="1:22" ht="15.75" thickBot="1" x14ac:dyDescent="0.3">
      <c r="A1382" s="1"/>
      <c r="B1382" s="1"/>
      <c r="C1382" s="1"/>
      <c r="D1382" s="1"/>
      <c r="E1382" s="1"/>
      <c r="F1382" s="1"/>
      <c r="G1382" s="1" t="s">
        <v>1384</v>
      </c>
      <c r="H1382" s="9">
        <v>0.5</v>
      </c>
      <c r="I1382" s="6"/>
      <c r="J1382" s="10">
        <v>12.5</v>
      </c>
      <c r="K1382" s="6"/>
      <c r="L1382" s="11">
        <f>ROUND(IF(J3260=0, 0, J1382/J3260),5)</f>
        <v>1.0000000000000001E-5</v>
      </c>
      <c r="M1382" s="6"/>
      <c r="N1382" s="10">
        <v>25</v>
      </c>
      <c r="O1382" s="6"/>
      <c r="P1382" s="10">
        <v>6.55</v>
      </c>
      <c r="Q1382" s="6"/>
      <c r="R1382" s="10">
        <v>13.1</v>
      </c>
      <c r="S1382" s="6"/>
      <c r="T1382" s="10">
        <v>5.95</v>
      </c>
      <c r="U1382" s="6"/>
      <c r="V1382" s="11">
        <f>ROUND(IF(J1382=0, IF(T1382=0, 0, 1), T1382/J1382),5)</f>
        <v>0.47599999999999998</v>
      </c>
    </row>
    <row r="1383" spans="1:22" x14ac:dyDescent="0.25">
      <c r="A1383" s="1"/>
      <c r="B1383" s="1"/>
      <c r="C1383" s="1"/>
      <c r="D1383" s="1"/>
      <c r="E1383" s="1"/>
      <c r="F1383" s="1" t="s">
        <v>1385</v>
      </c>
      <c r="G1383" s="1"/>
      <c r="H1383" s="5">
        <f>ROUND(SUM(H1380:H1382),5)</f>
        <v>1</v>
      </c>
      <c r="I1383" s="6"/>
      <c r="J1383" s="7">
        <f>ROUND(SUM(J1380:J1382),5)</f>
        <v>25</v>
      </c>
      <c r="K1383" s="6"/>
      <c r="L1383" s="8">
        <f>ROUND(IF(J3260=0, 0, J1383/J3260),5)</f>
        <v>2.0000000000000002E-5</v>
      </c>
      <c r="M1383" s="6"/>
      <c r="N1383" s="7">
        <v>25</v>
      </c>
      <c r="O1383" s="6"/>
      <c r="P1383" s="7">
        <f>ROUND(SUM(P1380:P1382),5)</f>
        <v>13.32</v>
      </c>
      <c r="Q1383" s="6"/>
      <c r="R1383" s="7">
        <v>13.32</v>
      </c>
      <c r="S1383" s="6"/>
      <c r="T1383" s="7">
        <f>ROUND(SUM(T1380:T1382),5)</f>
        <v>11.68</v>
      </c>
      <c r="U1383" s="6"/>
      <c r="V1383" s="8">
        <f>ROUND(IF(J1383=0, IF(T1383=0, 0, 1), T1383/J1383),5)</f>
        <v>0.4672</v>
      </c>
    </row>
    <row r="1384" spans="1:22" x14ac:dyDescent="0.25">
      <c r="A1384" s="1"/>
      <c r="B1384" s="1"/>
      <c r="C1384" s="1"/>
      <c r="D1384" s="1"/>
      <c r="E1384" s="1"/>
      <c r="F1384" s="1" t="s">
        <v>1386</v>
      </c>
      <c r="G1384" s="1"/>
      <c r="H1384" s="5"/>
      <c r="I1384" s="6"/>
      <c r="J1384" s="7"/>
      <c r="K1384" s="6"/>
      <c r="L1384" s="8"/>
      <c r="M1384" s="6"/>
      <c r="N1384" s="7"/>
      <c r="O1384" s="6"/>
      <c r="P1384" s="7"/>
      <c r="Q1384" s="6"/>
      <c r="R1384" s="7"/>
      <c r="S1384" s="6"/>
      <c r="T1384" s="7"/>
      <c r="U1384" s="6"/>
      <c r="V1384" s="8"/>
    </row>
    <row r="1385" spans="1:22" x14ac:dyDescent="0.25">
      <c r="A1385" s="1"/>
      <c r="B1385" s="1"/>
      <c r="C1385" s="1"/>
      <c r="D1385" s="1"/>
      <c r="E1385" s="1"/>
      <c r="F1385" s="1"/>
      <c r="G1385" s="1" t="s">
        <v>1387</v>
      </c>
      <c r="H1385" s="5">
        <v>3</v>
      </c>
      <c r="I1385" s="6"/>
      <c r="J1385" s="7">
        <v>75</v>
      </c>
      <c r="K1385" s="6"/>
      <c r="L1385" s="8">
        <f>ROUND(IF(J3260=0, 0, J1385/J3260),5)</f>
        <v>5.0000000000000002E-5</v>
      </c>
      <c r="M1385" s="6"/>
      <c r="N1385" s="7">
        <v>25</v>
      </c>
      <c r="O1385" s="6"/>
      <c r="P1385" s="7">
        <v>31.43</v>
      </c>
      <c r="Q1385" s="6"/>
      <c r="R1385" s="7">
        <v>10.48</v>
      </c>
      <c r="S1385" s="6"/>
      <c r="T1385" s="7">
        <v>43.57</v>
      </c>
      <c r="U1385" s="6"/>
      <c r="V1385" s="8">
        <f>ROUND(IF(J1385=0, IF(T1385=0, 0, 1), T1385/J1385),5)</f>
        <v>0.58092999999999995</v>
      </c>
    </row>
    <row r="1386" spans="1:22" x14ac:dyDescent="0.25">
      <c r="A1386" s="1"/>
      <c r="B1386" s="1"/>
      <c r="C1386" s="1"/>
      <c r="D1386" s="1"/>
      <c r="E1386" s="1"/>
      <c r="F1386" s="1"/>
      <c r="G1386" s="1" t="s">
        <v>1388</v>
      </c>
      <c r="H1386" s="5">
        <v>2</v>
      </c>
      <c r="I1386" s="6"/>
      <c r="J1386" s="7">
        <v>50</v>
      </c>
      <c r="K1386" s="6"/>
      <c r="L1386" s="8">
        <f>ROUND(IF(J3260=0, 0, J1386/J3260),5)</f>
        <v>3.0000000000000001E-5</v>
      </c>
      <c r="M1386" s="6"/>
      <c r="N1386" s="7">
        <v>25</v>
      </c>
      <c r="O1386" s="6"/>
      <c r="P1386" s="7">
        <v>31.24</v>
      </c>
      <c r="Q1386" s="6"/>
      <c r="R1386" s="7">
        <v>15.62</v>
      </c>
      <c r="S1386" s="6"/>
      <c r="T1386" s="7">
        <v>18.760000000000002</v>
      </c>
      <c r="U1386" s="6"/>
      <c r="V1386" s="8">
        <f>ROUND(IF(J1386=0, IF(T1386=0, 0, 1), T1386/J1386),5)</f>
        <v>0.37519999999999998</v>
      </c>
    </row>
    <row r="1387" spans="1:22" x14ac:dyDescent="0.25">
      <c r="A1387" s="1"/>
      <c r="B1387" s="1"/>
      <c r="C1387" s="1"/>
      <c r="D1387" s="1"/>
      <c r="E1387" s="1"/>
      <c r="F1387" s="1"/>
      <c r="G1387" s="1" t="s">
        <v>1389</v>
      </c>
      <c r="H1387" s="5">
        <v>2.0833300000000001</v>
      </c>
      <c r="I1387" s="6"/>
      <c r="J1387" s="7">
        <v>51.8</v>
      </c>
      <c r="K1387" s="6"/>
      <c r="L1387" s="8">
        <f>ROUND(IF(J3260=0, 0, J1387/J3260),5)</f>
        <v>3.0000000000000001E-5</v>
      </c>
      <c r="M1387" s="6"/>
      <c r="N1387" s="7">
        <v>24.86</v>
      </c>
      <c r="O1387" s="6"/>
      <c r="P1387" s="7">
        <v>28.6</v>
      </c>
      <c r="Q1387" s="6"/>
      <c r="R1387" s="7">
        <v>13.73</v>
      </c>
      <c r="S1387" s="6"/>
      <c r="T1387" s="7">
        <v>23.2</v>
      </c>
      <c r="U1387" s="6"/>
      <c r="V1387" s="8">
        <f>ROUND(IF(J1387=0, IF(T1387=0, 0, 1), T1387/J1387),5)</f>
        <v>0.44788</v>
      </c>
    </row>
    <row r="1388" spans="1:22" ht="15.75" thickBot="1" x14ac:dyDescent="0.3">
      <c r="A1388" s="1"/>
      <c r="B1388" s="1"/>
      <c r="C1388" s="1"/>
      <c r="D1388" s="1"/>
      <c r="E1388" s="1"/>
      <c r="F1388" s="1"/>
      <c r="G1388" s="1" t="s">
        <v>1390</v>
      </c>
      <c r="H1388" s="9">
        <v>2.0833300000000001</v>
      </c>
      <c r="I1388" s="6"/>
      <c r="J1388" s="10">
        <v>51.8</v>
      </c>
      <c r="K1388" s="6"/>
      <c r="L1388" s="11">
        <f>ROUND(IF(J3260=0, 0, J1388/J3260),5)</f>
        <v>3.0000000000000001E-5</v>
      </c>
      <c r="M1388" s="6"/>
      <c r="N1388" s="10">
        <v>24.86</v>
      </c>
      <c r="O1388" s="6"/>
      <c r="P1388" s="10">
        <v>31.56</v>
      </c>
      <c r="Q1388" s="6"/>
      <c r="R1388" s="10">
        <v>15.15</v>
      </c>
      <c r="S1388" s="6"/>
      <c r="T1388" s="10">
        <v>20.239999999999998</v>
      </c>
      <c r="U1388" s="6"/>
      <c r="V1388" s="11">
        <f>ROUND(IF(J1388=0, IF(T1388=0, 0, 1), T1388/J1388),5)</f>
        <v>0.39073000000000002</v>
      </c>
    </row>
    <row r="1389" spans="1:22" x14ac:dyDescent="0.25">
      <c r="A1389" s="1"/>
      <c r="B1389" s="1"/>
      <c r="C1389" s="1"/>
      <c r="D1389" s="1"/>
      <c r="E1389" s="1"/>
      <c r="F1389" s="1" t="s">
        <v>1391</v>
      </c>
      <c r="G1389" s="1"/>
      <c r="H1389" s="5">
        <f>ROUND(SUM(H1384:H1388),5)</f>
        <v>9.1666600000000003</v>
      </c>
      <c r="I1389" s="6"/>
      <c r="J1389" s="7">
        <f>ROUND(SUM(J1384:J1388),5)</f>
        <v>228.6</v>
      </c>
      <c r="K1389" s="6"/>
      <c r="L1389" s="8">
        <f>ROUND(IF(J3260=0, 0, J1389/J3260),5)</f>
        <v>1.3999999999999999E-4</v>
      </c>
      <c r="M1389" s="6"/>
      <c r="N1389" s="7">
        <v>24.93</v>
      </c>
      <c r="O1389" s="6"/>
      <c r="P1389" s="7">
        <f>ROUND(SUM(P1384:P1388),5)</f>
        <v>122.83</v>
      </c>
      <c r="Q1389" s="6"/>
      <c r="R1389" s="7">
        <v>13.39</v>
      </c>
      <c r="S1389" s="6"/>
      <c r="T1389" s="7">
        <f>ROUND(SUM(T1384:T1388),5)</f>
        <v>105.77</v>
      </c>
      <c r="U1389" s="6"/>
      <c r="V1389" s="8">
        <f>ROUND(IF(J1389=0, IF(T1389=0, 0, 1), T1389/J1389),5)</f>
        <v>0.46268999999999999</v>
      </c>
    </row>
    <row r="1390" spans="1:22" x14ac:dyDescent="0.25">
      <c r="A1390" s="1"/>
      <c r="B1390" s="1"/>
      <c r="C1390" s="1"/>
      <c r="D1390" s="1"/>
      <c r="E1390" s="1"/>
      <c r="F1390" s="1" t="s">
        <v>1392</v>
      </c>
      <c r="G1390" s="1"/>
      <c r="H1390" s="5"/>
      <c r="I1390" s="6"/>
      <c r="J1390" s="7"/>
      <c r="K1390" s="6"/>
      <c r="L1390" s="8"/>
      <c r="M1390" s="6"/>
      <c r="N1390" s="7"/>
      <c r="O1390" s="6"/>
      <c r="P1390" s="7"/>
      <c r="Q1390" s="6"/>
      <c r="R1390" s="7"/>
      <c r="S1390" s="6"/>
      <c r="T1390" s="7"/>
      <c r="U1390" s="6"/>
      <c r="V1390" s="8"/>
    </row>
    <row r="1391" spans="1:22" x14ac:dyDescent="0.25">
      <c r="A1391" s="1"/>
      <c r="B1391" s="1"/>
      <c r="C1391" s="1"/>
      <c r="D1391" s="1"/>
      <c r="E1391" s="1"/>
      <c r="F1391" s="1"/>
      <c r="G1391" s="1" t="s">
        <v>1393</v>
      </c>
      <c r="H1391" s="5">
        <v>2.9166699999999999</v>
      </c>
      <c r="I1391" s="6"/>
      <c r="J1391" s="7">
        <v>61.33</v>
      </c>
      <c r="K1391" s="6"/>
      <c r="L1391" s="8">
        <f>ROUND(IF(J3260=0, 0, J1391/J3260),5)</f>
        <v>4.0000000000000003E-5</v>
      </c>
      <c r="M1391" s="6"/>
      <c r="N1391" s="7">
        <v>21.03</v>
      </c>
      <c r="O1391" s="6"/>
      <c r="P1391" s="7">
        <v>43.75</v>
      </c>
      <c r="Q1391" s="6"/>
      <c r="R1391" s="7">
        <v>15</v>
      </c>
      <c r="S1391" s="6"/>
      <c r="T1391" s="7">
        <v>17.579999999999998</v>
      </c>
      <c r="U1391" s="6"/>
      <c r="V1391" s="8">
        <f>ROUND(IF(J1391=0, IF(T1391=0, 0, 1), T1391/J1391),5)</f>
        <v>0.28665000000000002</v>
      </c>
    </row>
    <row r="1392" spans="1:22" x14ac:dyDescent="0.25">
      <c r="A1392" s="1"/>
      <c r="B1392" s="1"/>
      <c r="C1392" s="1"/>
      <c r="D1392" s="1"/>
      <c r="E1392" s="1"/>
      <c r="F1392" s="1"/>
      <c r="G1392" s="1" t="s">
        <v>1394</v>
      </c>
      <c r="H1392" s="5">
        <v>4</v>
      </c>
      <c r="I1392" s="6"/>
      <c r="J1392" s="7">
        <v>84</v>
      </c>
      <c r="K1392" s="6"/>
      <c r="L1392" s="8">
        <f>ROUND(IF(J3260=0, 0, J1392/J3260),5)</f>
        <v>5.0000000000000002E-5</v>
      </c>
      <c r="M1392" s="6"/>
      <c r="N1392" s="7">
        <v>21</v>
      </c>
      <c r="O1392" s="6"/>
      <c r="P1392" s="7">
        <v>56.72</v>
      </c>
      <c r="Q1392" s="6"/>
      <c r="R1392" s="7">
        <v>14.18</v>
      </c>
      <c r="S1392" s="6"/>
      <c r="T1392" s="7">
        <v>27.28</v>
      </c>
      <c r="U1392" s="6"/>
      <c r="V1392" s="8">
        <f>ROUND(IF(J1392=0, IF(T1392=0, 0, 1), T1392/J1392),5)</f>
        <v>0.32475999999999999</v>
      </c>
    </row>
    <row r="1393" spans="1:22" x14ac:dyDescent="0.25">
      <c r="A1393" s="1"/>
      <c r="B1393" s="1"/>
      <c r="C1393" s="1"/>
      <c r="D1393" s="1"/>
      <c r="E1393" s="1"/>
      <c r="F1393" s="1"/>
      <c r="G1393" s="1" t="s">
        <v>1395</v>
      </c>
      <c r="H1393" s="5">
        <v>7.9166699999999999</v>
      </c>
      <c r="I1393" s="6"/>
      <c r="J1393" s="7">
        <v>166.25</v>
      </c>
      <c r="K1393" s="6"/>
      <c r="L1393" s="8">
        <f>ROUND(IF(J3260=0, 0, J1393/J3260),5)</f>
        <v>1E-4</v>
      </c>
      <c r="M1393" s="6"/>
      <c r="N1393" s="7">
        <v>21</v>
      </c>
      <c r="O1393" s="6"/>
      <c r="P1393" s="7">
        <v>111.63</v>
      </c>
      <c r="Q1393" s="6"/>
      <c r="R1393" s="7">
        <v>14.1</v>
      </c>
      <c r="S1393" s="6"/>
      <c r="T1393" s="7">
        <v>54.62</v>
      </c>
      <c r="U1393" s="6"/>
      <c r="V1393" s="8">
        <f>ROUND(IF(J1393=0, IF(T1393=0, 0, 1), T1393/J1393),5)</f>
        <v>0.32854</v>
      </c>
    </row>
    <row r="1394" spans="1:22" x14ac:dyDescent="0.25">
      <c r="A1394" s="1"/>
      <c r="B1394" s="1"/>
      <c r="C1394" s="1"/>
      <c r="D1394" s="1"/>
      <c r="E1394" s="1"/>
      <c r="F1394" s="1"/>
      <c r="G1394" s="1" t="s">
        <v>1396</v>
      </c>
      <c r="H1394" s="5">
        <v>4.5</v>
      </c>
      <c r="I1394" s="6"/>
      <c r="J1394" s="7">
        <v>94.5</v>
      </c>
      <c r="K1394" s="6"/>
      <c r="L1394" s="8">
        <f>ROUND(IF(J3260=0, 0, J1394/J3260),5)</f>
        <v>6.0000000000000002E-5</v>
      </c>
      <c r="M1394" s="6"/>
      <c r="N1394" s="7">
        <v>21</v>
      </c>
      <c r="O1394" s="6"/>
      <c r="P1394" s="7">
        <v>68.760000000000005</v>
      </c>
      <c r="Q1394" s="6"/>
      <c r="R1394" s="7">
        <v>15.28</v>
      </c>
      <c r="S1394" s="6"/>
      <c r="T1394" s="7">
        <v>25.74</v>
      </c>
      <c r="U1394" s="6"/>
      <c r="V1394" s="8">
        <f>ROUND(IF(J1394=0, IF(T1394=0, 0, 1), T1394/J1394),5)</f>
        <v>0.27238000000000001</v>
      </c>
    </row>
    <row r="1395" spans="1:22" x14ac:dyDescent="0.25">
      <c r="A1395" s="1"/>
      <c r="B1395" s="1"/>
      <c r="C1395" s="1"/>
      <c r="D1395" s="1"/>
      <c r="E1395" s="1"/>
      <c r="F1395" s="1"/>
      <c r="G1395" s="1" t="s">
        <v>1397</v>
      </c>
      <c r="H1395" s="5">
        <v>5</v>
      </c>
      <c r="I1395" s="6"/>
      <c r="J1395" s="7">
        <v>105</v>
      </c>
      <c r="K1395" s="6"/>
      <c r="L1395" s="8">
        <f>ROUND(IF(J3260=0, 0, J1395/J3260),5)</f>
        <v>6.9999999999999994E-5</v>
      </c>
      <c r="M1395" s="6"/>
      <c r="N1395" s="7">
        <v>21</v>
      </c>
      <c r="O1395" s="6"/>
      <c r="P1395" s="7">
        <v>70.5</v>
      </c>
      <c r="Q1395" s="6"/>
      <c r="R1395" s="7">
        <v>14.1</v>
      </c>
      <c r="S1395" s="6"/>
      <c r="T1395" s="7">
        <v>34.5</v>
      </c>
      <c r="U1395" s="6"/>
      <c r="V1395" s="8">
        <f>ROUND(IF(J1395=0, IF(T1395=0, 0, 1), T1395/J1395),5)</f>
        <v>0.32856999999999997</v>
      </c>
    </row>
    <row r="1396" spans="1:22" ht="15.75" thickBot="1" x14ac:dyDescent="0.3">
      <c r="A1396" s="1"/>
      <c r="B1396" s="1"/>
      <c r="C1396" s="1"/>
      <c r="D1396" s="1"/>
      <c r="E1396" s="1"/>
      <c r="F1396" s="1"/>
      <c r="G1396" s="1" t="s">
        <v>1398</v>
      </c>
      <c r="H1396" s="9">
        <v>4</v>
      </c>
      <c r="I1396" s="6"/>
      <c r="J1396" s="10">
        <v>84</v>
      </c>
      <c r="K1396" s="6"/>
      <c r="L1396" s="11">
        <f>ROUND(IF(J3260=0, 0, J1396/J3260),5)</f>
        <v>5.0000000000000002E-5</v>
      </c>
      <c r="M1396" s="6"/>
      <c r="N1396" s="10">
        <v>21</v>
      </c>
      <c r="O1396" s="6"/>
      <c r="P1396" s="10">
        <v>55.37</v>
      </c>
      <c r="Q1396" s="6"/>
      <c r="R1396" s="10">
        <v>13.84</v>
      </c>
      <c r="S1396" s="6"/>
      <c r="T1396" s="10">
        <v>28.63</v>
      </c>
      <c r="U1396" s="6"/>
      <c r="V1396" s="11">
        <f>ROUND(IF(J1396=0, IF(T1396=0, 0, 1), T1396/J1396),5)</f>
        <v>0.34083000000000002</v>
      </c>
    </row>
    <row r="1397" spans="1:22" x14ac:dyDescent="0.25">
      <c r="A1397" s="1"/>
      <c r="B1397" s="1"/>
      <c r="C1397" s="1"/>
      <c r="D1397" s="1"/>
      <c r="E1397" s="1"/>
      <c r="F1397" s="1" t="s">
        <v>1399</v>
      </c>
      <c r="G1397" s="1"/>
      <c r="H1397" s="5">
        <f>ROUND(SUM(H1390:H1396),5)</f>
        <v>28.33334</v>
      </c>
      <c r="I1397" s="6"/>
      <c r="J1397" s="7">
        <f>ROUND(SUM(J1390:J1396),5)</f>
        <v>595.08000000000004</v>
      </c>
      <c r="K1397" s="6"/>
      <c r="L1397" s="8">
        <f>ROUND(IF(J3260=0, 0, J1397/J3260),5)</f>
        <v>3.6999999999999999E-4</v>
      </c>
      <c r="M1397" s="6"/>
      <c r="N1397" s="7">
        <v>21.01</v>
      </c>
      <c r="O1397" s="6"/>
      <c r="P1397" s="7">
        <f>ROUND(SUM(P1390:P1396),5)</f>
        <v>406.73</v>
      </c>
      <c r="Q1397" s="6"/>
      <c r="R1397" s="7">
        <v>14.36</v>
      </c>
      <c r="S1397" s="6"/>
      <c r="T1397" s="7">
        <f>ROUND(SUM(T1390:T1396),5)</f>
        <v>188.35</v>
      </c>
      <c r="U1397" s="6"/>
      <c r="V1397" s="8">
        <f>ROUND(IF(J1397=0, IF(T1397=0, 0, 1), T1397/J1397),5)</f>
        <v>0.31651000000000001</v>
      </c>
    </row>
    <row r="1398" spans="1:22" x14ac:dyDescent="0.25">
      <c r="A1398" s="1"/>
      <c r="B1398" s="1"/>
      <c r="C1398" s="1"/>
      <c r="D1398" s="1"/>
      <c r="E1398" s="1"/>
      <c r="F1398" s="1" t="s">
        <v>1400</v>
      </c>
      <c r="G1398" s="1"/>
      <c r="H1398" s="5"/>
      <c r="I1398" s="6"/>
      <c r="J1398" s="7"/>
      <c r="K1398" s="6"/>
      <c r="L1398" s="8"/>
      <c r="M1398" s="6"/>
      <c r="N1398" s="7"/>
      <c r="O1398" s="6"/>
      <c r="P1398" s="7"/>
      <c r="Q1398" s="6"/>
      <c r="R1398" s="7"/>
      <c r="S1398" s="6"/>
      <c r="T1398" s="7"/>
      <c r="U1398" s="6"/>
      <c r="V1398" s="8"/>
    </row>
    <row r="1399" spans="1:22" x14ac:dyDescent="0.25">
      <c r="A1399" s="1"/>
      <c r="B1399" s="1"/>
      <c r="C1399" s="1"/>
      <c r="D1399" s="1"/>
      <c r="E1399" s="1"/>
      <c r="F1399" s="1"/>
      <c r="G1399" s="1" t="s">
        <v>1401</v>
      </c>
      <c r="H1399" s="5">
        <v>2</v>
      </c>
      <c r="I1399" s="6"/>
      <c r="J1399" s="7">
        <v>50</v>
      </c>
      <c r="K1399" s="6"/>
      <c r="L1399" s="8">
        <f>ROUND(IF(J3260=0, 0, J1399/J3260),5)</f>
        <v>3.0000000000000001E-5</v>
      </c>
      <c r="M1399" s="6"/>
      <c r="N1399" s="7">
        <v>25</v>
      </c>
      <c r="O1399" s="6"/>
      <c r="P1399" s="7">
        <v>10.88</v>
      </c>
      <c r="Q1399" s="6"/>
      <c r="R1399" s="7">
        <v>5.44</v>
      </c>
      <c r="S1399" s="6"/>
      <c r="T1399" s="7">
        <v>39.119999999999997</v>
      </c>
      <c r="U1399" s="6"/>
      <c r="V1399" s="8">
        <f>ROUND(IF(J1399=0, IF(T1399=0, 0, 1), T1399/J1399),5)</f>
        <v>0.78239999999999998</v>
      </c>
    </row>
    <row r="1400" spans="1:22" x14ac:dyDescent="0.25">
      <c r="A1400" s="1"/>
      <c r="B1400" s="1"/>
      <c r="C1400" s="1"/>
      <c r="D1400" s="1"/>
      <c r="E1400" s="1"/>
      <c r="F1400" s="1"/>
      <c r="G1400" s="1" t="s">
        <v>1402</v>
      </c>
      <c r="H1400" s="5">
        <v>2</v>
      </c>
      <c r="I1400" s="6"/>
      <c r="J1400" s="7">
        <v>50</v>
      </c>
      <c r="K1400" s="6"/>
      <c r="L1400" s="8">
        <f>ROUND(IF(J3260=0, 0, J1400/J3260),5)</f>
        <v>3.0000000000000001E-5</v>
      </c>
      <c r="M1400" s="6"/>
      <c r="N1400" s="7">
        <v>25</v>
      </c>
      <c r="O1400" s="6"/>
      <c r="P1400" s="7">
        <v>22.35</v>
      </c>
      <c r="Q1400" s="6"/>
      <c r="R1400" s="7">
        <v>11.18</v>
      </c>
      <c r="S1400" s="6"/>
      <c r="T1400" s="7">
        <v>27.65</v>
      </c>
      <c r="U1400" s="6"/>
      <c r="V1400" s="8">
        <f>ROUND(IF(J1400=0, IF(T1400=0, 0, 1), T1400/J1400),5)</f>
        <v>0.55300000000000005</v>
      </c>
    </row>
    <row r="1401" spans="1:22" x14ac:dyDescent="0.25">
      <c r="A1401" s="1"/>
      <c r="B1401" s="1"/>
      <c r="C1401" s="1"/>
      <c r="D1401" s="1"/>
      <c r="E1401" s="1"/>
      <c r="F1401" s="1"/>
      <c r="G1401" s="1" t="s">
        <v>1403</v>
      </c>
      <c r="H1401" s="5">
        <v>3</v>
      </c>
      <c r="I1401" s="6"/>
      <c r="J1401" s="7">
        <v>75</v>
      </c>
      <c r="K1401" s="6"/>
      <c r="L1401" s="8">
        <f>ROUND(IF(J3260=0, 0, J1401/J3260),5)</f>
        <v>5.0000000000000002E-5</v>
      </c>
      <c r="M1401" s="6"/>
      <c r="N1401" s="7">
        <v>25</v>
      </c>
      <c r="O1401" s="6"/>
      <c r="P1401" s="7">
        <v>14.07</v>
      </c>
      <c r="Q1401" s="6"/>
      <c r="R1401" s="7">
        <v>4.6900000000000004</v>
      </c>
      <c r="S1401" s="6"/>
      <c r="T1401" s="7">
        <v>60.93</v>
      </c>
      <c r="U1401" s="6"/>
      <c r="V1401" s="8">
        <f>ROUND(IF(J1401=0, IF(T1401=0, 0, 1), T1401/J1401),5)</f>
        <v>0.81240000000000001</v>
      </c>
    </row>
    <row r="1402" spans="1:22" x14ac:dyDescent="0.25">
      <c r="A1402" s="1"/>
      <c r="B1402" s="1"/>
      <c r="C1402" s="1"/>
      <c r="D1402" s="1"/>
      <c r="E1402" s="1"/>
      <c r="F1402" s="1"/>
      <c r="G1402" s="1" t="s">
        <v>1404</v>
      </c>
      <c r="H1402" s="5">
        <v>2</v>
      </c>
      <c r="I1402" s="6"/>
      <c r="J1402" s="7">
        <v>50</v>
      </c>
      <c r="K1402" s="6"/>
      <c r="L1402" s="8">
        <f>ROUND(IF(J3260=0, 0, J1402/J3260),5)</f>
        <v>3.0000000000000001E-5</v>
      </c>
      <c r="M1402" s="6"/>
      <c r="N1402" s="7">
        <v>25</v>
      </c>
      <c r="O1402" s="6"/>
      <c r="P1402" s="7">
        <v>25.29</v>
      </c>
      <c r="Q1402" s="6"/>
      <c r="R1402" s="7">
        <v>12.65</v>
      </c>
      <c r="S1402" s="6"/>
      <c r="T1402" s="7">
        <v>24.71</v>
      </c>
      <c r="U1402" s="6"/>
      <c r="V1402" s="8">
        <f>ROUND(IF(J1402=0, IF(T1402=0, 0, 1), T1402/J1402),5)</f>
        <v>0.49419999999999997</v>
      </c>
    </row>
    <row r="1403" spans="1:22" x14ac:dyDescent="0.25">
      <c r="A1403" s="1"/>
      <c r="B1403" s="1"/>
      <c r="C1403" s="1"/>
      <c r="D1403" s="1"/>
      <c r="E1403" s="1"/>
      <c r="F1403" s="1"/>
      <c r="G1403" s="1" t="s">
        <v>1405</v>
      </c>
      <c r="H1403" s="5">
        <v>2</v>
      </c>
      <c r="I1403" s="6"/>
      <c r="J1403" s="7">
        <v>50</v>
      </c>
      <c r="K1403" s="6"/>
      <c r="L1403" s="8">
        <f>ROUND(IF(J3260=0, 0, J1403/J3260),5)</f>
        <v>3.0000000000000001E-5</v>
      </c>
      <c r="M1403" s="6"/>
      <c r="N1403" s="7">
        <v>25</v>
      </c>
      <c r="O1403" s="6"/>
      <c r="P1403" s="7">
        <v>32.01</v>
      </c>
      <c r="Q1403" s="6"/>
      <c r="R1403" s="7">
        <v>16.010000000000002</v>
      </c>
      <c r="S1403" s="6"/>
      <c r="T1403" s="7">
        <v>17.989999999999998</v>
      </c>
      <c r="U1403" s="6"/>
      <c r="V1403" s="8">
        <f>ROUND(IF(J1403=0, IF(T1403=0, 0, 1), T1403/J1403),5)</f>
        <v>0.35980000000000001</v>
      </c>
    </row>
    <row r="1404" spans="1:22" ht="15.75" thickBot="1" x14ac:dyDescent="0.3">
      <c r="A1404" s="1"/>
      <c r="B1404" s="1"/>
      <c r="C1404" s="1"/>
      <c r="D1404" s="1"/>
      <c r="E1404" s="1"/>
      <c r="F1404" s="1"/>
      <c r="G1404" s="1" t="s">
        <v>1406</v>
      </c>
      <c r="H1404" s="12">
        <v>2</v>
      </c>
      <c r="I1404" s="6"/>
      <c r="J1404" s="13">
        <v>50</v>
      </c>
      <c r="K1404" s="6"/>
      <c r="L1404" s="14">
        <f>ROUND(IF(J3260=0, 0, J1404/J3260),5)</f>
        <v>3.0000000000000001E-5</v>
      </c>
      <c r="M1404" s="6"/>
      <c r="N1404" s="13">
        <v>25</v>
      </c>
      <c r="O1404" s="6"/>
      <c r="P1404" s="13">
        <v>23.16</v>
      </c>
      <c r="Q1404" s="6"/>
      <c r="R1404" s="13">
        <v>11.58</v>
      </c>
      <c r="S1404" s="6"/>
      <c r="T1404" s="13">
        <v>26.84</v>
      </c>
      <c r="U1404" s="6"/>
      <c r="V1404" s="14">
        <f>ROUND(IF(J1404=0, IF(T1404=0, 0, 1), T1404/J1404),5)</f>
        <v>0.53680000000000005</v>
      </c>
    </row>
    <row r="1405" spans="1:22" ht="15.75" thickBot="1" x14ac:dyDescent="0.3">
      <c r="A1405" s="1"/>
      <c r="B1405" s="1"/>
      <c r="C1405" s="1"/>
      <c r="D1405" s="1"/>
      <c r="E1405" s="1"/>
      <c r="F1405" s="1" t="s">
        <v>1407</v>
      </c>
      <c r="G1405" s="1"/>
      <c r="H1405" s="18">
        <f>ROUND(SUM(H1398:H1404),5)</f>
        <v>13</v>
      </c>
      <c r="I1405" s="6"/>
      <c r="J1405" s="19">
        <f>ROUND(SUM(J1398:J1404),5)</f>
        <v>325</v>
      </c>
      <c r="K1405" s="6"/>
      <c r="L1405" s="20">
        <f>ROUND(IF(J3260=0, 0, J1405/J3260),5)</f>
        <v>2.0000000000000001E-4</v>
      </c>
      <c r="M1405" s="6"/>
      <c r="N1405" s="19">
        <v>25</v>
      </c>
      <c r="O1405" s="6"/>
      <c r="P1405" s="19">
        <f>ROUND(SUM(P1398:P1404),5)</f>
        <v>127.76</v>
      </c>
      <c r="Q1405" s="6"/>
      <c r="R1405" s="19">
        <v>9.83</v>
      </c>
      <c r="S1405" s="6"/>
      <c r="T1405" s="19">
        <f>ROUND(SUM(T1398:T1404),5)</f>
        <v>197.24</v>
      </c>
      <c r="U1405" s="6"/>
      <c r="V1405" s="20">
        <f>ROUND(IF(J1405=0, IF(T1405=0, 0, 1), T1405/J1405),5)</f>
        <v>0.60689000000000004</v>
      </c>
    </row>
    <row r="1406" spans="1:22" ht="15.75" thickBot="1" x14ac:dyDescent="0.3">
      <c r="A1406" s="1"/>
      <c r="B1406" s="1"/>
      <c r="C1406" s="1"/>
      <c r="D1406" s="1"/>
      <c r="E1406" s="1" t="s">
        <v>1408</v>
      </c>
      <c r="F1406" s="1"/>
      <c r="G1406" s="1"/>
      <c r="H1406" s="18">
        <f>ROUND(H1342+H1350+H1355+H1359+H1365+H1373+H1379+H1383+H1389+H1397+H1405,5)</f>
        <v>109.83334000000001</v>
      </c>
      <c r="I1406" s="6"/>
      <c r="J1406" s="19">
        <f>ROUND(J1342+J1350+J1355+J1359+J1365+J1373+J1379+J1383+J1389+J1397+J1405,5)</f>
        <v>2618.79</v>
      </c>
      <c r="K1406" s="6"/>
      <c r="L1406" s="20">
        <f>ROUND(IF(J3260=0, 0, J1406/J3260),5)</f>
        <v>1.6299999999999999E-3</v>
      </c>
      <c r="M1406" s="6"/>
      <c r="N1406" s="19">
        <v>23.84</v>
      </c>
      <c r="O1406" s="6"/>
      <c r="P1406" s="19">
        <f>ROUND(P1342+P1350+P1355+P1359+P1365+P1373+P1379+P1383+P1389+P1397+P1405,5)</f>
        <v>1543.81</v>
      </c>
      <c r="Q1406" s="6"/>
      <c r="R1406" s="19">
        <v>14.06</v>
      </c>
      <c r="S1406" s="6"/>
      <c r="T1406" s="19">
        <f>ROUND(T1342+T1350+T1355+T1359+T1365+T1373+T1379+T1383+T1389+T1397+T1405,5)</f>
        <v>1074.98</v>
      </c>
      <c r="U1406" s="6"/>
      <c r="V1406" s="20">
        <f>ROUND(IF(J1406=0, IF(T1406=0, 0, 1), T1406/J1406),5)</f>
        <v>0.41049000000000002</v>
      </c>
    </row>
    <row r="1407" spans="1:22" ht="15.75" thickBot="1" x14ac:dyDescent="0.3">
      <c r="A1407" s="1"/>
      <c r="B1407" s="1"/>
      <c r="C1407" s="1"/>
      <c r="D1407" s="1" t="s">
        <v>1409</v>
      </c>
      <c r="E1407" s="1"/>
      <c r="F1407" s="1"/>
      <c r="G1407" s="1"/>
      <c r="H1407" s="15">
        <f>ROUND(H1341+H1406,5)</f>
        <v>109.83334000000001</v>
      </c>
      <c r="I1407" s="6"/>
      <c r="J1407" s="16">
        <f>ROUND(J1341+J1406,5)</f>
        <v>2618.79</v>
      </c>
      <c r="K1407" s="6"/>
      <c r="L1407" s="17">
        <f>ROUND(IF(J3260=0, 0, J1407/J3260),5)</f>
        <v>1.6299999999999999E-3</v>
      </c>
      <c r="M1407" s="6"/>
      <c r="N1407" s="16">
        <v>23.84</v>
      </c>
      <c r="O1407" s="6"/>
      <c r="P1407" s="16">
        <f>ROUND(P1341+P1406,5)</f>
        <v>1543.81</v>
      </c>
      <c r="Q1407" s="6"/>
      <c r="R1407" s="16">
        <v>14.06</v>
      </c>
      <c r="S1407" s="6"/>
      <c r="T1407" s="16">
        <f>ROUND(T1341+T1406,5)</f>
        <v>1074.98</v>
      </c>
      <c r="U1407" s="6"/>
      <c r="V1407" s="17">
        <f>ROUND(IF(J1407=0, IF(T1407=0, 0, 1), T1407/J1407),5)</f>
        <v>0.41049000000000002</v>
      </c>
    </row>
    <row r="1408" spans="1:22" x14ac:dyDescent="0.25">
      <c r="A1408" s="1"/>
      <c r="B1408" s="1"/>
      <c r="C1408" s="1" t="s">
        <v>1410</v>
      </c>
      <c r="D1408" s="1"/>
      <c r="E1408" s="1"/>
      <c r="F1408" s="1"/>
      <c r="G1408" s="1"/>
      <c r="H1408" s="5">
        <f>ROUND(H1162+H1185+H1299+H1326+H1340+H1407,5)</f>
        <v>693.58335</v>
      </c>
      <c r="I1408" s="6"/>
      <c r="J1408" s="7">
        <f>ROUND(J1162+J1185+J1299+J1326+J1340+J1407,5)</f>
        <v>14711.95</v>
      </c>
      <c r="K1408" s="6"/>
      <c r="L1408" s="8">
        <f>ROUND(IF(J3260=0, 0, J1408/J3260),5)</f>
        <v>9.1599999999999997E-3</v>
      </c>
      <c r="M1408" s="6"/>
      <c r="N1408" s="7">
        <v>21.21</v>
      </c>
      <c r="O1408" s="6"/>
      <c r="P1408" s="7">
        <f>ROUND(P1162+P1185+P1299+P1326+P1340+P1407,5)</f>
        <v>8681.5</v>
      </c>
      <c r="Q1408" s="6"/>
      <c r="R1408" s="7">
        <v>12.52</v>
      </c>
      <c r="S1408" s="6"/>
      <c r="T1408" s="7">
        <f>ROUND(T1162+T1185+T1299+T1326+T1340+T1407,5)</f>
        <v>6030.45</v>
      </c>
      <c r="U1408" s="6"/>
      <c r="V1408" s="8">
        <f>ROUND(IF(J1408=0, IF(T1408=0, 0, 1), T1408/J1408),5)</f>
        <v>0.40989999999999999</v>
      </c>
    </row>
    <row r="1409" spans="1:22" x14ac:dyDescent="0.25">
      <c r="A1409" s="1"/>
      <c r="B1409" s="1"/>
      <c r="C1409" s="1" t="s">
        <v>1411</v>
      </c>
      <c r="D1409" s="1"/>
      <c r="E1409" s="1"/>
      <c r="F1409" s="1"/>
      <c r="G1409" s="1"/>
      <c r="H1409" s="5"/>
      <c r="I1409" s="6"/>
      <c r="J1409" s="7"/>
      <c r="K1409" s="6"/>
      <c r="L1409" s="8"/>
      <c r="M1409" s="6"/>
      <c r="N1409" s="7"/>
      <c r="O1409" s="6"/>
      <c r="P1409" s="7"/>
      <c r="Q1409" s="6"/>
      <c r="R1409" s="7"/>
      <c r="S1409" s="6"/>
      <c r="T1409" s="7"/>
      <c r="U1409" s="6"/>
      <c r="V1409" s="8"/>
    </row>
    <row r="1410" spans="1:22" x14ac:dyDescent="0.25">
      <c r="A1410" s="1"/>
      <c r="B1410" s="1"/>
      <c r="C1410" s="1"/>
      <c r="D1410" s="1" t="s">
        <v>1412</v>
      </c>
      <c r="E1410" s="1"/>
      <c r="F1410" s="1"/>
      <c r="G1410" s="1"/>
      <c r="H1410" s="5"/>
      <c r="I1410" s="6"/>
      <c r="J1410" s="7"/>
      <c r="K1410" s="6"/>
      <c r="L1410" s="8"/>
      <c r="M1410" s="6"/>
      <c r="N1410" s="7"/>
      <c r="O1410" s="6"/>
      <c r="P1410" s="7"/>
      <c r="Q1410" s="6"/>
      <c r="R1410" s="7"/>
      <c r="S1410" s="6"/>
      <c r="T1410" s="7"/>
      <c r="U1410" s="6"/>
      <c r="V1410" s="8"/>
    </row>
    <row r="1411" spans="1:22" x14ac:dyDescent="0.25">
      <c r="A1411" s="1"/>
      <c r="B1411" s="1"/>
      <c r="C1411" s="1"/>
      <c r="D1411" s="1"/>
      <c r="E1411" s="1" t="s">
        <v>1413</v>
      </c>
      <c r="F1411" s="1"/>
      <c r="G1411" s="1"/>
      <c r="H1411" s="5"/>
      <c r="I1411" s="6"/>
      <c r="J1411" s="7"/>
      <c r="K1411" s="6"/>
      <c r="L1411" s="8"/>
      <c r="M1411" s="6"/>
      <c r="N1411" s="7"/>
      <c r="O1411" s="6"/>
      <c r="P1411" s="7"/>
      <c r="Q1411" s="6"/>
      <c r="R1411" s="7"/>
      <c r="S1411" s="6"/>
      <c r="T1411" s="7"/>
      <c r="U1411" s="6"/>
      <c r="V1411" s="8"/>
    </row>
    <row r="1412" spans="1:22" x14ac:dyDescent="0.25">
      <c r="A1412" s="1"/>
      <c r="B1412" s="1"/>
      <c r="C1412" s="1"/>
      <c r="D1412" s="1"/>
      <c r="E1412" s="1"/>
      <c r="F1412" s="1" t="s">
        <v>1414</v>
      </c>
      <c r="G1412" s="1"/>
      <c r="H1412" s="5">
        <v>36</v>
      </c>
      <c r="I1412" s="6"/>
      <c r="J1412" s="7">
        <v>342</v>
      </c>
      <c r="K1412" s="6"/>
      <c r="L1412" s="8">
        <f>ROUND(IF(J3260=0, 0, J1412/J3260),5)</f>
        <v>2.1000000000000001E-4</v>
      </c>
      <c r="M1412" s="6"/>
      <c r="N1412" s="7">
        <v>9.5</v>
      </c>
      <c r="O1412" s="6"/>
      <c r="P1412" s="7">
        <v>151.19999999999999</v>
      </c>
      <c r="Q1412" s="6"/>
      <c r="R1412" s="7">
        <v>4.2</v>
      </c>
      <c r="S1412" s="6"/>
      <c r="T1412" s="7">
        <v>190.8</v>
      </c>
      <c r="U1412" s="6"/>
      <c r="V1412" s="8">
        <f>ROUND(IF(J1412=0, IF(T1412=0, 0, 1), T1412/J1412),5)</f>
        <v>0.55789</v>
      </c>
    </row>
    <row r="1413" spans="1:22" x14ac:dyDescent="0.25">
      <c r="A1413" s="1"/>
      <c r="B1413" s="1"/>
      <c r="C1413" s="1"/>
      <c r="D1413" s="1"/>
      <c r="E1413" s="1"/>
      <c r="F1413" s="1" t="s">
        <v>1415</v>
      </c>
      <c r="G1413" s="1"/>
      <c r="H1413" s="5">
        <v>84</v>
      </c>
      <c r="I1413" s="6"/>
      <c r="J1413" s="7">
        <v>882</v>
      </c>
      <c r="K1413" s="6"/>
      <c r="L1413" s="8">
        <f>ROUND(IF(J3260=0, 0, J1413/J3260),5)</f>
        <v>5.5000000000000003E-4</v>
      </c>
      <c r="M1413" s="6"/>
      <c r="N1413" s="7">
        <v>10.5</v>
      </c>
      <c r="O1413" s="6"/>
      <c r="P1413" s="7">
        <v>352.8</v>
      </c>
      <c r="Q1413" s="6"/>
      <c r="R1413" s="7">
        <v>4.2</v>
      </c>
      <c r="S1413" s="6"/>
      <c r="T1413" s="7">
        <v>529.20000000000005</v>
      </c>
      <c r="U1413" s="6"/>
      <c r="V1413" s="8">
        <f>ROUND(IF(J1413=0, IF(T1413=0, 0, 1), T1413/J1413),5)</f>
        <v>0.6</v>
      </c>
    </row>
    <row r="1414" spans="1:22" x14ac:dyDescent="0.25">
      <c r="A1414" s="1"/>
      <c r="B1414" s="1"/>
      <c r="C1414" s="1"/>
      <c r="D1414" s="1"/>
      <c r="E1414" s="1"/>
      <c r="F1414" s="1" t="s">
        <v>1416</v>
      </c>
      <c r="G1414" s="1"/>
      <c r="H1414" s="5">
        <v>9</v>
      </c>
      <c r="I1414" s="6"/>
      <c r="J1414" s="7">
        <v>103.5</v>
      </c>
      <c r="K1414" s="6"/>
      <c r="L1414" s="8">
        <f>ROUND(IF(J3260=0, 0, J1414/J3260),5)</f>
        <v>6.0000000000000002E-5</v>
      </c>
      <c r="M1414" s="6"/>
      <c r="N1414" s="7">
        <v>11.5</v>
      </c>
      <c r="O1414" s="6"/>
      <c r="P1414" s="7">
        <v>38.700000000000003</v>
      </c>
      <c r="Q1414" s="6"/>
      <c r="R1414" s="7">
        <v>4.3</v>
      </c>
      <c r="S1414" s="6"/>
      <c r="T1414" s="7">
        <v>64.8</v>
      </c>
      <c r="U1414" s="6"/>
      <c r="V1414" s="8">
        <f>ROUND(IF(J1414=0, IF(T1414=0, 0, 1), T1414/J1414),5)</f>
        <v>0.62609000000000004</v>
      </c>
    </row>
    <row r="1415" spans="1:22" x14ac:dyDescent="0.25">
      <c r="A1415" s="1"/>
      <c r="B1415" s="1"/>
      <c r="C1415" s="1"/>
      <c r="D1415" s="1"/>
      <c r="E1415" s="1"/>
      <c r="F1415" s="1" t="s">
        <v>1417</v>
      </c>
      <c r="G1415" s="1"/>
      <c r="H1415" s="5">
        <v>6</v>
      </c>
      <c r="I1415" s="6"/>
      <c r="J1415" s="7">
        <v>75</v>
      </c>
      <c r="K1415" s="6"/>
      <c r="L1415" s="8">
        <f>ROUND(IF(J3260=0, 0, J1415/J3260),5)</f>
        <v>5.0000000000000002E-5</v>
      </c>
      <c r="M1415" s="6"/>
      <c r="N1415" s="7">
        <v>12.5</v>
      </c>
      <c r="O1415" s="6"/>
      <c r="P1415" s="7">
        <v>25.8</v>
      </c>
      <c r="Q1415" s="6"/>
      <c r="R1415" s="7">
        <v>4.3</v>
      </c>
      <c r="S1415" s="6"/>
      <c r="T1415" s="7">
        <v>49.2</v>
      </c>
      <c r="U1415" s="6"/>
      <c r="V1415" s="8">
        <f>ROUND(IF(J1415=0, IF(T1415=0, 0, 1), T1415/J1415),5)</f>
        <v>0.65600000000000003</v>
      </c>
    </row>
    <row r="1416" spans="1:22" x14ac:dyDescent="0.25">
      <c r="A1416" s="1"/>
      <c r="B1416" s="1"/>
      <c r="C1416" s="1"/>
      <c r="D1416" s="1"/>
      <c r="E1416" s="1"/>
      <c r="F1416" s="1" t="s">
        <v>1418</v>
      </c>
      <c r="G1416" s="1"/>
      <c r="H1416" s="5">
        <v>102</v>
      </c>
      <c r="I1416" s="6"/>
      <c r="J1416" s="7">
        <v>856.98</v>
      </c>
      <c r="K1416" s="6"/>
      <c r="L1416" s="8">
        <f>ROUND(IF(J3260=0, 0, J1416/J3260),5)</f>
        <v>5.2999999999999998E-4</v>
      </c>
      <c r="M1416" s="6"/>
      <c r="N1416" s="7">
        <v>8.4</v>
      </c>
      <c r="O1416" s="6"/>
      <c r="P1416" s="7">
        <v>428.4</v>
      </c>
      <c r="Q1416" s="6"/>
      <c r="R1416" s="7">
        <v>4.2</v>
      </c>
      <c r="S1416" s="6"/>
      <c r="T1416" s="7">
        <v>428.58</v>
      </c>
      <c r="U1416" s="6"/>
      <c r="V1416" s="8">
        <f>ROUND(IF(J1416=0, IF(T1416=0, 0, 1), T1416/J1416),5)</f>
        <v>0.50011000000000005</v>
      </c>
    </row>
    <row r="1417" spans="1:22" x14ac:dyDescent="0.25">
      <c r="A1417" s="1"/>
      <c r="B1417" s="1"/>
      <c r="C1417" s="1"/>
      <c r="D1417" s="1"/>
      <c r="E1417" s="1"/>
      <c r="F1417" s="1" t="s">
        <v>1419</v>
      </c>
      <c r="G1417" s="1"/>
      <c r="H1417" s="5">
        <v>48</v>
      </c>
      <c r="I1417" s="6"/>
      <c r="J1417" s="7">
        <v>387.96</v>
      </c>
      <c r="K1417" s="6"/>
      <c r="L1417" s="8">
        <f>ROUND(IF(J3260=0, 0, J1417/J3260),5)</f>
        <v>2.4000000000000001E-4</v>
      </c>
      <c r="M1417" s="6"/>
      <c r="N1417" s="7">
        <v>8.08</v>
      </c>
      <c r="O1417" s="6"/>
      <c r="P1417" s="7">
        <v>201.6</v>
      </c>
      <c r="Q1417" s="6"/>
      <c r="R1417" s="7">
        <v>4.2</v>
      </c>
      <c r="S1417" s="6"/>
      <c r="T1417" s="7">
        <v>186.36</v>
      </c>
      <c r="U1417" s="6"/>
      <c r="V1417" s="8">
        <f>ROUND(IF(J1417=0, IF(T1417=0, 0, 1), T1417/J1417),5)</f>
        <v>0.48036000000000001</v>
      </c>
    </row>
    <row r="1418" spans="1:22" x14ac:dyDescent="0.25">
      <c r="A1418" s="1"/>
      <c r="B1418" s="1"/>
      <c r="C1418" s="1"/>
      <c r="D1418" s="1"/>
      <c r="E1418" s="1"/>
      <c r="F1418" s="1" t="s">
        <v>1420</v>
      </c>
      <c r="G1418" s="1"/>
      <c r="H1418" s="5">
        <v>72</v>
      </c>
      <c r="I1418" s="6"/>
      <c r="J1418" s="7">
        <v>601.98</v>
      </c>
      <c r="K1418" s="6"/>
      <c r="L1418" s="8">
        <f>ROUND(IF(J3260=0, 0, J1418/J3260),5)</f>
        <v>3.6999999999999999E-4</v>
      </c>
      <c r="M1418" s="6"/>
      <c r="N1418" s="7">
        <v>8.36</v>
      </c>
      <c r="O1418" s="6"/>
      <c r="P1418" s="7">
        <v>302.39999999999998</v>
      </c>
      <c r="Q1418" s="6"/>
      <c r="R1418" s="7">
        <v>4.2</v>
      </c>
      <c r="S1418" s="6"/>
      <c r="T1418" s="7">
        <v>299.58</v>
      </c>
      <c r="U1418" s="6"/>
      <c r="V1418" s="8">
        <f>ROUND(IF(J1418=0, IF(T1418=0, 0, 1), T1418/J1418),5)</f>
        <v>0.49765999999999999</v>
      </c>
    </row>
    <row r="1419" spans="1:22" ht="15.75" thickBot="1" x14ac:dyDescent="0.3">
      <c r="A1419" s="1"/>
      <c r="B1419" s="1"/>
      <c r="C1419" s="1"/>
      <c r="D1419" s="1"/>
      <c r="E1419" s="1"/>
      <c r="F1419" s="1" t="s">
        <v>1421</v>
      </c>
      <c r="G1419" s="1"/>
      <c r="H1419" s="9">
        <v>45</v>
      </c>
      <c r="I1419" s="6"/>
      <c r="J1419" s="10">
        <v>382.5</v>
      </c>
      <c r="K1419" s="6"/>
      <c r="L1419" s="11">
        <f>ROUND(IF(J3260=0, 0, J1419/J3260),5)</f>
        <v>2.4000000000000001E-4</v>
      </c>
      <c r="M1419" s="6"/>
      <c r="N1419" s="10">
        <v>8.5</v>
      </c>
      <c r="O1419" s="6"/>
      <c r="P1419" s="10">
        <v>189</v>
      </c>
      <c r="Q1419" s="6"/>
      <c r="R1419" s="10">
        <v>4.2</v>
      </c>
      <c r="S1419" s="6"/>
      <c r="T1419" s="10">
        <v>193.5</v>
      </c>
      <c r="U1419" s="6"/>
      <c r="V1419" s="11">
        <f>ROUND(IF(J1419=0, IF(T1419=0, 0, 1), T1419/J1419),5)</f>
        <v>0.50588</v>
      </c>
    </row>
    <row r="1420" spans="1:22" x14ac:dyDescent="0.25">
      <c r="A1420" s="1"/>
      <c r="B1420" s="1"/>
      <c r="C1420" s="1"/>
      <c r="D1420" s="1"/>
      <c r="E1420" s="1" t="s">
        <v>1422</v>
      </c>
      <c r="F1420" s="1"/>
      <c r="G1420" s="1"/>
      <c r="H1420" s="5">
        <f>ROUND(SUM(H1411:H1419),5)</f>
        <v>402</v>
      </c>
      <c r="I1420" s="6"/>
      <c r="J1420" s="7">
        <f>ROUND(SUM(J1411:J1419),5)</f>
        <v>3631.92</v>
      </c>
      <c r="K1420" s="6"/>
      <c r="L1420" s="8">
        <f>ROUND(IF(J3260=0, 0, J1420/J3260),5)</f>
        <v>2.2599999999999999E-3</v>
      </c>
      <c r="M1420" s="6"/>
      <c r="N1420" s="7">
        <v>9.0299999999999994</v>
      </c>
      <c r="O1420" s="6"/>
      <c r="P1420" s="7">
        <f>ROUND(SUM(P1411:P1419),5)</f>
        <v>1689.9</v>
      </c>
      <c r="Q1420" s="6"/>
      <c r="R1420" s="7">
        <v>4.2</v>
      </c>
      <c r="S1420" s="6"/>
      <c r="T1420" s="7">
        <f>ROUND(SUM(T1411:T1419),5)</f>
        <v>1942.02</v>
      </c>
      <c r="U1420" s="6"/>
      <c r="V1420" s="8">
        <f>ROUND(IF(J1420=0, IF(T1420=0, 0, 1), T1420/J1420),5)</f>
        <v>0.53471000000000002</v>
      </c>
    </row>
    <row r="1421" spans="1:22" x14ac:dyDescent="0.25">
      <c r="A1421" s="1"/>
      <c r="B1421" s="1"/>
      <c r="C1421" s="1"/>
      <c r="D1421" s="1"/>
      <c r="E1421" s="1" t="s">
        <v>1423</v>
      </c>
      <c r="F1421" s="1"/>
      <c r="G1421" s="1"/>
      <c r="H1421" s="5"/>
      <c r="I1421" s="6"/>
      <c r="J1421" s="7"/>
      <c r="K1421" s="6"/>
      <c r="L1421" s="8"/>
      <c r="M1421" s="6"/>
      <c r="N1421" s="7"/>
      <c r="O1421" s="6"/>
      <c r="P1421" s="7"/>
      <c r="Q1421" s="6"/>
      <c r="R1421" s="7"/>
      <c r="S1421" s="6"/>
      <c r="T1421" s="7"/>
      <c r="U1421" s="6"/>
      <c r="V1421" s="8"/>
    </row>
    <row r="1422" spans="1:22" x14ac:dyDescent="0.25">
      <c r="A1422" s="1"/>
      <c r="B1422" s="1"/>
      <c r="C1422" s="1"/>
      <c r="D1422" s="1"/>
      <c r="E1422" s="1"/>
      <c r="F1422" s="1" t="s">
        <v>1424</v>
      </c>
      <c r="G1422" s="1"/>
      <c r="H1422" s="5">
        <v>51</v>
      </c>
      <c r="I1422" s="6"/>
      <c r="J1422" s="7">
        <v>484.5</v>
      </c>
      <c r="K1422" s="6"/>
      <c r="L1422" s="8">
        <f>ROUND(IF(J3260=0, 0, J1422/J3260),5)</f>
        <v>2.9999999999999997E-4</v>
      </c>
      <c r="M1422" s="6"/>
      <c r="N1422" s="7">
        <v>9.5</v>
      </c>
      <c r="O1422" s="6"/>
      <c r="P1422" s="7">
        <v>214.2</v>
      </c>
      <c r="Q1422" s="6"/>
      <c r="R1422" s="7">
        <v>4.2</v>
      </c>
      <c r="S1422" s="6"/>
      <c r="T1422" s="7">
        <v>270.3</v>
      </c>
      <c r="U1422" s="6"/>
      <c r="V1422" s="8">
        <f>ROUND(IF(J1422=0, IF(T1422=0, 0, 1), T1422/J1422),5)</f>
        <v>0.55789</v>
      </c>
    </row>
    <row r="1423" spans="1:22" x14ac:dyDescent="0.25">
      <c r="A1423" s="1"/>
      <c r="B1423" s="1"/>
      <c r="C1423" s="1"/>
      <c r="D1423" s="1"/>
      <c r="E1423" s="1"/>
      <c r="F1423" s="1" t="s">
        <v>1425</v>
      </c>
      <c r="G1423" s="1"/>
      <c r="H1423" s="5">
        <v>54</v>
      </c>
      <c r="I1423" s="6"/>
      <c r="J1423" s="7">
        <v>567</v>
      </c>
      <c r="K1423" s="6"/>
      <c r="L1423" s="8">
        <f>ROUND(IF(J3260=0, 0, J1423/J3260),5)</f>
        <v>3.5E-4</v>
      </c>
      <c r="M1423" s="6"/>
      <c r="N1423" s="7">
        <v>10.5</v>
      </c>
      <c r="O1423" s="6"/>
      <c r="P1423" s="7">
        <v>226.8</v>
      </c>
      <c r="Q1423" s="6"/>
      <c r="R1423" s="7">
        <v>4.2</v>
      </c>
      <c r="S1423" s="6"/>
      <c r="T1423" s="7">
        <v>340.2</v>
      </c>
      <c r="U1423" s="6"/>
      <c r="V1423" s="8">
        <f>ROUND(IF(J1423=0, IF(T1423=0, 0, 1), T1423/J1423),5)</f>
        <v>0.6</v>
      </c>
    </row>
    <row r="1424" spans="1:22" x14ac:dyDescent="0.25">
      <c r="A1424" s="1"/>
      <c r="B1424" s="1"/>
      <c r="C1424" s="1"/>
      <c r="D1424" s="1"/>
      <c r="E1424" s="1"/>
      <c r="F1424" s="1" t="s">
        <v>1426</v>
      </c>
      <c r="G1424" s="1"/>
      <c r="H1424" s="5">
        <v>12</v>
      </c>
      <c r="I1424" s="6"/>
      <c r="J1424" s="7">
        <v>102</v>
      </c>
      <c r="K1424" s="6"/>
      <c r="L1424" s="8">
        <f>ROUND(IF(J3260=0, 0, J1424/J3260),5)</f>
        <v>6.0000000000000002E-5</v>
      </c>
      <c r="M1424" s="6"/>
      <c r="N1424" s="7">
        <v>8.5</v>
      </c>
      <c r="O1424" s="6"/>
      <c r="P1424" s="7">
        <v>50.4</v>
      </c>
      <c r="Q1424" s="6"/>
      <c r="R1424" s="7">
        <v>4.2</v>
      </c>
      <c r="S1424" s="6"/>
      <c r="T1424" s="7">
        <v>51.6</v>
      </c>
      <c r="U1424" s="6"/>
      <c r="V1424" s="8">
        <f>ROUND(IF(J1424=0, IF(T1424=0, 0, 1), T1424/J1424),5)</f>
        <v>0.50588</v>
      </c>
    </row>
    <row r="1425" spans="1:22" x14ac:dyDescent="0.25">
      <c r="A1425" s="1"/>
      <c r="B1425" s="1"/>
      <c r="C1425" s="1"/>
      <c r="D1425" s="1"/>
      <c r="E1425" s="1"/>
      <c r="F1425" s="1" t="s">
        <v>1427</v>
      </c>
      <c r="G1425" s="1"/>
      <c r="H1425" s="5">
        <v>69</v>
      </c>
      <c r="I1425" s="6"/>
      <c r="J1425" s="7">
        <v>586.5</v>
      </c>
      <c r="K1425" s="6"/>
      <c r="L1425" s="8">
        <f>ROUND(IF(J3260=0, 0, J1425/J3260),5)</f>
        <v>3.6999999999999999E-4</v>
      </c>
      <c r="M1425" s="6"/>
      <c r="N1425" s="7">
        <v>8.5</v>
      </c>
      <c r="O1425" s="6"/>
      <c r="P1425" s="7">
        <v>289.8</v>
      </c>
      <c r="Q1425" s="6"/>
      <c r="R1425" s="7">
        <v>4.2</v>
      </c>
      <c r="S1425" s="6"/>
      <c r="T1425" s="7">
        <v>296.7</v>
      </c>
      <c r="U1425" s="6"/>
      <c r="V1425" s="8">
        <f>ROUND(IF(J1425=0, IF(T1425=0, 0, 1), T1425/J1425),5)</f>
        <v>0.50588</v>
      </c>
    </row>
    <row r="1426" spans="1:22" x14ac:dyDescent="0.25">
      <c r="A1426" s="1"/>
      <c r="B1426" s="1"/>
      <c r="C1426" s="1"/>
      <c r="D1426" s="1"/>
      <c r="E1426" s="1"/>
      <c r="F1426" s="1" t="s">
        <v>1428</v>
      </c>
      <c r="G1426" s="1"/>
      <c r="H1426" s="5">
        <v>54</v>
      </c>
      <c r="I1426" s="6"/>
      <c r="J1426" s="7">
        <v>459</v>
      </c>
      <c r="K1426" s="6"/>
      <c r="L1426" s="8">
        <f>ROUND(IF(J3260=0, 0, J1426/J3260),5)</f>
        <v>2.9E-4</v>
      </c>
      <c r="M1426" s="6"/>
      <c r="N1426" s="7">
        <v>8.5</v>
      </c>
      <c r="O1426" s="6"/>
      <c r="P1426" s="7">
        <v>226.8</v>
      </c>
      <c r="Q1426" s="6"/>
      <c r="R1426" s="7">
        <v>4.2</v>
      </c>
      <c r="S1426" s="6"/>
      <c r="T1426" s="7">
        <v>232.2</v>
      </c>
      <c r="U1426" s="6"/>
      <c r="V1426" s="8">
        <f>ROUND(IF(J1426=0, IF(T1426=0, 0, 1), T1426/J1426),5)</f>
        <v>0.50588</v>
      </c>
    </row>
    <row r="1427" spans="1:22" ht="15.75" thickBot="1" x14ac:dyDescent="0.3">
      <c r="A1427" s="1"/>
      <c r="B1427" s="1"/>
      <c r="C1427" s="1"/>
      <c r="D1427" s="1"/>
      <c r="E1427" s="1"/>
      <c r="F1427" s="1" t="s">
        <v>1429</v>
      </c>
      <c r="G1427" s="1"/>
      <c r="H1427" s="9">
        <v>63</v>
      </c>
      <c r="I1427" s="6"/>
      <c r="J1427" s="10">
        <v>535.5</v>
      </c>
      <c r="K1427" s="6"/>
      <c r="L1427" s="11">
        <f>ROUND(IF(J3260=0, 0, J1427/J3260),5)</f>
        <v>3.3E-4</v>
      </c>
      <c r="M1427" s="6"/>
      <c r="N1427" s="10">
        <v>8.5</v>
      </c>
      <c r="O1427" s="6"/>
      <c r="P1427" s="10">
        <v>264.60000000000002</v>
      </c>
      <c r="Q1427" s="6"/>
      <c r="R1427" s="10">
        <v>4.2</v>
      </c>
      <c r="S1427" s="6"/>
      <c r="T1427" s="10">
        <v>270.89999999999998</v>
      </c>
      <c r="U1427" s="6"/>
      <c r="V1427" s="11">
        <f>ROUND(IF(J1427=0, IF(T1427=0, 0, 1), T1427/J1427),5)</f>
        <v>0.50588</v>
      </c>
    </row>
    <row r="1428" spans="1:22" x14ac:dyDescent="0.25">
      <c r="A1428" s="1"/>
      <c r="B1428" s="1"/>
      <c r="C1428" s="1"/>
      <c r="D1428" s="1"/>
      <c r="E1428" s="1" t="s">
        <v>1430</v>
      </c>
      <c r="F1428" s="1"/>
      <c r="G1428" s="1"/>
      <c r="H1428" s="5">
        <f>ROUND(SUM(H1421:H1427),5)</f>
        <v>303</v>
      </c>
      <c r="I1428" s="6"/>
      <c r="J1428" s="7">
        <f>ROUND(SUM(J1421:J1427),5)</f>
        <v>2734.5</v>
      </c>
      <c r="K1428" s="6"/>
      <c r="L1428" s="8">
        <f>ROUND(IF(J3260=0, 0, J1428/J3260),5)</f>
        <v>1.6999999999999999E-3</v>
      </c>
      <c r="M1428" s="6"/>
      <c r="N1428" s="7">
        <v>9.02</v>
      </c>
      <c r="O1428" s="6"/>
      <c r="P1428" s="7">
        <f>ROUND(SUM(P1421:P1427),5)</f>
        <v>1272.5999999999999</v>
      </c>
      <c r="Q1428" s="6"/>
      <c r="R1428" s="7">
        <v>4.2</v>
      </c>
      <c r="S1428" s="6"/>
      <c r="T1428" s="7">
        <f>ROUND(SUM(T1421:T1427),5)</f>
        <v>1461.9</v>
      </c>
      <c r="U1428" s="6"/>
      <c r="V1428" s="8">
        <f>ROUND(IF(J1428=0, IF(T1428=0, 0, 1), T1428/J1428),5)</f>
        <v>0.53461000000000003</v>
      </c>
    </row>
    <row r="1429" spans="1:22" x14ac:dyDescent="0.25">
      <c r="A1429" s="1"/>
      <c r="B1429" s="1"/>
      <c r="C1429" s="1"/>
      <c r="D1429" s="1"/>
      <c r="E1429" s="1" t="s">
        <v>1431</v>
      </c>
      <c r="F1429" s="1"/>
      <c r="G1429" s="1"/>
      <c r="H1429" s="5"/>
      <c r="I1429" s="6"/>
      <c r="J1429" s="7"/>
      <c r="K1429" s="6"/>
      <c r="L1429" s="8"/>
      <c r="M1429" s="6"/>
      <c r="N1429" s="7"/>
      <c r="O1429" s="6"/>
      <c r="P1429" s="7"/>
      <c r="Q1429" s="6"/>
      <c r="R1429" s="7"/>
      <c r="S1429" s="6"/>
      <c r="T1429" s="7"/>
      <c r="U1429" s="6"/>
      <c r="V1429" s="8"/>
    </row>
    <row r="1430" spans="1:22" x14ac:dyDescent="0.25">
      <c r="A1430" s="1"/>
      <c r="B1430" s="1"/>
      <c r="C1430" s="1"/>
      <c r="D1430" s="1"/>
      <c r="E1430" s="1"/>
      <c r="F1430" s="1" t="s">
        <v>1432</v>
      </c>
      <c r="G1430" s="1"/>
      <c r="H1430" s="5">
        <v>54</v>
      </c>
      <c r="I1430" s="6"/>
      <c r="J1430" s="7">
        <v>513</v>
      </c>
      <c r="K1430" s="6"/>
      <c r="L1430" s="8">
        <f>ROUND(IF(J3260=0, 0, J1430/J3260),5)</f>
        <v>3.2000000000000003E-4</v>
      </c>
      <c r="M1430" s="6"/>
      <c r="N1430" s="7">
        <v>9.5</v>
      </c>
      <c r="O1430" s="6"/>
      <c r="P1430" s="7">
        <v>226.8</v>
      </c>
      <c r="Q1430" s="6"/>
      <c r="R1430" s="7">
        <v>4.2</v>
      </c>
      <c r="S1430" s="6"/>
      <c r="T1430" s="7">
        <v>286.2</v>
      </c>
      <c r="U1430" s="6"/>
      <c r="V1430" s="8">
        <f>ROUND(IF(J1430=0, IF(T1430=0, 0, 1), T1430/J1430),5)</f>
        <v>0.55789</v>
      </c>
    </row>
    <row r="1431" spans="1:22" x14ac:dyDescent="0.25">
      <c r="A1431" s="1"/>
      <c r="B1431" s="1"/>
      <c r="C1431" s="1"/>
      <c r="D1431" s="1"/>
      <c r="E1431" s="1"/>
      <c r="F1431" s="1" t="s">
        <v>1433</v>
      </c>
      <c r="G1431" s="1"/>
      <c r="H1431" s="5">
        <v>21</v>
      </c>
      <c r="I1431" s="6"/>
      <c r="J1431" s="7">
        <v>220.5</v>
      </c>
      <c r="K1431" s="6"/>
      <c r="L1431" s="8">
        <f>ROUND(IF(J3260=0, 0, J1431/J3260),5)</f>
        <v>1.3999999999999999E-4</v>
      </c>
      <c r="M1431" s="6"/>
      <c r="N1431" s="7">
        <v>10.5</v>
      </c>
      <c r="O1431" s="6"/>
      <c r="P1431" s="7">
        <v>88.2</v>
      </c>
      <c r="Q1431" s="6"/>
      <c r="R1431" s="7">
        <v>4.2</v>
      </c>
      <c r="S1431" s="6"/>
      <c r="T1431" s="7">
        <v>132.30000000000001</v>
      </c>
      <c r="U1431" s="6"/>
      <c r="V1431" s="8">
        <f>ROUND(IF(J1431=0, IF(T1431=0, 0, 1), T1431/J1431),5)</f>
        <v>0.6</v>
      </c>
    </row>
    <row r="1432" spans="1:22" x14ac:dyDescent="0.25">
      <c r="A1432" s="1"/>
      <c r="B1432" s="1"/>
      <c r="C1432" s="1"/>
      <c r="D1432" s="1"/>
      <c r="E1432" s="1"/>
      <c r="F1432" s="1" t="s">
        <v>1434</v>
      </c>
      <c r="G1432" s="1"/>
      <c r="H1432" s="5">
        <v>0</v>
      </c>
      <c r="I1432" s="6"/>
      <c r="J1432" s="7">
        <v>0</v>
      </c>
      <c r="K1432" s="6"/>
      <c r="L1432" s="8">
        <f>ROUND(IF(J3260=0, 0, J1432/J3260),5)</f>
        <v>0</v>
      </c>
      <c r="M1432" s="6"/>
      <c r="N1432" s="7">
        <v>0</v>
      </c>
      <c r="O1432" s="6"/>
      <c r="P1432" s="7">
        <v>0</v>
      </c>
      <c r="Q1432" s="6"/>
      <c r="R1432" s="7">
        <v>0</v>
      </c>
      <c r="S1432" s="6"/>
      <c r="T1432" s="7">
        <v>0</v>
      </c>
      <c r="U1432" s="6"/>
      <c r="V1432" s="8">
        <f>ROUND(IF(J1432=0, IF(T1432=0, 0, 1), T1432/J1432),5)</f>
        <v>0</v>
      </c>
    </row>
    <row r="1433" spans="1:22" x14ac:dyDescent="0.25">
      <c r="A1433" s="1"/>
      <c r="B1433" s="1"/>
      <c r="C1433" s="1"/>
      <c r="D1433" s="1"/>
      <c r="E1433" s="1"/>
      <c r="F1433" s="1" t="s">
        <v>1435</v>
      </c>
      <c r="G1433" s="1"/>
      <c r="H1433" s="5">
        <v>9</v>
      </c>
      <c r="I1433" s="6"/>
      <c r="J1433" s="7">
        <v>75</v>
      </c>
      <c r="K1433" s="6"/>
      <c r="L1433" s="8">
        <f>ROUND(IF(J3260=0, 0, J1433/J3260),5)</f>
        <v>5.0000000000000002E-5</v>
      </c>
      <c r="M1433" s="6"/>
      <c r="N1433" s="7">
        <v>8.33</v>
      </c>
      <c r="O1433" s="6"/>
      <c r="P1433" s="7">
        <v>37.799999999999997</v>
      </c>
      <c r="Q1433" s="6"/>
      <c r="R1433" s="7">
        <v>4.2</v>
      </c>
      <c r="S1433" s="6"/>
      <c r="T1433" s="7">
        <v>37.200000000000003</v>
      </c>
      <c r="U1433" s="6"/>
      <c r="V1433" s="8">
        <f>ROUND(IF(J1433=0, IF(T1433=0, 0, 1), T1433/J1433),5)</f>
        <v>0.496</v>
      </c>
    </row>
    <row r="1434" spans="1:22" x14ac:dyDescent="0.25">
      <c r="A1434" s="1"/>
      <c r="B1434" s="1"/>
      <c r="C1434" s="1"/>
      <c r="D1434" s="1"/>
      <c r="E1434" s="1"/>
      <c r="F1434" s="1" t="s">
        <v>1436</v>
      </c>
      <c r="G1434" s="1"/>
      <c r="H1434" s="5">
        <v>6</v>
      </c>
      <c r="I1434" s="6"/>
      <c r="J1434" s="7">
        <v>49.5</v>
      </c>
      <c r="K1434" s="6"/>
      <c r="L1434" s="8">
        <f>ROUND(IF(J3260=0, 0, J1434/J3260),5)</f>
        <v>3.0000000000000001E-5</v>
      </c>
      <c r="M1434" s="6"/>
      <c r="N1434" s="7">
        <v>8.25</v>
      </c>
      <c r="O1434" s="6"/>
      <c r="P1434" s="7">
        <v>25.2</v>
      </c>
      <c r="Q1434" s="6"/>
      <c r="R1434" s="7">
        <v>4.2</v>
      </c>
      <c r="S1434" s="6"/>
      <c r="T1434" s="7">
        <v>24.3</v>
      </c>
      <c r="U1434" s="6"/>
      <c r="V1434" s="8">
        <f>ROUND(IF(J1434=0, IF(T1434=0, 0, 1), T1434/J1434),5)</f>
        <v>0.49091000000000001</v>
      </c>
    </row>
    <row r="1435" spans="1:22" ht="15.75" thickBot="1" x14ac:dyDescent="0.3">
      <c r="A1435" s="1"/>
      <c r="B1435" s="1"/>
      <c r="C1435" s="1"/>
      <c r="D1435" s="1"/>
      <c r="E1435" s="1"/>
      <c r="F1435" s="1" t="s">
        <v>1437</v>
      </c>
      <c r="G1435" s="1"/>
      <c r="H1435" s="9">
        <v>9</v>
      </c>
      <c r="I1435" s="6"/>
      <c r="J1435" s="10">
        <v>76.5</v>
      </c>
      <c r="K1435" s="6"/>
      <c r="L1435" s="11">
        <f>ROUND(IF(J3260=0, 0, J1435/J3260),5)</f>
        <v>5.0000000000000002E-5</v>
      </c>
      <c r="M1435" s="6"/>
      <c r="N1435" s="10">
        <v>8.5</v>
      </c>
      <c r="O1435" s="6"/>
      <c r="P1435" s="10">
        <v>37.799999999999997</v>
      </c>
      <c r="Q1435" s="6"/>
      <c r="R1435" s="10">
        <v>4.2</v>
      </c>
      <c r="S1435" s="6"/>
      <c r="T1435" s="10">
        <v>38.700000000000003</v>
      </c>
      <c r="U1435" s="6"/>
      <c r="V1435" s="11">
        <f>ROUND(IF(J1435=0, IF(T1435=0, 0, 1), T1435/J1435),5)</f>
        <v>0.50588</v>
      </c>
    </row>
    <row r="1436" spans="1:22" x14ac:dyDescent="0.25">
      <c r="A1436" s="1"/>
      <c r="B1436" s="1"/>
      <c r="C1436" s="1"/>
      <c r="D1436" s="1"/>
      <c r="E1436" s="1" t="s">
        <v>1438</v>
      </c>
      <c r="F1436" s="1"/>
      <c r="G1436" s="1"/>
      <c r="H1436" s="5">
        <f>ROUND(SUM(H1429:H1435),5)</f>
        <v>99</v>
      </c>
      <c r="I1436" s="6"/>
      <c r="J1436" s="7">
        <f>ROUND(SUM(J1429:J1435),5)</f>
        <v>934.5</v>
      </c>
      <c r="K1436" s="6"/>
      <c r="L1436" s="8">
        <f>ROUND(IF(J3260=0, 0, J1436/J3260),5)</f>
        <v>5.8E-4</v>
      </c>
      <c r="M1436" s="6"/>
      <c r="N1436" s="7">
        <v>9.44</v>
      </c>
      <c r="O1436" s="6"/>
      <c r="P1436" s="7">
        <f>ROUND(SUM(P1429:P1435),5)</f>
        <v>415.8</v>
      </c>
      <c r="Q1436" s="6"/>
      <c r="R1436" s="7">
        <v>4.2</v>
      </c>
      <c r="S1436" s="6"/>
      <c r="T1436" s="7">
        <f>ROUND(SUM(T1429:T1435),5)</f>
        <v>518.70000000000005</v>
      </c>
      <c r="U1436" s="6"/>
      <c r="V1436" s="8">
        <f>ROUND(IF(J1436=0, IF(T1436=0, 0, 1), T1436/J1436),5)</f>
        <v>0.55506</v>
      </c>
    </row>
    <row r="1437" spans="1:22" x14ac:dyDescent="0.25">
      <c r="A1437" s="1"/>
      <c r="B1437" s="1"/>
      <c r="C1437" s="1"/>
      <c r="D1437" s="1"/>
      <c r="E1437" s="1" t="s">
        <v>1439</v>
      </c>
      <c r="F1437" s="1"/>
      <c r="G1437" s="1"/>
      <c r="H1437" s="5"/>
      <c r="I1437" s="6"/>
      <c r="J1437" s="7"/>
      <c r="K1437" s="6"/>
      <c r="L1437" s="8"/>
      <c r="M1437" s="6"/>
      <c r="N1437" s="7"/>
      <c r="O1437" s="6"/>
      <c r="P1437" s="7"/>
      <c r="Q1437" s="6"/>
      <c r="R1437" s="7"/>
      <c r="S1437" s="6"/>
      <c r="T1437" s="7"/>
      <c r="U1437" s="6"/>
      <c r="V1437" s="8"/>
    </row>
    <row r="1438" spans="1:22" x14ac:dyDescent="0.25">
      <c r="A1438" s="1"/>
      <c r="B1438" s="1"/>
      <c r="C1438" s="1"/>
      <c r="D1438" s="1"/>
      <c r="E1438" s="1"/>
      <c r="F1438" s="1" t="s">
        <v>1440</v>
      </c>
      <c r="G1438" s="1"/>
      <c r="H1438" s="5">
        <v>6</v>
      </c>
      <c r="I1438" s="6"/>
      <c r="J1438" s="7">
        <v>57</v>
      </c>
      <c r="K1438" s="6"/>
      <c r="L1438" s="8">
        <f>ROUND(IF(J3260=0, 0, J1438/J3260),5)</f>
        <v>4.0000000000000003E-5</v>
      </c>
      <c r="M1438" s="6"/>
      <c r="N1438" s="7">
        <v>9.5</v>
      </c>
      <c r="O1438" s="6"/>
      <c r="P1438" s="7">
        <v>25.2</v>
      </c>
      <c r="Q1438" s="6"/>
      <c r="R1438" s="7">
        <v>4.2</v>
      </c>
      <c r="S1438" s="6"/>
      <c r="T1438" s="7">
        <v>31.8</v>
      </c>
      <c r="U1438" s="6"/>
      <c r="V1438" s="8">
        <f>ROUND(IF(J1438=0, IF(T1438=0, 0, 1), T1438/J1438),5)</f>
        <v>0.55789</v>
      </c>
    </row>
    <row r="1439" spans="1:22" x14ac:dyDescent="0.25">
      <c r="A1439" s="1"/>
      <c r="B1439" s="1"/>
      <c r="C1439" s="1"/>
      <c r="D1439" s="1"/>
      <c r="E1439" s="1"/>
      <c r="F1439" s="1" t="s">
        <v>1441</v>
      </c>
      <c r="G1439" s="1"/>
      <c r="H1439" s="5">
        <v>3</v>
      </c>
      <c r="I1439" s="6"/>
      <c r="J1439" s="7">
        <v>31.5</v>
      </c>
      <c r="K1439" s="6"/>
      <c r="L1439" s="8">
        <f>ROUND(IF(J3260=0, 0, J1439/J3260),5)</f>
        <v>2.0000000000000002E-5</v>
      </c>
      <c r="M1439" s="6"/>
      <c r="N1439" s="7">
        <v>10.5</v>
      </c>
      <c r="O1439" s="6"/>
      <c r="P1439" s="7">
        <v>12.6</v>
      </c>
      <c r="Q1439" s="6"/>
      <c r="R1439" s="7">
        <v>4.2</v>
      </c>
      <c r="S1439" s="6"/>
      <c r="T1439" s="7">
        <v>18.899999999999999</v>
      </c>
      <c r="U1439" s="6"/>
      <c r="V1439" s="8">
        <f>ROUND(IF(J1439=0, IF(T1439=0, 0, 1), T1439/J1439),5)</f>
        <v>0.6</v>
      </c>
    </row>
    <row r="1440" spans="1:22" x14ac:dyDescent="0.25">
      <c r="A1440" s="1"/>
      <c r="B1440" s="1"/>
      <c r="C1440" s="1"/>
      <c r="D1440" s="1"/>
      <c r="E1440" s="1"/>
      <c r="F1440" s="1" t="s">
        <v>1442</v>
      </c>
      <c r="G1440" s="1"/>
      <c r="H1440" s="5">
        <v>3</v>
      </c>
      <c r="I1440" s="6"/>
      <c r="J1440" s="7">
        <v>34.5</v>
      </c>
      <c r="K1440" s="6"/>
      <c r="L1440" s="8">
        <f>ROUND(IF(J3260=0, 0, J1440/J3260),5)</f>
        <v>2.0000000000000002E-5</v>
      </c>
      <c r="M1440" s="6"/>
      <c r="N1440" s="7">
        <v>11.5</v>
      </c>
      <c r="O1440" s="6"/>
      <c r="P1440" s="7">
        <v>12.9</v>
      </c>
      <c r="Q1440" s="6"/>
      <c r="R1440" s="7">
        <v>4.3</v>
      </c>
      <c r="S1440" s="6"/>
      <c r="T1440" s="7">
        <v>21.6</v>
      </c>
      <c r="U1440" s="6"/>
      <c r="V1440" s="8">
        <f>ROUND(IF(J1440=0, IF(T1440=0, 0, 1), T1440/J1440),5)</f>
        <v>0.62609000000000004</v>
      </c>
    </row>
    <row r="1441" spans="1:22" x14ac:dyDescent="0.25">
      <c r="A1441" s="1"/>
      <c r="B1441" s="1"/>
      <c r="C1441" s="1"/>
      <c r="D1441" s="1"/>
      <c r="E1441" s="1"/>
      <c r="F1441" s="1" t="s">
        <v>1443</v>
      </c>
      <c r="G1441" s="1"/>
      <c r="H1441" s="5">
        <v>21</v>
      </c>
      <c r="I1441" s="6"/>
      <c r="J1441" s="7">
        <v>178.5</v>
      </c>
      <c r="K1441" s="6"/>
      <c r="L1441" s="8">
        <f>ROUND(IF(J3260=0, 0, J1441/J3260),5)</f>
        <v>1.1E-4</v>
      </c>
      <c r="M1441" s="6"/>
      <c r="N1441" s="7">
        <v>8.5</v>
      </c>
      <c r="O1441" s="6"/>
      <c r="P1441" s="7">
        <v>88.2</v>
      </c>
      <c r="Q1441" s="6"/>
      <c r="R1441" s="7">
        <v>4.2</v>
      </c>
      <c r="S1441" s="6"/>
      <c r="T1441" s="7">
        <v>90.3</v>
      </c>
      <c r="U1441" s="6"/>
      <c r="V1441" s="8">
        <f>ROUND(IF(J1441=0, IF(T1441=0, 0, 1), T1441/J1441),5)</f>
        <v>0.50588</v>
      </c>
    </row>
    <row r="1442" spans="1:22" x14ac:dyDescent="0.25">
      <c r="A1442" s="1"/>
      <c r="B1442" s="1"/>
      <c r="C1442" s="1"/>
      <c r="D1442" s="1"/>
      <c r="E1442" s="1"/>
      <c r="F1442" s="1" t="s">
        <v>1444</v>
      </c>
      <c r="G1442" s="1"/>
      <c r="H1442" s="5">
        <v>21</v>
      </c>
      <c r="I1442" s="6"/>
      <c r="J1442" s="7">
        <v>178.5</v>
      </c>
      <c r="K1442" s="6"/>
      <c r="L1442" s="8">
        <f>ROUND(IF(J3260=0, 0, J1442/J3260),5)</f>
        <v>1.1E-4</v>
      </c>
      <c r="M1442" s="6"/>
      <c r="N1442" s="7">
        <v>8.5</v>
      </c>
      <c r="O1442" s="6"/>
      <c r="P1442" s="7">
        <v>88.2</v>
      </c>
      <c r="Q1442" s="6"/>
      <c r="R1442" s="7">
        <v>4.2</v>
      </c>
      <c r="S1442" s="6"/>
      <c r="T1442" s="7">
        <v>90.3</v>
      </c>
      <c r="U1442" s="6"/>
      <c r="V1442" s="8">
        <f>ROUND(IF(J1442=0, IF(T1442=0, 0, 1), T1442/J1442),5)</f>
        <v>0.50588</v>
      </c>
    </row>
    <row r="1443" spans="1:22" x14ac:dyDescent="0.25">
      <c r="A1443" s="1"/>
      <c r="B1443" s="1"/>
      <c r="C1443" s="1"/>
      <c r="D1443" s="1"/>
      <c r="E1443" s="1"/>
      <c r="F1443" s="1" t="s">
        <v>1445</v>
      </c>
      <c r="G1443" s="1"/>
      <c r="H1443" s="5">
        <v>12</v>
      </c>
      <c r="I1443" s="6"/>
      <c r="J1443" s="7">
        <v>102</v>
      </c>
      <c r="K1443" s="6"/>
      <c r="L1443" s="8">
        <f>ROUND(IF(J3260=0, 0, J1443/J3260),5)</f>
        <v>6.0000000000000002E-5</v>
      </c>
      <c r="M1443" s="6"/>
      <c r="N1443" s="7">
        <v>8.5</v>
      </c>
      <c r="O1443" s="6"/>
      <c r="P1443" s="7">
        <v>50.4</v>
      </c>
      <c r="Q1443" s="6"/>
      <c r="R1443" s="7">
        <v>4.2</v>
      </c>
      <c r="S1443" s="6"/>
      <c r="T1443" s="7">
        <v>51.6</v>
      </c>
      <c r="U1443" s="6"/>
      <c r="V1443" s="8">
        <f>ROUND(IF(J1443=0, IF(T1443=0, 0, 1), T1443/J1443),5)</f>
        <v>0.50588</v>
      </c>
    </row>
    <row r="1444" spans="1:22" ht="15.75" thickBot="1" x14ac:dyDescent="0.3">
      <c r="A1444" s="1"/>
      <c r="B1444" s="1"/>
      <c r="C1444" s="1"/>
      <c r="D1444" s="1"/>
      <c r="E1444" s="1"/>
      <c r="F1444" s="1" t="s">
        <v>1446</v>
      </c>
      <c r="G1444" s="1"/>
      <c r="H1444" s="9">
        <v>21</v>
      </c>
      <c r="I1444" s="6"/>
      <c r="J1444" s="10">
        <v>178.5</v>
      </c>
      <c r="K1444" s="6"/>
      <c r="L1444" s="11">
        <f>ROUND(IF(J3260=0, 0, J1444/J3260),5)</f>
        <v>1.1E-4</v>
      </c>
      <c r="M1444" s="6"/>
      <c r="N1444" s="10">
        <v>8.5</v>
      </c>
      <c r="O1444" s="6"/>
      <c r="P1444" s="10">
        <v>88.2</v>
      </c>
      <c r="Q1444" s="6"/>
      <c r="R1444" s="10">
        <v>4.2</v>
      </c>
      <c r="S1444" s="6"/>
      <c r="T1444" s="10">
        <v>90.3</v>
      </c>
      <c r="U1444" s="6"/>
      <c r="V1444" s="11">
        <f>ROUND(IF(J1444=0, IF(T1444=0, 0, 1), T1444/J1444),5)</f>
        <v>0.50588</v>
      </c>
    </row>
    <row r="1445" spans="1:22" x14ac:dyDescent="0.25">
      <c r="A1445" s="1"/>
      <c r="B1445" s="1"/>
      <c r="C1445" s="1"/>
      <c r="D1445" s="1"/>
      <c r="E1445" s="1" t="s">
        <v>1447</v>
      </c>
      <c r="F1445" s="1"/>
      <c r="G1445" s="1"/>
      <c r="H1445" s="5">
        <f>ROUND(SUM(H1437:H1444),5)</f>
        <v>87</v>
      </c>
      <c r="I1445" s="6"/>
      <c r="J1445" s="7">
        <f>ROUND(SUM(J1437:J1444),5)</f>
        <v>760.5</v>
      </c>
      <c r="K1445" s="6"/>
      <c r="L1445" s="8">
        <f>ROUND(IF(J3260=0, 0, J1445/J3260),5)</f>
        <v>4.6999999999999999E-4</v>
      </c>
      <c r="M1445" s="6"/>
      <c r="N1445" s="7">
        <v>8.74</v>
      </c>
      <c r="O1445" s="6"/>
      <c r="P1445" s="7">
        <f>ROUND(SUM(P1437:P1444),5)</f>
        <v>365.7</v>
      </c>
      <c r="Q1445" s="6"/>
      <c r="R1445" s="7">
        <v>4.2</v>
      </c>
      <c r="S1445" s="6"/>
      <c r="T1445" s="7">
        <f>ROUND(SUM(T1437:T1444),5)</f>
        <v>394.8</v>
      </c>
      <c r="U1445" s="6"/>
      <c r="V1445" s="8">
        <f>ROUND(IF(J1445=0, IF(T1445=0, 0, 1), T1445/J1445),5)</f>
        <v>0.51912999999999998</v>
      </c>
    </row>
    <row r="1446" spans="1:22" x14ac:dyDescent="0.25">
      <c r="A1446" s="1"/>
      <c r="B1446" s="1"/>
      <c r="C1446" s="1"/>
      <c r="D1446" s="1"/>
      <c r="E1446" s="1" t="s">
        <v>1448</v>
      </c>
      <c r="F1446" s="1"/>
      <c r="G1446" s="1"/>
      <c r="H1446" s="5"/>
      <c r="I1446" s="6"/>
      <c r="J1446" s="7"/>
      <c r="K1446" s="6"/>
      <c r="L1446" s="8"/>
      <c r="M1446" s="6"/>
      <c r="N1446" s="7"/>
      <c r="O1446" s="6"/>
      <c r="P1446" s="7"/>
      <c r="Q1446" s="6"/>
      <c r="R1446" s="7"/>
      <c r="S1446" s="6"/>
      <c r="T1446" s="7"/>
      <c r="U1446" s="6"/>
      <c r="V1446" s="8"/>
    </row>
    <row r="1447" spans="1:22" x14ac:dyDescent="0.25">
      <c r="A1447" s="1"/>
      <c r="B1447" s="1"/>
      <c r="C1447" s="1"/>
      <c r="D1447" s="1"/>
      <c r="E1447" s="1"/>
      <c r="F1447" s="1" t="s">
        <v>1449</v>
      </c>
      <c r="G1447" s="1"/>
      <c r="H1447" s="5">
        <v>21</v>
      </c>
      <c r="I1447" s="6"/>
      <c r="J1447" s="7">
        <v>199.5</v>
      </c>
      <c r="K1447" s="6"/>
      <c r="L1447" s="8">
        <f>ROUND(IF(J3260=0, 0, J1447/J3260),5)</f>
        <v>1.2E-4</v>
      </c>
      <c r="M1447" s="6"/>
      <c r="N1447" s="7">
        <v>9.5</v>
      </c>
      <c r="O1447" s="6"/>
      <c r="P1447" s="7">
        <v>88.2</v>
      </c>
      <c r="Q1447" s="6"/>
      <c r="R1447" s="7">
        <v>4.2</v>
      </c>
      <c r="S1447" s="6"/>
      <c r="T1447" s="7">
        <v>111.3</v>
      </c>
      <c r="U1447" s="6"/>
      <c r="V1447" s="8">
        <f>ROUND(IF(J1447=0, IF(T1447=0, 0, 1), T1447/J1447),5)</f>
        <v>0.55789</v>
      </c>
    </row>
    <row r="1448" spans="1:22" x14ac:dyDescent="0.25">
      <c r="A1448" s="1"/>
      <c r="B1448" s="1"/>
      <c r="C1448" s="1"/>
      <c r="D1448" s="1"/>
      <c r="E1448" s="1"/>
      <c r="F1448" s="1" t="s">
        <v>1450</v>
      </c>
      <c r="G1448" s="1"/>
      <c r="H1448" s="5">
        <v>18</v>
      </c>
      <c r="I1448" s="6"/>
      <c r="J1448" s="7">
        <v>189</v>
      </c>
      <c r="K1448" s="6"/>
      <c r="L1448" s="8">
        <f>ROUND(IF(J3260=0, 0, J1448/J3260),5)</f>
        <v>1.2E-4</v>
      </c>
      <c r="M1448" s="6"/>
      <c r="N1448" s="7">
        <v>10.5</v>
      </c>
      <c r="O1448" s="6"/>
      <c r="P1448" s="7">
        <v>75.599999999999994</v>
      </c>
      <c r="Q1448" s="6"/>
      <c r="R1448" s="7">
        <v>4.2</v>
      </c>
      <c r="S1448" s="6"/>
      <c r="T1448" s="7">
        <v>113.4</v>
      </c>
      <c r="U1448" s="6"/>
      <c r="V1448" s="8">
        <f>ROUND(IF(J1448=0, IF(T1448=0, 0, 1), T1448/J1448),5)</f>
        <v>0.6</v>
      </c>
    </row>
    <row r="1449" spans="1:22" x14ac:dyDescent="0.25">
      <c r="A1449" s="1"/>
      <c r="B1449" s="1"/>
      <c r="C1449" s="1"/>
      <c r="D1449" s="1"/>
      <c r="E1449" s="1"/>
      <c r="F1449" s="1" t="s">
        <v>1451</v>
      </c>
      <c r="G1449" s="1"/>
      <c r="H1449" s="5">
        <v>3</v>
      </c>
      <c r="I1449" s="6"/>
      <c r="J1449" s="7">
        <v>34.5</v>
      </c>
      <c r="K1449" s="6"/>
      <c r="L1449" s="8">
        <f>ROUND(IF(J3260=0, 0, J1449/J3260),5)</f>
        <v>2.0000000000000002E-5</v>
      </c>
      <c r="M1449" s="6"/>
      <c r="N1449" s="7">
        <v>11.5</v>
      </c>
      <c r="O1449" s="6"/>
      <c r="P1449" s="7">
        <v>12.9</v>
      </c>
      <c r="Q1449" s="6"/>
      <c r="R1449" s="7">
        <v>4.3</v>
      </c>
      <c r="S1449" s="6"/>
      <c r="T1449" s="7">
        <v>21.6</v>
      </c>
      <c r="U1449" s="6"/>
      <c r="V1449" s="8">
        <f>ROUND(IF(J1449=0, IF(T1449=0, 0, 1), T1449/J1449),5)</f>
        <v>0.62609000000000004</v>
      </c>
    </row>
    <row r="1450" spans="1:22" x14ac:dyDescent="0.25">
      <c r="A1450" s="1"/>
      <c r="B1450" s="1"/>
      <c r="C1450" s="1"/>
      <c r="D1450" s="1"/>
      <c r="E1450" s="1"/>
      <c r="F1450" s="1" t="s">
        <v>1452</v>
      </c>
      <c r="G1450" s="1"/>
      <c r="H1450" s="5">
        <v>9</v>
      </c>
      <c r="I1450" s="6"/>
      <c r="J1450" s="7">
        <v>76.5</v>
      </c>
      <c r="K1450" s="6"/>
      <c r="L1450" s="8">
        <f>ROUND(IF(J3260=0, 0, J1450/J3260),5)</f>
        <v>5.0000000000000002E-5</v>
      </c>
      <c r="M1450" s="6"/>
      <c r="N1450" s="7">
        <v>8.5</v>
      </c>
      <c r="O1450" s="6"/>
      <c r="P1450" s="7">
        <v>37.799999999999997</v>
      </c>
      <c r="Q1450" s="6"/>
      <c r="R1450" s="7">
        <v>4.2</v>
      </c>
      <c r="S1450" s="6"/>
      <c r="T1450" s="7">
        <v>38.700000000000003</v>
      </c>
      <c r="U1450" s="6"/>
      <c r="V1450" s="8">
        <f>ROUND(IF(J1450=0, IF(T1450=0, 0, 1), T1450/J1450),5)</f>
        <v>0.50588</v>
      </c>
    </row>
    <row r="1451" spans="1:22" x14ac:dyDescent="0.25">
      <c r="A1451" s="1"/>
      <c r="B1451" s="1"/>
      <c r="C1451" s="1"/>
      <c r="D1451" s="1"/>
      <c r="E1451" s="1"/>
      <c r="F1451" s="1" t="s">
        <v>1453</v>
      </c>
      <c r="G1451" s="1"/>
      <c r="H1451" s="5">
        <v>3</v>
      </c>
      <c r="I1451" s="6"/>
      <c r="J1451" s="7">
        <v>25.5</v>
      </c>
      <c r="K1451" s="6"/>
      <c r="L1451" s="8">
        <f>ROUND(IF(J3260=0, 0, J1451/J3260),5)</f>
        <v>2.0000000000000002E-5</v>
      </c>
      <c r="M1451" s="6"/>
      <c r="N1451" s="7">
        <v>8.5</v>
      </c>
      <c r="O1451" s="6"/>
      <c r="P1451" s="7">
        <v>12.6</v>
      </c>
      <c r="Q1451" s="6"/>
      <c r="R1451" s="7">
        <v>4.2</v>
      </c>
      <c r="S1451" s="6"/>
      <c r="T1451" s="7">
        <v>12.9</v>
      </c>
      <c r="U1451" s="6"/>
      <c r="V1451" s="8">
        <f>ROUND(IF(J1451=0, IF(T1451=0, 0, 1), T1451/J1451),5)</f>
        <v>0.50588</v>
      </c>
    </row>
    <row r="1452" spans="1:22" x14ac:dyDescent="0.25">
      <c r="A1452" s="1"/>
      <c r="B1452" s="1"/>
      <c r="C1452" s="1"/>
      <c r="D1452" s="1"/>
      <c r="E1452" s="1"/>
      <c r="F1452" s="1" t="s">
        <v>1454</v>
      </c>
      <c r="G1452" s="1"/>
      <c r="H1452" s="5">
        <v>6</v>
      </c>
      <c r="I1452" s="6"/>
      <c r="J1452" s="7">
        <v>51</v>
      </c>
      <c r="K1452" s="6"/>
      <c r="L1452" s="8">
        <f>ROUND(IF(J3260=0, 0, J1452/J3260),5)</f>
        <v>3.0000000000000001E-5</v>
      </c>
      <c r="M1452" s="6"/>
      <c r="N1452" s="7">
        <v>8.5</v>
      </c>
      <c r="O1452" s="6"/>
      <c r="P1452" s="7">
        <v>25.2</v>
      </c>
      <c r="Q1452" s="6"/>
      <c r="R1452" s="7">
        <v>4.2</v>
      </c>
      <c r="S1452" s="6"/>
      <c r="T1452" s="7">
        <v>25.8</v>
      </c>
      <c r="U1452" s="6"/>
      <c r="V1452" s="8">
        <f>ROUND(IF(J1452=0, IF(T1452=0, 0, 1), T1452/J1452),5)</f>
        <v>0.50588</v>
      </c>
    </row>
    <row r="1453" spans="1:22" ht="15.75" thickBot="1" x14ac:dyDescent="0.3">
      <c r="A1453" s="1"/>
      <c r="B1453" s="1"/>
      <c r="C1453" s="1"/>
      <c r="D1453" s="1"/>
      <c r="E1453" s="1"/>
      <c r="F1453" s="1" t="s">
        <v>1455</v>
      </c>
      <c r="G1453" s="1"/>
      <c r="H1453" s="9">
        <v>21</v>
      </c>
      <c r="I1453" s="6"/>
      <c r="J1453" s="10">
        <v>178.5</v>
      </c>
      <c r="K1453" s="6"/>
      <c r="L1453" s="11">
        <f>ROUND(IF(J3260=0, 0, J1453/J3260),5)</f>
        <v>1.1E-4</v>
      </c>
      <c r="M1453" s="6"/>
      <c r="N1453" s="10">
        <v>8.5</v>
      </c>
      <c r="O1453" s="6"/>
      <c r="P1453" s="10">
        <v>88.2</v>
      </c>
      <c r="Q1453" s="6"/>
      <c r="R1453" s="10">
        <v>4.2</v>
      </c>
      <c r="S1453" s="6"/>
      <c r="T1453" s="10">
        <v>90.3</v>
      </c>
      <c r="U1453" s="6"/>
      <c r="V1453" s="11">
        <f>ROUND(IF(J1453=0, IF(T1453=0, 0, 1), T1453/J1453),5)</f>
        <v>0.50588</v>
      </c>
    </row>
    <row r="1454" spans="1:22" x14ac:dyDescent="0.25">
      <c r="A1454" s="1"/>
      <c r="B1454" s="1"/>
      <c r="C1454" s="1"/>
      <c r="D1454" s="1"/>
      <c r="E1454" s="1" t="s">
        <v>1456</v>
      </c>
      <c r="F1454" s="1"/>
      <c r="G1454" s="1"/>
      <c r="H1454" s="5">
        <f>ROUND(SUM(H1446:H1453),5)</f>
        <v>81</v>
      </c>
      <c r="I1454" s="6"/>
      <c r="J1454" s="7">
        <f>ROUND(SUM(J1446:J1453),5)</f>
        <v>754.5</v>
      </c>
      <c r="K1454" s="6"/>
      <c r="L1454" s="8">
        <f>ROUND(IF(J3260=0, 0, J1454/J3260),5)</f>
        <v>4.6999999999999999E-4</v>
      </c>
      <c r="M1454" s="6"/>
      <c r="N1454" s="7">
        <v>9.31</v>
      </c>
      <c r="O1454" s="6"/>
      <c r="P1454" s="7">
        <f>ROUND(SUM(P1446:P1453),5)</f>
        <v>340.5</v>
      </c>
      <c r="Q1454" s="6"/>
      <c r="R1454" s="7">
        <v>4.2</v>
      </c>
      <c r="S1454" s="6"/>
      <c r="T1454" s="7">
        <f>ROUND(SUM(T1446:T1453),5)</f>
        <v>414</v>
      </c>
      <c r="U1454" s="6"/>
      <c r="V1454" s="8">
        <f>ROUND(IF(J1454=0, IF(T1454=0, 0, 1), T1454/J1454),5)</f>
        <v>0.54871000000000003</v>
      </c>
    </row>
    <row r="1455" spans="1:22" x14ac:dyDescent="0.25">
      <c r="A1455" s="1"/>
      <c r="B1455" s="1"/>
      <c r="C1455" s="1"/>
      <c r="D1455" s="1"/>
      <c r="E1455" s="1" t="s">
        <v>1457</v>
      </c>
      <c r="F1455" s="1"/>
      <c r="G1455" s="1"/>
      <c r="H1455" s="5"/>
      <c r="I1455" s="6"/>
      <c r="J1455" s="7"/>
      <c r="K1455" s="6"/>
      <c r="L1455" s="8"/>
      <c r="M1455" s="6"/>
      <c r="N1455" s="7"/>
      <c r="O1455" s="6"/>
      <c r="P1455" s="7"/>
      <c r="Q1455" s="6"/>
      <c r="R1455" s="7"/>
      <c r="S1455" s="6"/>
      <c r="T1455" s="7"/>
      <c r="U1455" s="6"/>
      <c r="V1455" s="8"/>
    </row>
    <row r="1456" spans="1:22" x14ac:dyDescent="0.25">
      <c r="A1456" s="1"/>
      <c r="B1456" s="1"/>
      <c r="C1456" s="1"/>
      <c r="D1456" s="1"/>
      <c r="E1456" s="1"/>
      <c r="F1456" s="1" t="s">
        <v>1458</v>
      </c>
      <c r="G1456" s="1"/>
      <c r="H1456" s="5">
        <v>24</v>
      </c>
      <c r="I1456" s="6"/>
      <c r="J1456" s="7">
        <v>212.88</v>
      </c>
      <c r="K1456" s="6"/>
      <c r="L1456" s="8">
        <f>ROUND(IF(J3260=0, 0, J1456/J3260),5)</f>
        <v>1.2999999999999999E-4</v>
      </c>
      <c r="M1456" s="6"/>
      <c r="N1456" s="7">
        <v>8.8699999999999992</v>
      </c>
      <c r="O1456" s="6"/>
      <c r="P1456" s="7">
        <v>100.8</v>
      </c>
      <c r="Q1456" s="6"/>
      <c r="R1456" s="7">
        <v>4.2</v>
      </c>
      <c r="S1456" s="6"/>
      <c r="T1456" s="7">
        <v>112.08</v>
      </c>
      <c r="U1456" s="6"/>
      <c r="V1456" s="8">
        <f>ROUND(IF(J1456=0, IF(T1456=0, 0, 1), T1456/J1456),5)</f>
        <v>0.52649000000000001</v>
      </c>
    </row>
    <row r="1457" spans="1:22" x14ac:dyDescent="0.25">
      <c r="A1457" s="1"/>
      <c r="B1457" s="1"/>
      <c r="C1457" s="1"/>
      <c r="D1457" s="1"/>
      <c r="E1457" s="1"/>
      <c r="F1457" s="1" t="s">
        <v>1459</v>
      </c>
      <c r="G1457" s="1"/>
      <c r="H1457" s="5">
        <v>6</v>
      </c>
      <c r="I1457" s="6"/>
      <c r="J1457" s="7">
        <v>63</v>
      </c>
      <c r="K1457" s="6"/>
      <c r="L1457" s="8">
        <f>ROUND(IF(J3260=0, 0, J1457/J3260),5)</f>
        <v>4.0000000000000003E-5</v>
      </c>
      <c r="M1457" s="6"/>
      <c r="N1457" s="7">
        <v>10.5</v>
      </c>
      <c r="O1457" s="6"/>
      <c r="P1457" s="7">
        <v>25.2</v>
      </c>
      <c r="Q1457" s="6"/>
      <c r="R1457" s="7">
        <v>4.2</v>
      </c>
      <c r="S1457" s="6"/>
      <c r="T1457" s="7">
        <v>37.799999999999997</v>
      </c>
      <c r="U1457" s="6"/>
      <c r="V1457" s="8">
        <f>ROUND(IF(J1457=0, IF(T1457=0, 0, 1), T1457/J1457),5)</f>
        <v>0.6</v>
      </c>
    </row>
    <row r="1458" spans="1:22" x14ac:dyDescent="0.25">
      <c r="A1458" s="1"/>
      <c r="B1458" s="1"/>
      <c r="C1458" s="1"/>
      <c r="D1458" s="1"/>
      <c r="E1458" s="1"/>
      <c r="F1458" s="1" t="s">
        <v>1460</v>
      </c>
      <c r="G1458" s="1"/>
      <c r="H1458" s="5">
        <v>18</v>
      </c>
      <c r="I1458" s="6"/>
      <c r="J1458" s="7">
        <v>131.46</v>
      </c>
      <c r="K1458" s="6"/>
      <c r="L1458" s="8">
        <f>ROUND(IF(J3260=0, 0, J1458/J3260),5)</f>
        <v>8.0000000000000007E-5</v>
      </c>
      <c r="M1458" s="6"/>
      <c r="N1458" s="7">
        <v>7.3</v>
      </c>
      <c r="O1458" s="6"/>
      <c r="P1458" s="7">
        <v>75.599999999999994</v>
      </c>
      <c r="Q1458" s="6"/>
      <c r="R1458" s="7">
        <v>4.2</v>
      </c>
      <c r="S1458" s="6"/>
      <c r="T1458" s="7">
        <v>55.86</v>
      </c>
      <c r="U1458" s="6"/>
      <c r="V1458" s="8">
        <f>ROUND(IF(J1458=0, IF(T1458=0, 0, 1), T1458/J1458),5)</f>
        <v>0.42492000000000002</v>
      </c>
    </row>
    <row r="1459" spans="1:22" x14ac:dyDescent="0.25">
      <c r="A1459" s="1"/>
      <c r="B1459" s="1"/>
      <c r="C1459" s="1"/>
      <c r="D1459" s="1"/>
      <c r="E1459" s="1"/>
      <c r="F1459" s="1" t="s">
        <v>1461</v>
      </c>
      <c r="G1459" s="1"/>
      <c r="H1459" s="5">
        <v>27</v>
      </c>
      <c r="I1459" s="6"/>
      <c r="J1459" s="7">
        <v>217.98</v>
      </c>
      <c r="K1459" s="6"/>
      <c r="L1459" s="8">
        <f>ROUND(IF(J3260=0, 0, J1459/J3260),5)</f>
        <v>1.3999999999999999E-4</v>
      </c>
      <c r="M1459" s="6"/>
      <c r="N1459" s="7">
        <v>8.07</v>
      </c>
      <c r="O1459" s="6"/>
      <c r="P1459" s="7">
        <v>113.4</v>
      </c>
      <c r="Q1459" s="6"/>
      <c r="R1459" s="7">
        <v>4.2</v>
      </c>
      <c r="S1459" s="6"/>
      <c r="T1459" s="7">
        <v>104.58</v>
      </c>
      <c r="U1459" s="6"/>
      <c r="V1459" s="8">
        <f>ROUND(IF(J1459=0, IF(T1459=0, 0, 1), T1459/J1459),5)</f>
        <v>0.47976999999999997</v>
      </c>
    </row>
    <row r="1460" spans="1:22" x14ac:dyDescent="0.25">
      <c r="A1460" s="1"/>
      <c r="B1460" s="1"/>
      <c r="C1460" s="1"/>
      <c r="D1460" s="1"/>
      <c r="E1460" s="1"/>
      <c r="F1460" s="1" t="s">
        <v>1462</v>
      </c>
      <c r="G1460" s="1"/>
      <c r="H1460" s="5">
        <v>60</v>
      </c>
      <c r="I1460" s="6"/>
      <c r="J1460" s="7">
        <v>498.48</v>
      </c>
      <c r="K1460" s="6"/>
      <c r="L1460" s="8">
        <f>ROUND(IF(J3260=0, 0, J1460/J3260),5)</f>
        <v>3.1E-4</v>
      </c>
      <c r="M1460" s="6"/>
      <c r="N1460" s="7">
        <v>8.31</v>
      </c>
      <c r="O1460" s="6"/>
      <c r="P1460" s="7">
        <v>252</v>
      </c>
      <c r="Q1460" s="6"/>
      <c r="R1460" s="7">
        <v>4.2</v>
      </c>
      <c r="S1460" s="6"/>
      <c r="T1460" s="7">
        <v>246.48</v>
      </c>
      <c r="U1460" s="6"/>
      <c r="V1460" s="8">
        <f>ROUND(IF(J1460=0, IF(T1460=0, 0, 1), T1460/J1460),5)</f>
        <v>0.49446000000000001</v>
      </c>
    </row>
    <row r="1461" spans="1:22" ht="15.75" thickBot="1" x14ac:dyDescent="0.3">
      <c r="A1461" s="1"/>
      <c r="B1461" s="1"/>
      <c r="C1461" s="1"/>
      <c r="D1461" s="1"/>
      <c r="E1461" s="1"/>
      <c r="F1461" s="1" t="s">
        <v>1463</v>
      </c>
      <c r="G1461" s="1"/>
      <c r="H1461" s="12">
        <v>21</v>
      </c>
      <c r="I1461" s="6"/>
      <c r="J1461" s="13">
        <v>166.98</v>
      </c>
      <c r="K1461" s="6"/>
      <c r="L1461" s="14">
        <f>ROUND(IF(J3260=0, 0, J1461/J3260),5)</f>
        <v>1E-4</v>
      </c>
      <c r="M1461" s="6"/>
      <c r="N1461" s="13">
        <v>7.95</v>
      </c>
      <c r="O1461" s="6"/>
      <c r="P1461" s="13">
        <v>88.2</v>
      </c>
      <c r="Q1461" s="6"/>
      <c r="R1461" s="13">
        <v>4.2</v>
      </c>
      <c r="S1461" s="6"/>
      <c r="T1461" s="13">
        <v>78.78</v>
      </c>
      <c r="U1461" s="6"/>
      <c r="V1461" s="14">
        <f>ROUND(IF(J1461=0, IF(T1461=0, 0, 1), T1461/J1461),5)</f>
        <v>0.47178999999999999</v>
      </c>
    </row>
    <row r="1462" spans="1:22" ht="15.75" thickBot="1" x14ac:dyDescent="0.3">
      <c r="A1462" s="1"/>
      <c r="B1462" s="1"/>
      <c r="C1462" s="1"/>
      <c r="D1462" s="1"/>
      <c r="E1462" s="1" t="s">
        <v>1464</v>
      </c>
      <c r="F1462" s="1"/>
      <c r="G1462" s="1"/>
      <c r="H1462" s="15">
        <f>ROUND(SUM(H1455:H1461),5)</f>
        <v>156</v>
      </c>
      <c r="I1462" s="6"/>
      <c r="J1462" s="16">
        <f>ROUND(SUM(J1455:J1461),5)</f>
        <v>1290.78</v>
      </c>
      <c r="K1462" s="6"/>
      <c r="L1462" s="17">
        <f>ROUND(IF(J3260=0, 0, J1462/J3260),5)</f>
        <v>8.0000000000000004E-4</v>
      </c>
      <c r="M1462" s="6"/>
      <c r="N1462" s="16">
        <v>8.27</v>
      </c>
      <c r="O1462" s="6"/>
      <c r="P1462" s="16">
        <f>ROUND(SUM(P1455:P1461),5)</f>
        <v>655.20000000000005</v>
      </c>
      <c r="Q1462" s="6"/>
      <c r="R1462" s="16">
        <v>4.2</v>
      </c>
      <c r="S1462" s="6"/>
      <c r="T1462" s="16">
        <f>ROUND(SUM(T1455:T1461),5)</f>
        <v>635.58000000000004</v>
      </c>
      <c r="U1462" s="6"/>
      <c r="V1462" s="17">
        <f>ROUND(IF(J1462=0, IF(T1462=0, 0, 1), T1462/J1462),5)</f>
        <v>0.4924</v>
      </c>
    </row>
    <row r="1463" spans="1:22" x14ac:dyDescent="0.25">
      <c r="A1463" s="1"/>
      <c r="B1463" s="1"/>
      <c r="C1463" s="1"/>
      <c r="D1463" s="1" t="s">
        <v>1465</v>
      </c>
      <c r="E1463" s="1"/>
      <c r="F1463" s="1"/>
      <c r="G1463" s="1"/>
      <c r="H1463" s="5">
        <f>ROUND(H1410+H1420+H1428+H1436+H1445+H1454+H1462,5)</f>
        <v>1128</v>
      </c>
      <c r="I1463" s="6"/>
      <c r="J1463" s="7">
        <f>ROUND(J1410+J1420+J1428+J1436+J1445+J1454+J1462,5)</f>
        <v>10106.700000000001</v>
      </c>
      <c r="K1463" s="6"/>
      <c r="L1463" s="8">
        <f>ROUND(IF(J3260=0, 0, J1463/J3260),5)</f>
        <v>6.3E-3</v>
      </c>
      <c r="M1463" s="6"/>
      <c r="N1463" s="7">
        <v>8.9600000000000009</v>
      </c>
      <c r="O1463" s="6"/>
      <c r="P1463" s="7">
        <f>ROUND(P1410+P1420+P1428+P1436+P1445+P1454+P1462,5)</f>
        <v>4739.7</v>
      </c>
      <c r="Q1463" s="6"/>
      <c r="R1463" s="7">
        <v>4.2</v>
      </c>
      <c r="S1463" s="6"/>
      <c r="T1463" s="7">
        <f>ROUND(T1410+T1420+T1428+T1436+T1445+T1454+T1462,5)</f>
        <v>5367</v>
      </c>
      <c r="U1463" s="6"/>
      <c r="V1463" s="8">
        <f>ROUND(IF(J1463=0, IF(T1463=0, 0, 1), T1463/J1463),5)</f>
        <v>0.53103</v>
      </c>
    </row>
    <row r="1464" spans="1:22" x14ac:dyDescent="0.25">
      <c r="A1464" s="1"/>
      <c r="B1464" s="1"/>
      <c r="C1464" s="1"/>
      <c r="D1464" s="1" t="s">
        <v>1466</v>
      </c>
      <c r="E1464" s="1"/>
      <c r="F1464" s="1"/>
      <c r="G1464" s="1"/>
      <c r="H1464" s="5"/>
      <c r="I1464" s="6"/>
      <c r="J1464" s="7"/>
      <c r="K1464" s="6"/>
      <c r="L1464" s="8"/>
      <c r="M1464" s="6"/>
      <c r="N1464" s="7"/>
      <c r="O1464" s="6"/>
      <c r="P1464" s="7"/>
      <c r="Q1464" s="6"/>
      <c r="R1464" s="7"/>
      <c r="S1464" s="6"/>
      <c r="T1464" s="7"/>
      <c r="U1464" s="6"/>
      <c r="V1464" s="8"/>
    </row>
    <row r="1465" spans="1:22" x14ac:dyDescent="0.25">
      <c r="A1465" s="1"/>
      <c r="B1465" s="1"/>
      <c r="C1465" s="1"/>
      <c r="D1465" s="1"/>
      <c r="E1465" s="1" t="s">
        <v>1467</v>
      </c>
      <c r="F1465" s="1"/>
      <c r="G1465" s="1"/>
      <c r="H1465" s="5"/>
      <c r="I1465" s="6"/>
      <c r="J1465" s="7"/>
      <c r="K1465" s="6"/>
      <c r="L1465" s="8"/>
      <c r="M1465" s="6"/>
      <c r="N1465" s="7"/>
      <c r="O1465" s="6"/>
      <c r="P1465" s="7"/>
      <c r="Q1465" s="6"/>
      <c r="R1465" s="7"/>
      <c r="S1465" s="6"/>
      <c r="T1465" s="7"/>
      <c r="U1465" s="6"/>
      <c r="V1465" s="8"/>
    </row>
    <row r="1466" spans="1:22" ht="15.75" thickBot="1" x14ac:dyDescent="0.3">
      <c r="A1466" s="1"/>
      <c r="B1466" s="1"/>
      <c r="C1466" s="1"/>
      <c r="D1466" s="1"/>
      <c r="E1466" s="1"/>
      <c r="F1466" s="1" t="s">
        <v>1468</v>
      </c>
      <c r="G1466" s="1"/>
      <c r="H1466" s="9">
        <v>22.5</v>
      </c>
      <c r="I1466" s="6"/>
      <c r="J1466" s="10">
        <v>1372.5</v>
      </c>
      <c r="K1466" s="6"/>
      <c r="L1466" s="11">
        <f>ROUND(IF(J3260=0, 0, J1466/J3260),5)</f>
        <v>8.4999999999999995E-4</v>
      </c>
      <c r="M1466" s="6"/>
      <c r="N1466" s="10">
        <v>61</v>
      </c>
      <c r="O1466" s="6"/>
      <c r="P1466" s="10">
        <v>800.05</v>
      </c>
      <c r="Q1466" s="6"/>
      <c r="R1466" s="10">
        <v>35.56</v>
      </c>
      <c r="S1466" s="6"/>
      <c r="T1466" s="10">
        <v>572.45000000000005</v>
      </c>
      <c r="U1466" s="6"/>
      <c r="V1466" s="11">
        <f>ROUND(IF(J1466=0, IF(T1466=0, 0, 1), T1466/J1466),5)</f>
        <v>0.41709000000000002</v>
      </c>
    </row>
    <row r="1467" spans="1:22" x14ac:dyDescent="0.25">
      <c r="A1467" s="1"/>
      <c r="B1467" s="1"/>
      <c r="C1467" s="1"/>
      <c r="D1467" s="1"/>
      <c r="E1467" s="1" t="s">
        <v>1469</v>
      </c>
      <c r="F1467" s="1"/>
      <c r="G1467" s="1"/>
      <c r="H1467" s="5">
        <f>ROUND(SUM(H1465:H1466),5)</f>
        <v>22.5</v>
      </c>
      <c r="I1467" s="6"/>
      <c r="J1467" s="7">
        <f>ROUND(SUM(J1465:J1466),5)</f>
        <v>1372.5</v>
      </c>
      <c r="K1467" s="6"/>
      <c r="L1467" s="8">
        <f>ROUND(IF(J3260=0, 0, J1467/J3260),5)</f>
        <v>8.4999999999999995E-4</v>
      </c>
      <c r="M1467" s="6"/>
      <c r="N1467" s="7">
        <v>61</v>
      </c>
      <c r="O1467" s="6"/>
      <c r="P1467" s="7">
        <f>ROUND(SUM(P1465:P1466),5)</f>
        <v>800.05</v>
      </c>
      <c r="Q1467" s="6"/>
      <c r="R1467" s="7">
        <v>35.56</v>
      </c>
      <c r="S1467" s="6"/>
      <c r="T1467" s="7">
        <f>ROUND(SUM(T1465:T1466),5)</f>
        <v>572.45000000000005</v>
      </c>
      <c r="U1467" s="6"/>
      <c r="V1467" s="8">
        <f>ROUND(IF(J1467=0, IF(T1467=0, 0, 1), T1467/J1467),5)</f>
        <v>0.41709000000000002</v>
      </c>
    </row>
    <row r="1468" spans="1:22" x14ac:dyDescent="0.25">
      <c r="A1468" s="1"/>
      <c r="B1468" s="1"/>
      <c r="C1468" s="1"/>
      <c r="D1468" s="1"/>
      <c r="E1468" s="1" t="s">
        <v>1470</v>
      </c>
      <c r="F1468" s="1"/>
      <c r="G1468" s="1"/>
      <c r="H1468" s="5"/>
      <c r="I1468" s="6"/>
      <c r="J1468" s="7"/>
      <c r="K1468" s="6"/>
      <c r="L1468" s="8"/>
      <c r="M1468" s="6"/>
      <c r="N1468" s="7"/>
      <c r="O1468" s="6"/>
      <c r="P1468" s="7"/>
      <c r="Q1468" s="6"/>
      <c r="R1468" s="7"/>
      <c r="S1468" s="6"/>
      <c r="T1468" s="7"/>
      <c r="U1468" s="6"/>
      <c r="V1468" s="8"/>
    </row>
    <row r="1469" spans="1:22" x14ac:dyDescent="0.25">
      <c r="A1469" s="1"/>
      <c r="B1469" s="1"/>
      <c r="C1469" s="1"/>
      <c r="D1469" s="1"/>
      <c r="E1469" s="1"/>
      <c r="F1469" s="1" t="s">
        <v>1471</v>
      </c>
      <c r="G1469" s="1"/>
      <c r="H1469" s="5">
        <v>6</v>
      </c>
      <c r="I1469" s="6"/>
      <c r="J1469" s="7">
        <v>306</v>
      </c>
      <c r="K1469" s="6"/>
      <c r="L1469" s="8">
        <f>ROUND(IF(J3260=0, 0, J1469/J3260),5)</f>
        <v>1.9000000000000001E-4</v>
      </c>
      <c r="M1469" s="6"/>
      <c r="N1469" s="7">
        <v>51</v>
      </c>
      <c r="O1469" s="6"/>
      <c r="P1469" s="7">
        <v>162.62</v>
      </c>
      <c r="Q1469" s="6"/>
      <c r="R1469" s="7">
        <v>27.1</v>
      </c>
      <c r="S1469" s="6"/>
      <c r="T1469" s="7">
        <v>143.38</v>
      </c>
      <c r="U1469" s="6"/>
      <c r="V1469" s="8">
        <f>ROUND(IF(J1469=0, IF(T1469=0, 0, 1), T1469/J1469),5)</f>
        <v>0.46855999999999998</v>
      </c>
    </row>
    <row r="1470" spans="1:22" x14ac:dyDescent="0.25">
      <c r="A1470" s="1"/>
      <c r="B1470" s="1"/>
      <c r="C1470" s="1"/>
      <c r="D1470" s="1"/>
      <c r="E1470" s="1"/>
      <c r="F1470" s="1" t="s">
        <v>1472</v>
      </c>
      <c r="G1470" s="1"/>
      <c r="H1470" s="5">
        <v>9</v>
      </c>
      <c r="I1470" s="6"/>
      <c r="J1470" s="7">
        <v>504</v>
      </c>
      <c r="K1470" s="6"/>
      <c r="L1470" s="8">
        <f>ROUND(IF(J3260=0, 0, J1470/J3260),5)</f>
        <v>3.1E-4</v>
      </c>
      <c r="M1470" s="6"/>
      <c r="N1470" s="7">
        <v>56</v>
      </c>
      <c r="O1470" s="6"/>
      <c r="P1470" s="7">
        <v>277.13</v>
      </c>
      <c r="Q1470" s="6"/>
      <c r="R1470" s="7">
        <v>30.79</v>
      </c>
      <c r="S1470" s="6"/>
      <c r="T1470" s="7">
        <v>226.87</v>
      </c>
      <c r="U1470" s="6"/>
      <c r="V1470" s="8">
        <f>ROUND(IF(J1470=0, IF(T1470=0, 0, 1), T1470/J1470),5)</f>
        <v>0.45013999999999998</v>
      </c>
    </row>
    <row r="1471" spans="1:22" x14ac:dyDescent="0.25">
      <c r="A1471" s="1"/>
      <c r="B1471" s="1"/>
      <c r="C1471" s="1"/>
      <c r="D1471" s="1"/>
      <c r="E1471" s="1"/>
      <c r="F1471" s="1" t="s">
        <v>1473</v>
      </c>
      <c r="G1471" s="1"/>
      <c r="H1471" s="5">
        <v>1</v>
      </c>
      <c r="I1471" s="6"/>
      <c r="J1471" s="7">
        <v>34</v>
      </c>
      <c r="K1471" s="6"/>
      <c r="L1471" s="8">
        <f>ROUND(IF(J3260=0, 0, J1471/J3260),5)</f>
        <v>2.0000000000000002E-5</v>
      </c>
      <c r="M1471" s="6"/>
      <c r="N1471" s="7">
        <v>34</v>
      </c>
      <c r="O1471" s="6"/>
      <c r="P1471" s="7">
        <v>20.64</v>
      </c>
      <c r="Q1471" s="6"/>
      <c r="R1471" s="7">
        <v>20.64</v>
      </c>
      <c r="S1471" s="6"/>
      <c r="T1471" s="7">
        <v>13.36</v>
      </c>
      <c r="U1471" s="6"/>
      <c r="V1471" s="8">
        <f>ROUND(IF(J1471=0, IF(T1471=0, 0, 1), T1471/J1471),5)</f>
        <v>0.39294000000000001</v>
      </c>
    </row>
    <row r="1472" spans="1:22" ht="15.75" thickBot="1" x14ac:dyDescent="0.3">
      <c r="A1472" s="1"/>
      <c r="B1472" s="1"/>
      <c r="C1472" s="1"/>
      <c r="D1472" s="1"/>
      <c r="E1472" s="1"/>
      <c r="F1472" s="1" t="s">
        <v>1474</v>
      </c>
      <c r="G1472" s="1"/>
      <c r="H1472" s="12">
        <v>0</v>
      </c>
      <c r="I1472" s="6"/>
      <c r="J1472" s="13">
        <v>0</v>
      </c>
      <c r="K1472" s="6"/>
      <c r="L1472" s="14">
        <f>ROUND(IF(J3260=0, 0, J1472/J3260),5)</f>
        <v>0</v>
      </c>
      <c r="M1472" s="6"/>
      <c r="N1472" s="13">
        <v>0</v>
      </c>
      <c r="O1472" s="6"/>
      <c r="P1472" s="13">
        <v>0</v>
      </c>
      <c r="Q1472" s="6"/>
      <c r="R1472" s="13">
        <v>0</v>
      </c>
      <c r="S1472" s="6"/>
      <c r="T1472" s="13">
        <v>0</v>
      </c>
      <c r="U1472" s="6"/>
      <c r="V1472" s="14">
        <f>ROUND(IF(J1472=0, IF(T1472=0, 0, 1), T1472/J1472),5)</f>
        <v>0</v>
      </c>
    </row>
    <row r="1473" spans="1:22" ht="15.75" thickBot="1" x14ac:dyDescent="0.3">
      <c r="A1473" s="1"/>
      <c r="B1473" s="1"/>
      <c r="C1473" s="1"/>
      <c r="D1473" s="1"/>
      <c r="E1473" s="1" t="s">
        <v>1475</v>
      </c>
      <c r="F1473" s="1"/>
      <c r="G1473" s="1"/>
      <c r="H1473" s="15">
        <f>ROUND(SUM(H1468:H1472),5)</f>
        <v>16</v>
      </c>
      <c r="I1473" s="6"/>
      <c r="J1473" s="16">
        <f>ROUND(SUM(J1468:J1472),5)</f>
        <v>844</v>
      </c>
      <c r="K1473" s="6"/>
      <c r="L1473" s="17">
        <f>ROUND(IF(J3260=0, 0, J1473/J3260),5)</f>
        <v>5.2999999999999998E-4</v>
      </c>
      <c r="M1473" s="6"/>
      <c r="N1473" s="16">
        <v>52.75</v>
      </c>
      <c r="O1473" s="6"/>
      <c r="P1473" s="16">
        <f>ROUND(SUM(P1468:P1472),5)</f>
        <v>460.39</v>
      </c>
      <c r="Q1473" s="6"/>
      <c r="R1473" s="16">
        <v>28.77</v>
      </c>
      <c r="S1473" s="6"/>
      <c r="T1473" s="16">
        <f>ROUND(SUM(T1468:T1472),5)</f>
        <v>383.61</v>
      </c>
      <c r="U1473" s="6"/>
      <c r="V1473" s="17">
        <f>ROUND(IF(J1473=0, IF(T1473=0, 0, 1), T1473/J1473),5)</f>
        <v>0.45451000000000003</v>
      </c>
    </row>
    <row r="1474" spans="1:22" x14ac:dyDescent="0.25">
      <c r="A1474" s="1"/>
      <c r="B1474" s="1"/>
      <c r="C1474" s="1"/>
      <c r="D1474" s="1" t="s">
        <v>1476</v>
      </c>
      <c r="E1474" s="1"/>
      <c r="F1474" s="1"/>
      <c r="G1474" s="1"/>
      <c r="H1474" s="5">
        <f>ROUND(H1464+H1467+H1473,5)</f>
        <v>38.5</v>
      </c>
      <c r="I1474" s="6"/>
      <c r="J1474" s="7">
        <f>ROUND(J1464+J1467+J1473,5)</f>
        <v>2216.5</v>
      </c>
      <c r="K1474" s="6"/>
      <c r="L1474" s="8">
        <f>ROUND(IF(J3260=0, 0, J1474/J3260),5)</f>
        <v>1.3799999999999999E-3</v>
      </c>
      <c r="M1474" s="6"/>
      <c r="N1474" s="7">
        <v>57.57</v>
      </c>
      <c r="O1474" s="6"/>
      <c r="P1474" s="7">
        <f>ROUND(P1464+P1467+P1473,5)</f>
        <v>1260.44</v>
      </c>
      <c r="Q1474" s="6"/>
      <c r="R1474" s="7">
        <v>32.74</v>
      </c>
      <c r="S1474" s="6"/>
      <c r="T1474" s="7">
        <f>ROUND(T1464+T1467+T1473,5)</f>
        <v>956.06</v>
      </c>
      <c r="U1474" s="6"/>
      <c r="V1474" s="8">
        <f>ROUND(IF(J1474=0, IF(T1474=0, 0, 1), T1474/J1474),5)</f>
        <v>0.43134</v>
      </c>
    </row>
    <row r="1475" spans="1:22" x14ac:dyDescent="0.25">
      <c r="A1475" s="1"/>
      <c r="B1475" s="1"/>
      <c r="C1475" s="1"/>
      <c r="D1475" s="1" t="s">
        <v>1477</v>
      </c>
      <c r="E1475" s="1"/>
      <c r="F1475" s="1"/>
      <c r="G1475" s="1"/>
      <c r="H1475" s="5"/>
      <c r="I1475" s="6"/>
      <c r="J1475" s="7"/>
      <c r="K1475" s="6"/>
      <c r="L1475" s="8"/>
      <c r="M1475" s="6"/>
      <c r="N1475" s="7"/>
      <c r="O1475" s="6"/>
      <c r="P1475" s="7"/>
      <c r="Q1475" s="6"/>
      <c r="R1475" s="7"/>
      <c r="S1475" s="6"/>
      <c r="T1475" s="7"/>
      <c r="U1475" s="6"/>
      <c r="V1475" s="8"/>
    </row>
    <row r="1476" spans="1:22" x14ac:dyDescent="0.25">
      <c r="A1476" s="1"/>
      <c r="B1476" s="1"/>
      <c r="C1476" s="1"/>
      <c r="D1476" s="1"/>
      <c r="E1476" s="1" t="s">
        <v>1478</v>
      </c>
      <c r="F1476" s="1"/>
      <c r="G1476" s="1"/>
      <c r="H1476" s="5"/>
      <c r="I1476" s="6"/>
      <c r="J1476" s="7"/>
      <c r="K1476" s="6"/>
      <c r="L1476" s="8"/>
      <c r="M1476" s="6"/>
      <c r="N1476" s="7"/>
      <c r="O1476" s="6"/>
      <c r="P1476" s="7"/>
      <c r="Q1476" s="6"/>
      <c r="R1476" s="7"/>
      <c r="S1476" s="6"/>
      <c r="T1476" s="7"/>
      <c r="U1476" s="6"/>
      <c r="V1476" s="8"/>
    </row>
    <row r="1477" spans="1:22" x14ac:dyDescent="0.25">
      <c r="A1477" s="1"/>
      <c r="B1477" s="1"/>
      <c r="C1477" s="1"/>
      <c r="D1477" s="1"/>
      <c r="E1477" s="1"/>
      <c r="F1477" s="1" t="s">
        <v>1479</v>
      </c>
      <c r="G1477" s="1"/>
      <c r="H1477" s="5">
        <v>5.5</v>
      </c>
      <c r="I1477" s="6"/>
      <c r="J1477" s="7">
        <v>407.06</v>
      </c>
      <c r="K1477" s="6"/>
      <c r="L1477" s="8">
        <f>ROUND(IF(J3260=0, 0, J1477/J3260),5)</f>
        <v>2.5000000000000001E-4</v>
      </c>
      <c r="M1477" s="6"/>
      <c r="N1477" s="7">
        <v>74.010000000000005</v>
      </c>
      <c r="O1477" s="6"/>
      <c r="P1477" s="7">
        <v>237.82</v>
      </c>
      <c r="Q1477" s="6"/>
      <c r="R1477" s="7">
        <v>43.24</v>
      </c>
      <c r="S1477" s="6"/>
      <c r="T1477" s="7">
        <v>169.24</v>
      </c>
      <c r="U1477" s="6"/>
      <c r="V1477" s="8">
        <f>ROUND(IF(J1477=0, IF(T1477=0, 0, 1), T1477/J1477),5)</f>
        <v>0.41576000000000002</v>
      </c>
    </row>
    <row r="1478" spans="1:22" x14ac:dyDescent="0.25">
      <c r="A1478" s="1"/>
      <c r="B1478" s="1"/>
      <c r="C1478" s="1"/>
      <c r="D1478" s="1"/>
      <c r="E1478" s="1"/>
      <c r="F1478" s="1" t="s">
        <v>1480</v>
      </c>
      <c r="G1478" s="1"/>
      <c r="H1478" s="5">
        <v>31.5</v>
      </c>
      <c r="I1478" s="6"/>
      <c r="J1478" s="7">
        <v>2241.5</v>
      </c>
      <c r="K1478" s="6"/>
      <c r="L1478" s="8">
        <f>ROUND(IF(J3260=0, 0, J1478/J3260),5)</f>
        <v>1.4E-3</v>
      </c>
      <c r="M1478" s="6"/>
      <c r="N1478" s="7">
        <v>71.16</v>
      </c>
      <c r="O1478" s="6"/>
      <c r="P1478" s="7">
        <v>1270.55</v>
      </c>
      <c r="Q1478" s="6"/>
      <c r="R1478" s="7">
        <v>40.33</v>
      </c>
      <c r="S1478" s="6"/>
      <c r="T1478" s="7">
        <v>970.95</v>
      </c>
      <c r="U1478" s="6"/>
      <c r="V1478" s="8">
        <f>ROUND(IF(J1478=0, IF(T1478=0, 0, 1), T1478/J1478),5)</f>
        <v>0.43317</v>
      </c>
    </row>
    <row r="1479" spans="1:22" x14ac:dyDescent="0.25">
      <c r="A1479" s="1"/>
      <c r="B1479" s="1"/>
      <c r="C1479" s="1"/>
      <c r="D1479" s="1"/>
      <c r="E1479" s="1"/>
      <c r="F1479" s="1" t="s">
        <v>1481</v>
      </c>
      <c r="G1479" s="1"/>
      <c r="H1479" s="5">
        <v>1</v>
      </c>
      <c r="I1479" s="6"/>
      <c r="J1479" s="7">
        <v>79.040000000000006</v>
      </c>
      <c r="K1479" s="6"/>
      <c r="L1479" s="8">
        <f>ROUND(IF(J3260=0, 0, J1479/J3260),5)</f>
        <v>5.0000000000000002E-5</v>
      </c>
      <c r="M1479" s="6"/>
      <c r="N1479" s="7">
        <v>79.040000000000006</v>
      </c>
      <c r="O1479" s="6"/>
      <c r="P1479" s="7">
        <v>42.94</v>
      </c>
      <c r="Q1479" s="6"/>
      <c r="R1479" s="7">
        <v>42.94</v>
      </c>
      <c r="S1479" s="6"/>
      <c r="T1479" s="7">
        <v>36.1</v>
      </c>
      <c r="U1479" s="6"/>
      <c r="V1479" s="8">
        <f>ROUND(IF(J1479=0, IF(T1479=0, 0, 1), T1479/J1479),5)</f>
        <v>0.45673000000000002</v>
      </c>
    </row>
    <row r="1480" spans="1:22" x14ac:dyDescent="0.25">
      <c r="A1480" s="1"/>
      <c r="B1480" s="1"/>
      <c r="C1480" s="1"/>
      <c r="D1480" s="1"/>
      <c r="E1480" s="1"/>
      <c r="F1480" s="1" t="s">
        <v>1482</v>
      </c>
      <c r="G1480" s="1"/>
      <c r="H1480" s="5">
        <v>8.5</v>
      </c>
      <c r="I1480" s="6"/>
      <c r="J1480" s="7">
        <v>654.58000000000004</v>
      </c>
      <c r="K1480" s="6"/>
      <c r="L1480" s="8">
        <f>ROUND(IF(J3260=0, 0, J1480/J3260),5)</f>
        <v>4.0999999999999999E-4</v>
      </c>
      <c r="M1480" s="6"/>
      <c r="N1480" s="7">
        <v>77.010000000000005</v>
      </c>
      <c r="O1480" s="6"/>
      <c r="P1480" s="7">
        <v>342.04</v>
      </c>
      <c r="Q1480" s="6"/>
      <c r="R1480" s="7">
        <v>40.24</v>
      </c>
      <c r="S1480" s="6"/>
      <c r="T1480" s="7">
        <v>312.54000000000002</v>
      </c>
      <c r="U1480" s="6"/>
      <c r="V1480" s="8">
        <f>ROUND(IF(J1480=0, IF(T1480=0, 0, 1), T1480/J1480),5)</f>
        <v>0.47747000000000001</v>
      </c>
    </row>
    <row r="1481" spans="1:22" x14ac:dyDescent="0.25">
      <c r="A1481" s="1"/>
      <c r="B1481" s="1"/>
      <c r="C1481" s="1"/>
      <c r="D1481" s="1"/>
      <c r="E1481" s="1"/>
      <c r="F1481" s="1" t="s">
        <v>1483</v>
      </c>
      <c r="G1481" s="1"/>
      <c r="H1481" s="5">
        <v>2</v>
      </c>
      <c r="I1481" s="6"/>
      <c r="J1481" s="7">
        <v>170</v>
      </c>
      <c r="K1481" s="6"/>
      <c r="L1481" s="8">
        <f>ROUND(IF(J3260=0, 0, J1481/J3260),5)</f>
        <v>1.1E-4</v>
      </c>
      <c r="M1481" s="6"/>
      <c r="N1481" s="7">
        <v>85</v>
      </c>
      <c r="O1481" s="6"/>
      <c r="P1481" s="7">
        <v>96</v>
      </c>
      <c r="Q1481" s="6"/>
      <c r="R1481" s="7">
        <v>48</v>
      </c>
      <c r="S1481" s="6"/>
      <c r="T1481" s="7">
        <v>74</v>
      </c>
      <c r="U1481" s="6"/>
      <c r="V1481" s="8">
        <f>ROUND(IF(J1481=0, IF(T1481=0, 0, 1), T1481/J1481),5)</f>
        <v>0.43529000000000001</v>
      </c>
    </row>
    <row r="1482" spans="1:22" x14ac:dyDescent="0.25">
      <c r="A1482" s="1"/>
      <c r="B1482" s="1"/>
      <c r="C1482" s="1"/>
      <c r="D1482" s="1"/>
      <c r="E1482" s="1"/>
      <c r="F1482" s="1" t="s">
        <v>1484</v>
      </c>
      <c r="G1482" s="1"/>
      <c r="H1482" s="5">
        <v>6.4166699999999999</v>
      </c>
      <c r="I1482" s="6"/>
      <c r="J1482" s="7">
        <v>532.69000000000005</v>
      </c>
      <c r="K1482" s="6"/>
      <c r="L1482" s="8">
        <f>ROUND(IF(J3260=0, 0, J1482/J3260),5)</f>
        <v>3.3E-4</v>
      </c>
      <c r="M1482" s="6"/>
      <c r="N1482" s="7">
        <v>83.02</v>
      </c>
      <c r="O1482" s="6"/>
      <c r="P1482" s="7">
        <v>298.38</v>
      </c>
      <c r="Q1482" s="6"/>
      <c r="R1482" s="7">
        <v>46.5</v>
      </c>
      <c r="S1482" s="6"/>
      <c r="T1482" s="7">
        <v>234.31</v>
      </c>
      <c r="U1482" s="6"/>
      <c r="V1482" s="8">
        <f>ROUND(IF(J1482=0, IF(T1482=0, 0, 1), T1482/J1482),5)</f>
        <v>0.43985999999999997</v>
      </c>
    </row>
    <row r="1483" spans="1:22" x14ac:dyDescent="0.25">
      <c r="A1483" s="1"/>
      <c r="B1483" s="1"/>
      <c r="C1483" s="1"/>
      <c r="D1483" s="1"/>
      <c r="E1483" s="1"/>
      <c r="F1483" s="1" t="s">
        <v>1485</v>
      </c>
      <c r="G1483" s="1"/>
      <c r="H1483" s="5">
        <v>1</v>
      </c>
      <c r="I1483" s="6"/>
      <c r="J1483" s="7">
        <v>92.02</v>
      </c>
      <c r="K1483" s="6"/>
      <c r="L1483" s="8">
        <f>ROUND(IF(J3260=0, 0, J1483/J3260),5)</f>
        <v>6.0000000000000002E-5</v>
      </c>
      <c r="M1483" s="6"/>
      <c r="N1483" s="7">
        <v>92.02</v>
      </c>
      <c r="O1483" s="6"/>
      <c r="P1483" s="7">
        <v>52.64</v>
      </c>
      <c r="Q1483" s="6"/>
      <c r="R1483" s="7">
        <v>52.64</v>
      </c>
      <c r="S1483" s="6"/>
      <c r="T1483" s="7">
        <v>39.380000000000003</v>
      </c>
      <c r="U1483" s="6"/>
      <c r="V1483" s="8">
        <f>ROUND(IF(J1483=0, IF(T1483=0, 0, 1), T1483/J1483),5)</f>
        <v>0.42795</v>
      </c>
    </row>
    <row r="1484" spans="1:22" x14ac:dyDescent="0.25">
      <c r="A1484" s="1"/>
      <c r="B1484" s="1"/>
      <c r="C1484" s="1"/>
      <c r="D1484" s="1"/>
      <c r="E1484" s="1"/>
      <c r="F1484" s="1" t="s">
        <v>1486</v>
      </c>
      <c r="G1484" s="1"/>
      <c r="H1484" s="5">
        <v>1</v>
      </c>
      <c r="I1484" s="6"/>
      <c r="J1484" s="7">
        <v>88</v>
      </c>
      <c r="K1484" s="6"/>
      <c r="L1484" s="8">
        <f>ROUND(IF(J3260=0, 0, J1484/J3260),5)</f>
        <v>5.0000000000000002E-5</v>
      </c>
      <c r="M1484" s="6"/>
      <c r="N1484" s="7">
        <v>88</v>
      </c>
      <c r="O1484" s="6"/>
      <c r="P1484" s="7">
        <v>51.8</v>
      </c>
      <c r="Q1484" s="6"/>
      <c r="R1484" s="7">
        <v>51.8</v>
      </c>
      <c r="S1484" s="6"/>
      <c r="T1484" s="7">
        <v>36.200000000000003</v>
      </c>
      <c r="U1484" s="6"/>
      <c r="V1484" s="8">
        <f>ROUND(IF(J1484=0, IF(T1484=0, 0, 1), T1484/J1484),5)</f>
        <v>0.41136</v>
      </c>
    </row>
    <row r="1485" spans="1:22" x14ac:dyDescent="0.25">
      <c r="A1485" s="1"/>
      <c r="B1485" s="1"/>
      <c r="C1485" s="1"/>
      <c r="D1485" s="1"/>
      <c r="E1485" s="1"/>
      <c r="F1485" s="1" t="s">
        <v>1487</v>
      </c>
      <c r="G1485" s="1"/>
      <c r="H1485" s="5">
        <v>1.5</v>
      </c>
      <c r="I1485" s="6"/>
      <c r="J1485" s="7">
        <v>145.5</v>
      </c>
      <c r="K1485" s="6"/>
      <c r="L1485" s="8">
        <f>ROUND(IF(J3260=0, 0, J1485/J3260),5)</f>
        <v>9.0000000000000006E-5</v>
      </c>
      <c r="M1485" s="6"/>
      <c r="N1485" s="7">
        <v>97</v>
      </c>
      <c r="O1485" s="6"/>
      <c r="P1485" s="7">
        <v>83.85</v>
      </c>
      <c r="Q1485" s="6"/>
      <c r="R1485" s="7">
        <v>55.9</v>
      </c>
      <c r="S1485" s="6"/>
      <c r="T1485" s="7">
        <v>61.65</v>
      </c>
      <c r="U1485" s="6"/>
      <c r="V1485" s="8">
        <f>ROUND(IF(J1485=0, IF(T1485=0, 0, 1), T1485/J1485),5)</f>
        <v>0.42370999999999998</v>
      </c>
    </row>
    <row r="1486" spans="1:22" x14ac:dyDescent="0.25">
      <c r="A1486" s="1"/>
      <c r="B1486" s="1"/>
      <c r="C1486" s="1"/>
      <c r="D1486" s="1"/>
      <c r="E1486" s="1"/>
      <c r="F1486" s="1" t="s">
        <v>1488</v>
      </c>
      <c r="G1486" s="1"/>
      <c r="H1486" s="5">
        <v>71.083330000000004</v>
      </c>
      <c r="I1486" s="6"/>
      <c r="J1486" s="7">
        <v>3278.04</v>
      </c>
      <c r="K1486" s="6"/>
      <c r="L1486" s="8">
        <f>ROUND(IF(J3260=0, 0, J1486/J3260),5)</f>
        <v>2.0400000000000001E-3</v>
      </c>
      <c r="M1486" s="6"/>
      <c r="N1486" s="7">
        <v>46.12</v>
      </c>
      <c r="O1486" s="6"/>
      <c r="P1486" s="7">
        <v>2329.54</v>
      </c>
      <c r="Q1486" s="6"/>
      <c r="R1486" s="7">
        <v>32.770000000000003</v>
      </c>
      <c r="S1486" s="6"/>
      <c r="T1486" s="7">
        <v>948.5</v>
      </c>
      <c r="U1486" s="6"/>
      <c r="V1486" s="8">
        <f>ROUND(IF(J1486=0, IF(T1486=0, 0, 1), T1486/J1486),5)</f>
        <v>0.28935</v>
      </c>
    </row>
    <row r="1487" spans="1:22" x14ac:dyDescent="0.25">
      <c r="A1487" s="1"/>
      <c r="B1487" s="1"/>
      <c r="C1487" s="1"/>
      <c r="D1487" s="1"/>
      <c r="E1487" s="1"/>
      <c r="F1487" s="1" t="s">
        <v>1489</v>
      </c>
      <c r="G1487" s="1"/>
      <c r="H1487" s="5">
        <v>21</v>
      </c>
      <c r="I1487" s="6"/>
      <c r="J1487" s="7">
        <v>1059.48</v>
      </c>
      <c r="K1487" s="6"/>
      <c r="L1487" s="8">
        <f>ROUND(IF(J3260=0, 0, J1487/J3260),5)</f>
        <v>6.6E-4</v>
      </c>
      <c r="M1487" s="6"/>
      <c r="N1487" s="7">
        <v>50.45</v>
      </c>
      <c r="O1487" s="6"/>
      <c r="P1487" s="7">
        <v>627.77</v>
      </c>
      <c r="Q1487" s="6"/>
      <c r="R1487" s="7">
        <v>29.89</v>
      </c>
      <c r="S1487" s="6"/>
      <c r="T1487" s="7">
        <v>431.71</v>
      </c>
      <c r="U1487" s="6"/>
      <c r="V1487" s="8">
        <f>ROUND(IF(J1487=0, IF(T1487=0, 0, 1), T1487/J1487),5)</f>
        <v>0.40747</v>
      </c>
    </row>
    <row r="1488" spans="1:22" x14ac:dyDescent="0.25">
      <c r="A1488" s="1"/>
      <c r="B1488" s="1"/>
      <c r="C1488" s="1"/>
      <c r="D1488" s="1"/>
      <c r="E1488" s="1"/>
      <c r="F1488" s="1" t="s">
        <v>1490</v>
      </c>
      <c r="G1488" s="1"/>
      <c r="H1488" s="5">
        <v>15.58333</v>
      </c>
      <c r="I1488" s="6"/>
      <c r="J1488" s="7">
        <v>439.63</v>
      </c>
      <c r="K1488" s="6"/>
      <c r="L1488" s="8">
        <f>ROUND(IF(J3260=0, 0, J1488/J3260),5)</f>
        <v>2.7E-4</v>
      </c>
      <c r="M1488" s="6"/>
      <c r="N1488" s="7">
        <v>28.21</v>
      </c>
      <c r="O1488" s="6"/>
      <c r="P1488" s="7">
        <v>539.17999999999995</v>
      </c>
      <c r="Q1488" s="6"/>
      <c r="R1488" s="7">
        <v>34.6</v>
      </c>
      <c r="S1488" s="6"/>
      <c r="T1488" s="7">
        <v>-99.55</v>
      </c>
      <c r="U1488" s="6"/>
      <c r="V1488" s="8">
        <f>ROUND(IF(J1488=0, IF(T1488=0, 0, 1), T1488/J1488),5)</f>
        <v>-0.22644</v>
      </c>
    </row>
    <row r="1489" spans="1:22" x14ac:dyDescent="0.25">
      <c r="A1489" s="1"/>
      <c r="B1489" s="1"/>
      <c r="C1489" s="1"/>
      <c r="D1489" s="1"/>
      <c r="E1489" s="1"/>
      <c r="F1489" s="1" t="s">
        <v>1491</v>
      </c>
      <c r="G1489" s="1"/>
      <c r="H1489" s="5">
        <v>16.5</v>
      </c>
      <c r="I1489" s="6"/>
      <c r="J1489" s="7">
        <v>923.12</v>
      </c>
      <c r="K1489" s="6"/>
      <c r="L1489" s="8">
        <f>ROUND(IF(J3260=0, 0, J1489/J3260),5)</f>
        <v>5.6999999999999998E-4</v>
      </c>
      <c r="M1489" s="6"/>
      <c r="N1489" s="7">
        <v>55.95</v>
      </c>
      <c r="O1489" s="6"/>
      <c r="P1489" s="7">
        <v>562.32000000000005</v>
      </c>
      <c r="Q1489" s="6"/>
      <c r="R1489" s="7">
        <v>34.08</v>
      </c>
      <c r="S1489" s="6"/>
      <c r="T1489" s="7">
        <v>360.8</v>
      </c>
      <c r="U1489" s="6"/>
      <c r="V1489" s="8">
        <f>ROUND(IF(J1489=0, IF(T1489=0, 0, 1), T1489/J1489),5)</f>
        <v>0.39084999999999998</v>
      </c>
    </row>
    <row r="1490" spans="1:22" ht="15.75" thickBot="1" x14ac:dyDescent="0.3">
      <c r="A1490" s="1"/>
      <c r="B1490" s="1"/>
      <c r="C1490" s="1"/>
      <c r="D1490" s="1"/>
      <c r="E1490" s="1"/>
      <c r="F1490" s="1" t="s">
        <v>1492</v>
      </c>
      <c r="G1490" s="1"/>
      <c r="H1490" s="9">
        <v>77</v>
      </c>
      <c r="I1490" s="6"/>
      <c r="J1490" s="10">
        <v>3872.24</v>
      </c>
      <c r="K1490" s="6"/>
      <c r="L1490" s="11">
        <f>ROUND(IF(J3260=0, 0, J1490/J3260),5)</f>
        <v>2.4099999999999998E-3</v>
      </c>
      <c r="M1490" s="6"/>
      <c r="N1490" s="10">
        <v>50.29</v>
      </c>
      <c r="O1490" s="6"/>
      <c r="P1490" s="10">
        <v>2750.59</v>
      </c>
      <c r="Q1490" s="6"/>
      <c r="R1490" s="10">
        <v>35.72</v>
      </c>
      <c r="S1490" s="6"/>
      <c r="T1490" s="10">
        <v>1121.6500000000001</v>
      </c>
      <c r="U1490" s="6"/>
      <c r="V1490" s="11">
        <f>ROUND(IF(J1490=0, IF(T1490=0, 0, 1), T1490/J1490),5)</f>
        <v>0.28965999999999997</v>
      </c>
    </row>
    <row r="1491" spans="1:22" x14ac:dyDescent="0.25">
      <c r="A1491" s="1"/>
      <c r="B1491" s="1"/>
      <c r="C1491" s="1"/>
      <c r="D1491" s="1"/>
      <c r="E1491" s="1" t="s">
        <v>1493</v>
      </c>
      <c r="F1491" s="1"/>
      <c r="G1491" s="1"/>
      <c r="H1491" s="5">
        <f>ROUND(SUM(H1476:H1490),5)</f>
        <v>259.58332999999999</v>
      </c>
      <c r="I1491" s="6"/>
      <c r="J1491" s="7">
        <f>ROUND(SUM(J1476:J1490),5)</f>
        <v>13982.9</v>
      </c>
      <c r="K1491" s="6"/>
      <c r="L1491" s="8">
        <f>ROUND(IF(J3260=0, 0, J1491/J3260),5)</f>
        <v>8.7100000000000007E-3</v>
      </c>
      <c r="M1491" s="6"/>
      <c r="N1491" s="7">
        <v>53.87</v>
      </c>
      <c r="O1491" s="6"/>
      <c r="P1491" s="7">
        <f>ROUND(SUM(P1476:P1490),5)</f>
        <v>9285.42</v>
      </c>
      <c r="Q1491" s="6"/>
      <c r="R1491" s="7">
        <v>35.770000000000003</v>
      </c>
      <c r="S1491" s="6"/>
      <c r="T1491" s="7">
        <f>ROUND(SUM(T1476:T1490),5)</f>
        <v>4697.4799999999996</v>
      </c>
      <c r="U1491" s="6"/>
      <c r="V1491" s="8">
        <f>ROUND(IF(J1491=0, IF(T1491=0, 0, 1), T1491/J1491),5)</f>
        <v>0.33594000000000002</v>
      </c>
    </row>
    <row r="1492" spans="1:22" x14ac:dyDescent="0.25">
      <c r="A1492" s="1"/>
      <c r="B1492" s="1"/>
      <c r="C1492" s="1"/>
      <c r="D1492" s="1"/>
      <c r="E1492" s="1" t="s">
        <v>1494</v>
      </c>
      <c r="F1492" s="1"/>
      <c r="G1492" s="1"/>
      <c r="H1492" s="5"/>
      <c r="I1492" s="6"/>
      <c r="J1492" s="7"/>
      <c r="K1492" s="6"/>
      <c r="L1492" s="8"/>
      <c r="M1492" s="6"/>
      <c r="N1492" s="7"/>
      <c r="O1492" s="6"/>
      <c r="P1492" s="7"/>
      <c r="Q1492" s="6"/>
      <c r="R1492" s="7"/>
      <c r="S1492" s="6"/>
      <c r="T1492" s="7"/>
      <c r="U1492" s="6"/>
      <c r="V1492" s="8"/>
    </row>
    <row r="1493" spans="1:22" x14ac:dyDescent="0.25">
      <c r="A1493" s="1"/>
      <c r="B1493" s="1"/>
      <c r="C1493" s="1"/>
      <c r="D1493" s="1"/>
      <c r="E1493" s="1"/>
      <c r="F1493" s="1" t="s">
        <v>1495</v>
      </c>
      <c r="G1493" s="1"/>
      <c r="H1493" s="5">
        <v>1.1666700000000001</v>
      </c>
      <c r="I1493" s="6"/>
      <c r="J1493" s="7">
        <v>82.18</v>
      </c>
      <c r="K1493" s="6"/>
      <c r="L1493" s="8">
        <f>ROUND(IF(J3260=0, 0, J1493/J3260),5)</f>
        <v>5.0000000000000002E-5</v>
      </c>
      <c r="M1493" s="6"/>
      <c r="N1493" s="7">
        <v>70.44</v>
      </c>
      <c r="O1493" s="6"/>
      <c r="P1493" s="7">
        <v>46.74</v>
      </c>
      <c r="Q1493" s="6"/>
      <c r="R1493" s="7">
        <v>40.06</v>
      </c>
      <c r="S1493" s="6"/>
      <c r="T1493" s="7">
        <v>35.44</v>
      </c>
      <c r="U1493" s="6"/>
      <c r="V1493" s="8">
        <f>ROUND(IF(J1493=0, IF(T1493=0, 0, 1), T1493/J1493),5)</f>
        <v>0.43125000000000002</v>
      </c>
    </row>
    <row r="1494" spans="1:22" x14ac:dyDescent="0.25">
      <c r="A1494" s="1"/>
      <c r="B1494" s="1"/>
      <c r="C1494" s="1"/>
      <c r="D1494" s="1"/>
      <c r="E1494" s="1"/>
      <c r="F1494" s="1" t="s">
        <v>1496</v>
      </c>
      <c r="G1494" s="1"/>
      <c r="H1494" s="5">
        <v>0.5</v>
      </c>
      <c r="I1494" s="6"/>
      <c r="J1494" s="7">
        <v>39.5</v>
      </c>
      <c r="K1494" s="6"/>
      <c r="L1494" s="8">
        <f>ROUND(IF(J3260=0, 0, J1494/J3260),5)</f>
        <v>2.0000000000000002E-5</v>
      </c>
      <c r="M1494" s="6"/>
      <c r="N1494" s="7">
        <v>79</v>
      </c>
      <c r="O1494" s="6"/>
      <c r="P1494" s="7">
        <v>0</v>
      </c>
      <c r="Q1494" s="6"/>
      <c r="R1494" s="7">
        <v>0</v>
      </c>
      <c r="S1494" s="6"/>
      <c r="T1494" s="7">
        <v>39.5</v>
      </c>
      <c r="U1494" s="6"/>
      <c r="V1494" s="8">
        <f>ROUND(IF(J1494=0, IF(T1494=0, 0, 1), T1494/J1494),5)</f>
        <v>1</v>
      </c>
    </row>
    <row r="1495" spans="1:22" x14ac:dyDescent="0.25">
      <c r="A1495" s="1"/>
      <c r="B1495" s="1"/>
      <c r="C1495" s="1"/>
      <c r="D1495" s="1"/>
      <c r="E1495" s="1"/>
      <c r="F1495" s="1" t="s">
        <v>1497</v>
      </c>
      <c r="G1495" s="1"/>
      <c r="H1495" s="5">
        <v>1.0833299999999999</v>
      </c>
      <c r="I1495" s="6"/>
      <c r="J1495" s="7">
        <v>82.47</v>
      </c>
      <c r="K1495" s="6"/>
      <c r="L1495" s="8">
        <f>ROUND(IF(J3260=0, 0, J1495/J3260),5)</f>
        <v>5.0000000000000002E-5</v>
      </c>
      <c r="M1495" s="6"/>
      <c r="N1495" s="7">
        <v>76.13</v>
      </c>
      <c r="O1495" s="6"/>
      <c r="P1495" s="7">
        <v>39.32</v>
      </c>
      <c r="Q1495" s="6"/>
      <c r="R1495" s="7">
        <v>36.299999999999997</v>
      </c>
      <c r="S1495" s="6"/>
      <c r="T1495" s="7">
        <v>43.15</v>
      </c>
      <c r="U1495" s="6"/>
      <c r="V1495" s="8">
        <f>ROUND(IF(J1495=0, IF(T1495=0, 0, 1), T1495/J1495),5)</f>
        <v>0.52322000000000002</v>
      </c>
    </row>
    <row r="1496" spans="1:22" x14ac:dyDescent="0.25">
      <c r="A1496" s="1"/>
      <c r="B1496" s="1"/>
      <c r="C1496" s="1"/>
      <c r="D1496" s="1"/>
      <c r="E1496" s="1"/>
      <c r="F1496" s="1" t="s">
        <v>1498</v>
      </c>
      <c r="G1496" s="1"/>
      <c r="H1496" s="5">
        <v>0.58333000000000002</v>
      </c>
      <c r="I1496" s="6"/>
      <c r="J1496" s="7">
        <v>47.41</v>
      </c>
      <c r="K1496" s="6"/>
      <c r="L1496" s="8">
        <f>ROUND(IF(J3260=0, 0, J1496/J3260),5)</f>
        <v>3.0000000000000001E-5</v>
      </c>
      <c r="M1496" s="6"/>
      <c r="N1496" s="7">
        <v>81.27</v>
      </c>
      <c r="O1496" s="6"/>
      <c r="P1496" s="7">
        <v>0</v>
      </c>
      <c r="Q1496" s="6"/>
      <c r="R1496" s="7">
        <v>0</v>
      </c>
      <c r="S1496" s="6"/>
      <c r="T1496" s="7">
        <v>47.41</v>
      </c>
      <c r="U1496" s="6"/>
      <c r="V1496" s="8">
        <f>ROUND(IF(J1496=0, IF(T1496=0, 0, 1), T1496/J1496),5)</f>
        <v>1</v>
      </c>
    </row>
    <row r="1497" spans="1:22" x14ac:dyDescent="0.25">
      <c r="A1497" s="1"/>
      <c r="B1497" s="1"/>
      <c r="C1497" s="1"/>
      <c r="D1497" s="1"/>
      <c r="E1497" s="1"/>
      <c r="F1497" s="1" t="s">
        <v>1499</v>
      </c>
      <c r="G1497" s="1"/>
      <c r="H1497" s="5">
        <v>0</v>
      </c>
      <c r="I1497" s="6"/>
      <c r="J1497" s="7">
        <v>0</v>
      </c>
      <c r="K1497" s="6"/>
      <c r="L1497" s="8">
        <f>ROUND(IF(J3260=0, 0, J1497/J3260),5)</f>
        <v>0</v>
      </c>
      <c r="M1497" s="6"/>
      <c r="N1497" s="7">
        <v>0</v>
      </c>
      <c r="O1497" s="6"/>
      <c r="P1497" s="7">
        <v>0</v>
      </c>
      <c r="Q1497" s="6"/>
      <c r="R1497" s="7">
        <v>0</v>
      </c>
      <c r="S1497" s="6"/>
      <c r="T1497" s="7">
        <v>0</v>
      </c>
      <c r="U1497" s="6"/>
      <c r="V1497" s="8">
        <f>ROUND(IF(J1497=0, IF(T1497=0, 0, 1), T1497/J1497),5)</f>
        <v>0</v>
      </c>
    </row>
    <row r="1498" spans="1:22" x14ac:dyDescent="0.25">
      <c r="A1498" s="1"/>
      <c r="B1498" s="1"/>
      <c r="C1498" s="1"/>
      <c r="D1498" s="1"/>
      <c r="E1498" s="1"/>
      <c r="F1498" s="1" t="s">
        <v>1500</v>
      </c>
      <c r="G1498" s="1"/>
      <c r="H1498" s="5">
        <v>2</v>
      </c>
      <c r="I1498" s="6"/>
      <c r="J1498" s="7">
        <v>102</v>
      </c>
      <c r="K1498" s="6"/>
      <c r="L1498" s="8">
        <f>ROUND(IF(J3260=0, 0, J1498/J3260),5)</f>
        <v>6.0000000000000002E-5</v>
      </c>
      <c r="M1498" s="6"/>
      <c r="N1498" s="7">
        <v>51</v>
      </c>
      <c r="O1498" s="6"/>
      <c r="P1498" s="7">
        <v>65.59</v>
      </c>
      <c r="Q1498" s="6"/>
      <c r="R1498" s="7">
        <v>32.799999999999997</v>
      </c>
      <c r="S1498" s="6"/>
      <c r="T1498" s="7">
        <v>36.409999999999997</v>
      </c>
      <c r="U1498" s="6"/>
      <c r="V1498" s="8">
        <f>ROUND(IF(J1498=0, IF(T1498=0, 0, 1), T1498/J1498),5)</f>
        <v>0.35696</v>
      </c>
    </row>
    <row r="1499" spans="1:22" x14ac:dyDescent="0.25">
      <c r="A1499" s="1"/>
      <c r="B1499" s="1"/>
      <c r="C1499" s="1"/>
      <c r="D1499" s="1"/>
      <c r="E1499" s="1"/>
      <c r="F1499" s="1" t="s">
        <v>1501</v>
      </c>
      <c r="G1499" s="1"/>
      <c r="H1499" s="5">
        <v>0</v>
      </c>
      <c r="I1499" s="6"/>
      <c r="J1499" s="7">
        <v>0</v>
      </c>
      <c r="K1499" s="6"/>
      <c r="L1499" s="8">
        <f>ROUND(IF(J3260=0, 0, J1499/J3260),5)</f>
        <v>0</v>
      </c>
      <c r="M1499" s="6"/>
      <c r="N1499" s="7">
        <v>0</v>
      </c>
      <c r="O1499" s="6"/>
      <c r="P1499" s="7">
        <v>0</v>
      </c>
      <c r="Q1499" s="6"/>
      <c r="R1499" s="7">
        <v>0</v>
      </c>
      <c r="S1499" s="6"/>
      <c r="T1499" s="7">
        <v>0</v>
      </c>
      <c r="U1499" s="6"/>
      <c r="V1499" s="8">
        <f>ROUND(IF(J1499=0, IF(T1499=0, 0, 1), T1499/J1499),5)</f>
        <v>0</v>
      </c>
    </row>
    <row r="1500" spans="1:22" x14ac:dyDescent="0.25">
      <c r="A1500" s="1"/>
      <c r="B1500" s="1"/>
      <c r="C1500" s="1"/>
      <c r="D1500" s="1"/>
      <c r="E1500" s="1"/>
      <c r="F1500" s="1" t="s">
        <v>1502</v>
      </c>
      <c r="G1500" s="1"/>
      <c r="H1500" s="5">
        <v>0.58333000000000002</v>
      </c>
      <c r="I1500" s="6"/>
      <c r="J1500" s="7">
        <v>29.17</v>
      </c>
      <c r="K1500" s="6"/>
      <c r="L1500" s="8">
        <f>ROUND(IF(J3260=0, 0, J1500/J3260),5)</f>
        <v>2.0000000000000002E-5</v>
      </c>
      <c r="M1500" s="6"/>
      <c r="N1500" s="7">
        <v>50.01</v>
      </c>
      <c r="O1500" s="6"/>
      <c r="P1500" s="7">
        <v>20.18</v>
      </c>
      <c r="Q1500" s="6"/>
      <c r="R1500" s="7">
        <v>34.590000000000003</v>
      </c>
      <c r="S1500" s="6"/>
      <c r="T1500" s="7">
        <v>8.99</v>
      </c>
      <c r="U1500" s="6"/>
      <c r="V1500" s="8">
        <f>ROUND(IF(J1500=0, IF(T1500=0, 0, 1), T1500/J1500),5)</f>
        <v>0.30819000000000002</v>
      </c>
    </row>
    <row r="1501" spans="1:22" x14ac:dyDescent="0.25">
      <c r="A1501" s="1"/>
      <c r="B1501" s="1"/>
      <c r="C1501" s="1"/>
      <c r="D1501" s="1"/>
      <c r="E1501" s="1"/>
      <c r="F1501" s="1" t="s">
        <v>1503</v>
      </c>
      <c r="G1501" s="1"/>
      <c r="H1501" s="5">
        <v>0.5</v>
      </c>
      <c r="I1501" s="6"/>
      <c r="J1501" s="7">
        <v>30</v>
      </c>
      <c r="K1501" s="6"/>
      <c r="L1501" s="8">
        <f>ROUND(IF(J3260=0, 0, J1501/J3260),5)</f>
        <v>2.0000000000000002E-5</v>
      </c>
      <c r="M1501" s="6"/>
      <c r="N1501" s="7">
        <v>60</v>
      </c>
      <c r="O1501" s="6"/>
      <c r="P1501" s="7">
        <v>15.39</v>
      </c>
      <c r="Q1501" s="6"/>
      <c r="R1501" s="7">
        <v>30.78</v>
      </c>
      <c r="S1501" s="6"/>
      <c r="T1501" s="7">
        <v>14.61</v>
      </c>
      <c r="U1501" s="6"/>
      <c r="V1501" s="8">
        <f>ROUND(IF(J1501=0, IF(T1501=0, 0, 1), T1501/J1501),5)</f>
        <v>0.48699999999999999</v>
      </c>
    </row>
    <row r="1502" spans="1:22" ht="15.75" thickBot="1" x14ac:dyDescent="0.3">
      <c r="A1502" s="1"/>
      <c r="B1502" s="1"/>
      <c r="C1502" s="1"/>
      <c r="D1502" s="1"/>
      <c r="E1502" s="1"/>
      <c r="F1502" s="1" t="s">
        <v>1504</v>
      </c>
      <c r="G1502" s="1"/>
      <c r="H1502" s="9">
        <v>0</v>
      </c>
      <c r="I1502" s="6"/>
      <c r="J1502" s="10">
        <v>0</v>
      </c>
      <c r="K1502" s="6"/>
      <c r="L1502" s="11">
        <f>ROUND(IF(J3260=0, 0, J1502/J3260),5)</f>
        <v>0</v>
      </c>
      <c r="M1502" s="6"/>
      <c r="N1502" s="10">
        <v>0</v>
      </c>
      <c r="O1502" s="6"/>
      <c r="P1502" s="10">
        <v>0</v>
      </c>
      <c r="Q1502" s="6"/>
      <c r="R1502" s="10">
        <v>0</v>
      </c>
      <c r="S1502" s="6"/>
      <c r="T1502" s="10">
        <v>0</v>
      </c>
      <c r="U1502" s="6"/>
      <c r="V1502" s="11">
        <f>ROUND(IF(J1502=0, IF(T1502=0, 0, 1), T1502/J1502),5)</f>
        <v>0</v>
      </c>
    </row>
    <row r="1503" spans="1:22" x14ac:dyDescent="0.25">
      <c r="A1503" s="1"/>
      <c r="B1503" s="1"/>
      <c r="C1503" s="1"/>
      <c r="D1503" s="1"/>
      <c r="E1503" s="1" t="s">
        <v>1505</v>
      </c>
      <c r="F1503" s="1"/>
      <c r="G1503" s="1"/>
      <c r="H1503" s="5">
        <f>ROUND(SUM(H1492:H1502),5)</f>
        <v>6.4166600000000003</v>
      </c>
      <c r="I1503" s="6"/>
      <c r="J1503" s="7">
        <f>ROUND(SUM(J1492:J1502),5)</f>
        <v>412.73</v>
      </c>
      <c r="K1503" s="6"/>
      <c r="L1503" s="8">
        <f>ROUND(IF(J3260=0, 0, J1503/J3260),5)</f>
        <v>2.5999999999999998E-4</v>
      </c>
      <c r="M1503" s="6"/>
      <c r="N1503" s="7">
        <v>64.39</v>
      </c>
      <c r="O1503" s="6"/>
      <c r="P1503" s="7">
        <f>ROUND(SUM(P1492:P1502),5)</f>
        <v>187.22</v>
      </c>
      <c r="Q1503" s="6"/>
      <c r="R1503" s="7">
        <v>29.21</v>
      </c>
      <c r="S1503" s="6"/>
      <c r="T1503" s="7">
        <f>ROUND(SUM(T1492:T1502),5)</f>
        <v>225.51</v>
      </c>
      <c r="U1503" s="6"/>
      <c r="V1503" s="8">
        <f>ROUND(IF(J1503=0, IF(T1503=0, 0, 1), T1503/J1503),5)</f>
        <v>0.54639000000000004</v>
      </c>
    </row>
    <row r="1504" spans="1:22" x14ac:dyDescent="0.25">
      <c r="A1504" s="1"/>
      <c r="B1504" s="1"/>
      <c r="C1504" s="1"/>
      <c r="D1504" s="1"/>
      <c r="E1504" s="1" t="s">
        <v>1506</v>
      </c>
      <c r="F1504" s="1"/>
      <c r="G1504" s="1"/>
      <c r="H1504" s="5"/>
      <c r="I1504" s="6"/>
      <c r="J1504" s="7"/>
      <c r="K1504" s="6"/>
      <c r="L1504" s="8"/>
      <c r="M1504" s="6"/>
      <c r="N1504" s="7"/>
      <c r="O1504" s="6"/>
      <c r="P1504" s="7"/>
      <c r="Q1504" s="6"/>
      <c r="R1504" s="7"/>
      <c r="S1504" s="6"/>
      <c r="T1504" s="7"/>
      <c r="U1504" s="6"/>
      <c r="V1504" s="8"/>
    </row>
    <row r="1505" spans="1:22" x14ac:dyDescent="0.25">
      <c r="A1505" s="1"/>
      <c r="B1505" s="1"/>
      <c r="C1505" s="1"/>
      <c r="D1505" s="1"/>
      <c r="E1505" s="1"/>
      <c r="F1505" s="1" t="s">
        <v>1507</v>
      </c>
      <c r="G1505" s="1"/>
      <c r="H1505" s="5">
        <v>1</v>
      </c>
      <c r="I1505" s="6"/>
      <c r="J1505" s="7">
        <v>74.02</v>
      </c>
      <c r="K1505" s="6"/>
      <c r="L1505" s="8">
        <f>ROUND(IF(J3260=0, 0, J1505/J3260),5)</f>
        <v>5.0000000000000002E-5</v>
      </c>
      <c r="M1505" s="6"/>
      <c r="N1505" s="7">
        <v>74.02</v>
      </c>
      <c r="O1505" s="6"/>
      <c r="P1505" s="7">
        <v>44.52</v>
      </c>
      <c r="Q1505" s="6"/>
      <c r="R1505" s="7">
        <v>44.52</v>
      </c>
      <c r="S1505" s="6"/>
      <c r="T1505" s="7">
        <v>29.5</v>
      </c>
      <c r="U1505" s="6"/>
      <c r="V1505" s="8">
        <f>ROUND(IF(J1505=0, IF(T1505=0, 0, 1), T1505/J1505),5)</f>
        <v>0.39854000000000001</v>
      </c>
    </row>
    <row r="1506" spans="1:22" x14ac:dyDescent="0.25">
      <c r="A1506" s="1"/>
      <c r="B1506" s="1"/>
      <c r="C1506" s="1"/>
      <c r="D1506" s="1"/>
      <c r="E1506" s="1"/>
      <c r="F1506" s="1" t="s">
        <v>1508</v>
      </c>
      <c r="G1506" s="1"/>
      <c r="H1506" s="5">
        <v>4</v>
      </c>
      <c r="I1506" s="6"/>
      <c r="J1506" s="7">
        <v>288</v>
      </c>
      <c r="K1506" s="6"/>
      <c r="L1506" s="8">
        <f>ROUND(IF(J3260=0, 0, J1506/J3260),5)</f>
        <v>1.8000000000000001E-4</v>
      </c>
      <c r="M1506" s="6"/>
      <c r="N1506" s="7">
        <v>72</v>
      </c>
      <c r="O1506" s="6"/>
      <c r="P1506" s="7">
        <v>168.38</v>
      </c>
      <c r="Q1506" s="6"/>
      <c r="R1506" s="7">
        <v>42.1</v>
      </c>
      <c r="S1506" s="6"/>
      <c r="T1506" s="7">
        <v>119.62</v>
      </c>
      <c r="U1506" s="6"/>
      <c r="V1506" s="8">
        <f>ROUND(IF(J1506=0, IF(T1506=0, 0, 1), T1506/J1506),5)</f>
        <v>0.41535</v>
      </c>
    </row>
    <row r="1507" spans="1:22" x14ac:dyDescent="0.25">
      <c r="A1507" s="1"/>
      <c r="B1507" s="1"/>
      <c r="C1507" s="1"/>
      <c r="D1507" s="1"/>
      <c r="E1507" s="1"/>
      <c r="F1507" s="1" t="s">
        <v>1509</v>
      </c>
      <c r="G1507" s="1"/>
      <c r="H1507" s="5">
        <v>1</v>
      </c>
      <c r="I1507" s="6"/>
      <c r="J1507" s="7">
        <v>83</v>
      </c>
      <c r="K1507" s="6"/>
      <c r="L1507" s="8">
        <f>ROUND(IF(J3260=0, 0, J1507/J3260),5)</f>
        <v>5.0000000000000002E-5</v>
      </c>
      <c r="M1507" s="6"/>
      <c r="N1507" s="7">
        <v>83</v>
      </c>
      <c r="O1507" s="6"/>
      <c r="P1507" s="7">
        <v>48.14</v>
      </c>
      <c r="Q1507" s="6"/>
      <c r="R1507" s="7">
        <v>48.14</v>
      </c>
      <c r="S1507" s="6"/>
      <c r="T1507" s="7">
        <v>34.86</v>
      </c>
      <c r="U1507" s="6"/>
      <c r="V1507" s="8">
        <f>ROUND(IF(J1507=0, IF(T1507=0, 0, 1), T1507/J1507),5)</f>
        <v>0.42</v>
      </c>
    </row>
    <row r="1508" spans="1:22" x14ac:dyDescent="0.25">
      <c r="A1508" s="1"/>
      <c r="B1508" s="1"/>
      <c r="C1508" s="1"/>
      <c r="D1508" s="1"/>
      <c r="E1508" s="1"/>
      <c r="F1508" s="1" t="s">
        <v>1510</v>
      </c>
      <c r="G1508" s="1"/>
      <c r="H1508" s="5">
        <v>11.5</v>
      </c>
      <c r="I1508" s="6"/>
      <c r="J1508" s="7">
        <v>582.5</v>
      </c>
      <c r="K1508" s="6"/>
      <c r="L1508" s="8">
        <f>ROUND(IF(J3260=0, 0, J1508/J3260),5)</f>
        <v>3.6000000000000002E-4</v>
      </c>
      <c r="M1508" s="6"/>
      <c r="N1508" s="7">
        <v>50.65</v>
      </c>
      <c r="O1508" s="6"/>
      <c r="P1508" s="7">
        <v>396.53</v>
      </c>
      <c r="Q1508" s="6"/>
      <c r="R1508" s="7">
        <v>34.479999999999997</v>
      </c>
      <c r="S1508" s="6"/>
      <c r="T1508" s="7">
        <v>185.97</v>
      </c>
      <c r="U1508" s="6"/>
      <c r="V1508" s="8">
        <f>ROUND(IF(J1508=0, IF(T1508=0, 0, 1), T1508/J1508),5)</f>
        <v>0.31925999999999999</v>
      </c>
    </row>
    <row r="1509" spans="1:22" x14ac:dyDescent="0.25">
      <c r="A1509" s="1"/>
      <c r="B1509" s="1"/>
      <c r="C1509" s="1"/>
      <c r="D1509" s="1"/>
      <c r="E1509" s="1"/>
      <c r="F1509" s="1" t="s">
        <v>1511</v>
      </c>
      <c r="G1509" s="1"/>
      <c r="H1509" s="5">
        <v>17</v>
      </c>
      <c r="I1509" s="6"/>
      <c r="J1509" s="7">
        <v>855</v>
      </c>
      <c r="K1509" s="6"/>
      <c r="L1509" s="8">
        <f>ROUND(IF(J3260=0, 0, J1509/J3260),5)</f>
        <v>5.2999999999999998E-4</v>
      </c>
      <c r="M1509" s="6"/>
      <c r="N1509" s="7">
        <v>50.29</v>
      </c>
      <c r="O1509" s="6"/>
      <c r="P1509" s="7">
        <v>533.79999999999995</v>
      </c>
      <c r="Q1509" s="6"/>
      <c r="R1509" s="7">
        <v>31.4</v>
      </c>
      <c r="S1509" s="6"/>
      <c r="T1509" s="7">
        <v>321.2</v>
      </c>
      <c r="U1509" s="6"/>
      <c r="V1509" s="8">
        <f>ROUND(IF(J1509=0, IF(T1509=0, 0, 1), T1509/J1509),5)</f>
        <v>0.37567</v>
      </c>
    </row>
    <row r="1510" spans="1:22" x14ac:dyDescent="0.25">
      <c r="A1510" s="1"/>
      <c r="B1510" s="1"/>
      <c r="C1510" s="1"/>
      <c r="D1510" s="1"/>
      <c r="E1510" s="1"/>
      <c r="F1510" s="1" t="s">
        <v>1512</v>
      </c>
      <c r="G1510" s="1"/>
      <c r="H1510" s="5">
        <v>0.5</v>
      </c>
      <c r="I1510" s="6"/>
      <c r="J1510" s="7">
        <v>25.5</v>
      </c>
      <c r="K1510" s="6"/>
      <c r="L1510" s="8">
        <f>ROUND(IF(J3260=0, 0, J1510/J3260),5)</f>
        <v>2.0000000000000002E-5</v>
      </c>
      <c r="M1510" s="6"/>
      <c r="N1510" s="7">
        <v>51</v>
      </c>
      <c r="O1510" s="6"/>
      <c r="P1510" s="7">
        <v>15.59</v>
      </c>
      <c r="Q1510" s="6"/>
      <c r="R1510" s="7">
        <v>31.18</v>
      </c>
      <c r="S1510" s="6"/>
      <c r="T1510" s="7">
        <v>9.91</v>
      </c>
      <c r="U1510" s="6"/>
      <c r="V1510" s="8">
        <f>ROUND(IF(J1510=0, IF(T1510=0, 0, 1), T1510/J1510),5)</f>
        <v>0.38862999999999998</v>
      </c>
    </row>
    <row r="1511" spans="1:22" x14ac:dyDescent="0.25">
      <c r="A1511" s="1"/>
      <c r="B1511" s="1"/>
      <c r="C1511" s="1"/>
      <c r="D1511" s="1"/>
      <c r="E1511" s="1"/>
      <c r="F1511" s="1" t="s">
        <v>1513</v>
      </c>
      <c r="G1511" s="1"/>
      <c r="H1511" s="5">
        <v>2</v>
      </c>
      <c r="I1511" s="6"/>
      <c r="J1511" s="7">
        <v>120</v>
      </c>
      <c r="K1511" s="6"/>
      <c r="L1511" s="8">
        <f>ROUND(IF(J3260=0, 0, J1511/J3260),5)</f>
        <v>6.9999999999999994E-5</v>
      </c>
      <c r="M1511" s="6"/>
      <c r="N1511" s="7">
        <v>60</v>
      </c>
      <c r="O1511" s="6"/>
      <c r="P1511" s="7">
        <v>77.55</v>
      </c>
      <c r="Q1511" s="6"/>
      <c r="R1511" s="7">
        <v>38.78</v>
      </c>
      <c r="S1511" s="6"/>
      <c r="T1511" s="7">
        <v>42.45</v>
      </c>
      <c r="U1511" s="6"/>
      <c r="V1511" s="8">
        <f>ROUND(IF(J1511=0, IF(T1511=0, 0, 1), T1511/J1511),5)</f>
        <v>0.35375000000000001</v>
      </c>
    </row>
    <row r="1512" spans="1:22" ht="15.75" thickBot="1" x14ac:dyDescent="0.3">
      <c r="A1512" s="1"/>
      <c r="B1512" s="1"/>
      <c r="C1512" s="1"/>
      <c r="D1512" s="1"/>
      <c r="E1512" s="1"/>
      <c r="F1512" s="1" t="s">
        <v>1514</v>
      </c>
      <c r="G1512" s="1"/>
      <c r="H1512" s="9">
        <v>11.5</v>
      </c>
      <c r="I1512" s="6"/>
      <c r="J1512" s="10">
        <v>586.5</v>
      </c>
      <c r="K1512" s="6"/>
      <c r="L1512" s="11">
        <f>ROUND(IF(J3260=0, 0, J1512/J3260),5)</f>
        <v>3.6999999999999999E-4</v>
      </c>
      <c r="M1512" s="6"/>
      <c r="N1512" s="10">
        <v>51</v>
      </c>
      <c r="O1512" s="6"/>
      <c r="P1512" s="10">
        <v>428.26</v>
      </c>
      <c r="Q1512" s="6"/>
      <c r="R1512" s="10">
        <v>37.24</v>
      </c>
      <c r="S1512" s="6"/>
      <c r="T1512" s="10">
        <v>158.24</v>
      </c>
      <c r="U1512" s="6"/>
      <c r="V1512" s="11">
        <f>ROUND(IF(J1512=0, IF(T1512=0, 0, 1), T1512/J1512),5)</f>
        <v>0.26979999999999998</v>
      </c>
    </row>
    <row r="1513" spans="1:22" x14ac:dyDescent="0.25">
      <c r="A1513" s="1"/>
      <c r="B1513" s="1"/>
      <c r="C1513" s="1"/>
      <c r="D1513" s="1"/>
      <c r="E1513" s="1" t="s">
        <v>1515</v>
      </c>
      <c r="F1513" s="1"/>
      <c r="G1513" s="1"/>
      <c r="H1513" s="5">
        <f>ROUND(SUM(H1504:H1512),5)</f>
        <v>48.5</v>
      </c>
      <c r="I1513" s="6"/>
      <c r="J1513" s="7">
        <f>ROUND(SUM(J1504:J1512),5)</f>
        <v>2614.52</v>
      </c>
      <c r="K1513" s="6"/>
      <c r="L1513" s="8">
        <f>ROUND(IF(J3260=0, 0, J1513/J3260),5)</f>
        <v>1.6299999999999999E-3</v>
      </c>
      <c r="M1513" s="6"/>
      <c r="N1513" s="7">
        <v>53.91</v>
      </c>
      <c r="O1513" s="6"/>
      <c r="P1513" s="7">
        <f>ROUND(SUM(P1504:P1512),5)</f>
        <v>1712.77</v>
      </c>
      <c r="Q1513" s="6"/>
      <c r="R1513" s="7">
        <v>35.31</v>
      </c>
      <c r="S1513" s="6"/>
      <c r="T1513" s="7">
        <f>ROUND(SUM(T1504:T1512),5)</f>
        <v>901.75</v>
      </c>
      <c r="U1513" s="6"/>
      <c r="V1513" s="8">
        <f>ROUND(IF(J1513=0, IF(T1513=0, 0, 1), T1513/J1513),5)</f>
        <v>0.34489999999999998</v>
      </c>
    </row>
    <row r="1514" spans="1:22" x14ac:dyDescent="0.25">
      <c r="A1514" s="1"/>
      <c r="B1514" s="1"/>
      <c r="C1514" s="1"/>
      <c r="D1514" s="1"/>
      <c r="E1514" s="1" t="s">
        <v>1516</v>
      </c>
      <c r="F1514" s="1"/>
      <c r="G1514" s="1"/>
      <c r="H1514" s="5"/>
      <c r="I1514" s="6"/>
      <c r="J1514" s="7"/>
      <c r="K1514" s="6"/>
      <c r="L1514" s="8"/>
      <c r="M1514" s="6"/>
      <c r="N1514" s="7"/>
      <c r="O1514" s="6"/>
      <c r="P1514" s="7"/>
      <c r="Q1514" s="6"/>
      <c r="R1514" s="7"/>
      <c r="S1514" s="6"/>
      <c r="T1514" s="7"/>
      <c r="U1514" s="6"/>
      <c r="V1514" s="8"/>
    </row>
    <row r="1515" spans="1:22" x14ac:dyDescent="0.25">
      <c r="A1515" s="1"/>
      <c r="B1515" s="1"/>
      <c r="C1515" s="1"/>
      <c r="D1515" s="1"/>
      <c r="E1515" s="1"/>
      <c r="F1515" s="1" t="s">
        <v>1517</v>
      </c>
      <c r="G1515" s="1"/>
      <c r="H1515" s="5">
        <v>0</v>
      </c>
      <c r="I1515" s="6"/>
      <c r="J1515" s="7">
        <v>0</v>
      </c>
      <c r="K1515" s="6"/>
      <c r="L1515" s="8">
        <f>ROUND(IF(J3260=0, 0, J1515/J3260),5)</f>
        <v>0</v>
      </c>
      <c r="M1515" s="6"/>
      <c r="N1515" s="7">
        <v>0</v>
      </c>
      <c r="O1515" s="6"/>
      <c r="P1515" s="7">
        <v>0</v>
      </c>
      <c r="Q1515" s="6"/>
      <c r="R1515" s="7">
        <v>0</v>
      </c>
      <c r="S1515" s="6"/>
      <c r="T1515" s="7">
        <v>0</v>
      </c>
      <c r="U1515" s="6"/>
      <c r="V1515" s="8">
        <f>ROUND(IF(J1515=0, IF(T1515=0, 0, 1), T1515/J1515),5)</f>
        <v>0</v>
      </c>
    </row>
    <row r="1516" spans="1:22" x14ac:dyDescent="0.25">
      <c r="A1516" s="1"/>
      <c r="B1516" s="1"/>
      <c r="C1516" s="1"/>
      <c r="D1516" s="1"/>
      <c r="E1516" s="1"/>
      <c r="F1516" s="1" t="s">
        <v>1518</v>
      </c>
      <c r="G1516" s="1"/>
      <c r="H1516" s="5">
        <v>3</v>
      </c>
      <c r="I1516" s="6"/>
      <c r="J1516" s="7">
        <v>216</v>
      </c>
      <c r="K1516" s="6"/>
      <c r="L1516" s="8">
        <f>ROUND(IF(J3260=0, 0, J1516/J3260),5)</f>
        <v>1.2999999999999999E-4</v>
      </c>
      <c r="M1516" s="6"/>
      <c r="N1516" s="7">
        <v>72</v>
      </c>
      <c r="O1516" s="6"/>
      <c r="P1516" s="7">
        <v>129.9</v>
      </c>
      <c r="Q1516" s="6"/>
      <c r="R1516" s="7">
        <v>43.3</v>
      </c>
      <c r="S1516" s="6"/>
      <c r="T1516" s="7">
        <v>86.1</v>
      </c>
      <c r="U1516" s="6"/>
      <c r="V1516" s="8">
        <f>ROUND(IF(J1516=0, IF(T1516=0, 0, 1), T1516/J1516),5)</f>
        <v>0.39861000000000002</v>
      </c>
    </row>
    <row r="1517" spans="1:22" x14ac:dyDescent="0.25">
      <c r="A1517" s="1"/>
      <c r="B1517" s="1"/>
      <c r="C1517" s="1"/>
      <c r="D1517" s="1"/>
      <c r="E1517" s="1"/>
      <c r="F1517" s="1" t="s">
        <v>1519</v>
      </c>
      <c r="G1517" s="1"/>
      <c r="H1517" s="5">
        <v>1</v>
      </c>
      <c r="I1517" s="6"/>
      <c r="J1517" s="7">
        <v>77</v>
      </c>
      <c r="K1517" s="6"/>
      <c r="L1517" s="8">
        <f>ROUND(IF(J3260=0, 0, J1517/J3260),5)</f>
        <v>5.0000000000000002E-5</v>
      </c>
      <c r="M1517" s="6"/>
      <c r="N1517" s="7">
        <v>77</v>
      </c>
      <c r="O1517" s="6"/>
      <c r="P1517" s="7">
        <v>43.12</v>
      </c>
      <c r="Q1517" s="6"/>
      <c r="R1517" s="7">
        <v>43.12</v>
      </c>
      <c r="S1517" s="6"/>
      <c r="T1517" s="7">
        <v>33.880000000000003</v>
      </c>
      <c r="U1517" s="6"/>
      <c r="V1517" s="8">
        <f>ROUND(IF(J1517=0, IF(T1517=0, 0, 1), T1517/J1517),5)</f>
        <v>0.44</v>
      </c>
    </row>
    <row r="1518" spans="1:22" x14ac:dyDescent="0.25">
      <c r="A1518" s="1"/>
      <c r="B1518" s="1"/>
      <c r="C1518" s="1"/>
      <c r="D1518" s="1"/>
      <c r="E1518" s="1"/>
      <c r="F1518" s="1" t="s">
        <v>1520</v>
      </c>
      <c r="G1518" s="1"/>
      <c r="H1518" s="5">
        <v>4</v>
      </c>
      <c r="I1518" s="6"/>
      <c r="J1518" s="7">
        <v>204</v>
      </c>
      <c r="K1518" s="6"/>
      <c r="L1518" s="8">
        <f>ROUND(IF(J3260=0, 0, J1518/J3260),5)</f>
        <v>1.2999999999999999E-4</v>
      </c>
      <c r="M1518" s="6"/>
      <c r="N1518" s="7">
        <v>51</v>
      </c>
      <c r="O1518" s="6"/>
      <c r="P1518" s="7">
        <v>138.4</v>
      </c>
      <c r="Q1518" s="6"/>
      <c r="R1518" s="7">
        <v>34.6</v>
      </c>
      <c r="S1518" s="6"/>
      <c r="T1518" s="7">
        <v>65.599999999999994</v>
      </c>
      <c r="U1518" s="6"/>
      <c r="V1518" s="8">
        <f>ROUND(IF(J1518=0, IF(T1518=0, 0, 1), T1518/J1518),5)</f>
        <v>0.32157000000000002</v>
      </c>
    </row>
    <row r="1519" spans="1:22" x14ac:dyDescent="0.25">
      <c r="A1519" s="1"/>
      <c r="B1519" s="1"/>
      <c r="C1519" s="1"/>
      <c r="D1519" s="1"/>
      <c r="E1519" s="1"/>
      <c r="F1519" s="1" t="s">
        <v>1521</v>
      </c>
      <c r="G1519" s="1"/>
      <c r="H1519" s="5">
        <v>1.5</v>
      </c>
      <c r="I1519" s="6"/>
      <c r="J1519" s="7">
        <v>76.5</v>
      </c>
      <c r="K1519" s="6"/>
      <c r="L1519" s="8">
        <f>ROUND(IF(J3260=0, 0, J1519/J3260),5)</f>
        <v>5.0000000000000002E-5</v>
      </c>
      <c r="M1519" s="6"/>
      <c r="N1519" s="7">
        <v>51</v>
      </c>
      <c r="O1519" s="6"/>
      <c r="P1519" s="7">
        <v>51.78</v>
      </c>
      <c r="Q1519" s="6"/>
      <c r="R1519" s="7">
        <v>34.520000000000003</v>
      </c>
      <c r="S1519" s="6"/>
      <c r="T1519" s="7">
        <v>24.72</v>
      </c>
      <c r="U1519" s="6"/>
      <c r="V1519" s="8">
        <f>ROUND(IF(J1519=0, IF(T1519=0, 0, 1), T1519/J1519),5)</f>
        <v>0.32313999999999998</v>
      </c>
    </row>
    <row r="1520" spans="1:22" x14ac:dyDescent="0.25">
      <c r="A1520" s="1"/>
      <c r="B1520" s="1"/>
      <c r="C1520" s="1"/>
      <c r="D1520" s="1"/>
      <c r="E1520" s="1"/>
      <c r="F1520" s="1" t="s">
        <v>1522</v>
      </c>
      <c r="G1520" s="1"/>
      <c r="H1520" s="5">
        <v>0.91666999999999998</v>
      </c>
      <c r="I1520" s="6"/>
      <c r="J1520" s="7">
        <v>55</v>
      </c>
      <c r="K1520" s="6"/>
      <c r="L1520" s="8">
        <f>ROUND(IF(J3260=0, 0, J1520/J3260),5)</f>
        <v>3.0000000000000001E-5</v>
      </c>
      <c r="M1520" s="6"/>
      <c r="N1520" s="7">
        <v>60</v>
      </c>
      <c r="O1520" s="6"/>
      <c r="P1520" s="7">
        <v>31.68</v>
      </c>
      <c r="Q1520" s="6"/>
      <c r="R1520" s="7">
        <v>34.56</v>
      </c>
      <c r="S1520" s="6"/>
      <c r="T1520" s="7">
        <v>23.32</v>
      </c>
      <c r="U1520" s="6"/>
      <c r="V1520" s="8">
        <f>ROUND(IF(J1520=0, IF(T1520=0, 0, 1), T1520/J1520),5)</f>
        <v>0.42399999999999999</v>
      </c>
    </row>
    <row r="1521" spans="1:22" ht="15.75" thickBot="1" x14ac:dyDescent="0.3">
      <c r="A1521" s="1"/>
      <c r="B1521" s="1"/>
      <c r="C1521" s="1"/>
      <c r="D1521" s="1"/>
      <c r="E1521" s="1"/>
      <c r="F1521" s="1" t="s">
        <v>1523</v>
      </c>
      <c r="G1521" s="1"/>
      <c r="H1521" s="9">
        <v>5</v>
      </c>
      <c r="I1521" s="6"/>
      <c r="J1521" s="10">
        <v>255</v>
      </c>
      <c r="K1521" s="6"/>
      <c r="L1521" s="11">
        <f>ROUND(IF(J3260=0, 0, J1521/J3260),5)</f>
        <v>1.6000000000000001E-4</v>
      </c>
      <c r="M1521" s="6"/>
      <c r="N1521" s="10">
        <v>51</v>
      </c>
      <c r="O1521" s="6"/>
      <c r="P1521" s="10">
        <v>173</v>
      </c>
      <c r="Q1521" s="6"/>
      <c r="R1521" s="10">
        <v>34.6</v>
      </c>
      <c r="S1521" s="6"/>
      <c r="T1521" s="10">
        <v>82</v>
      </c>
      <c r="U1521" s="6"/>
      <c r="V1521" s="11">
        <f>ROUND(IF(J1521=0, IF(T1521=0, 0, 1), T1521/J1521),5)</f>
        <v>0.32157000000000002</v>
      </c>
    </row>
    <row r="1522" spans="1:22" x14ac:dyDescent="0.25">
      <c r="A1522" s="1"/>
      <c r="B1522" s="1"/>
      <c r="C1522" s="1"/>
      <c r="D1522" s="1"/>
      <c r="E1522" s="1" t="s">
        <v>1524</v>
      </c>
      <c r="F1522" s="1"/>
      <c r="G1522" s="1"/>
      <c r="H1522" s="5">
        <f>ROUND(SUM(H1514:H1521),5)</f>
        <v>15.41667</v>
      </c>
      <c r="I1522" s="6"/>
      <c r="J1522" s="7">
        <f>ROUND(SUM(J1514:J1521),5)</f>
        <v>883.5</v>
      </c>
      <c r="K1522" s="6"/>
      <c r="L1522" s="8">
        <f>ROUND(IF(J3260=0, 0, J1522/J3260),5)</f>
        <v>5.5000000000000003E-4</v>
      </c>
      <c r="M1522" s="6"/>
      <c r="N1522" s="7">
        <v>57.3</v>
      </c>
      <c r="O1522" s="6"/>
      <c r="P1522" s="7">
        <f>ROUND(SUM(P1514:P1521),5)</f>
        <v>567.88</v>
      </c>
      <c r="Q1522" s="6"/>
      <c r="R1522" s="7">
        <v>36.83</v>
      </c>
      <c r="S1522" s="6"/>
      <c r="T1522" s="7">
        <f>ROUND(SUM(T1514:T1521),5)</f>
        <v>315.62</v>
      </c>
      <c r="U1522" s="6"/>
      <c r="V1522" s="8">
        <f>ROUND(IF(J1522=0, IF(T1522=0, 0, 1), T1522/J1522),5)</f>
        <v>0.35724</v>
      </c>
    </row>
    <row r="1523" spans="1:22" x14ac:dyDescent="0.25">
      <c r="A1523" s="1"/>
      <c r="B1523" s="1"/>
      <c r="C1523" s="1"/>
      <c r="D1523" s="1"/>
      <c r="E1523" s="1" t="s">
        <v>1525</v>
      </c>
      <c r="F1523" s="1"/>
      <c r="G1523" s="1"/>
      <c r="H1523" s="5"/>
      <c r="I1523" s="6"/>
      <c r="J1523" s="7"/>
      <c r="K1523" s="6"/>
      <c r="L1523" s="8"/>
      <c r="M1523" s="6"/>
      <c r="N1523" s="7"/>
      <c r="O1523" s="6"/>
      <c r="P1523" s="7"/>
      <c r="Q1523" s="6"/>
      <c r="R1523" s="7"/>
      <c r="S1523" s="6"/>
      <c r="T1523" s="7"/>
      <c r="U1523" s="6"/>
      <c r="V1523" s="8"/>
    </row>
    <row r="1524" spans="1:22" ht="15.75" thickBot="1" x14ac:dyDescent="0.3">
      <c r="A1524" s="1"/>
      <c r="B1524" s="1"/>
      <c r="C1524" s="1"/>
      <c r="D1524" s="1"/>
      <c r="E1524" s="1"/>
      <c r="F1524" s="1" t="s">
        <v>1526</v>
      </c>
      <c r="G1524" s="1"/>
      <c r="H1524" s="9">
        <v>0.5</v>
      </c>
      <c r="I1524" s="6"/>
      <c r="J1524" s="10">
        <v>25.5</v>
      </c>
      <c r="K1524" s="6"/>
      <c r="L1524" s="11">
        <f>ROUND(IF(J3260=0, 0, J1524/J3260),5)</f>
        <v>2.0000000000000002E-5</v>
      </c>
      <c r="M1524" s="6"/>
      <c r="N1524" s="10">
        <v>51</v>
      </c>
      <c r="O1524" s="6"/>
      <c r="P1524" s="10">
        <v>17.3</v>
      </c>
      <c r="Q1524" s="6"/>
      <c r="R1524" s="10">
        <v>34.6</v>
      </c>
      <c r="S1524" s="6"/>
      <c r="T1524" s="10">
        <v>8.1999999999999993</v>
      </c>
      <c r="U1524" s="6"/>
      <c r="V1524" s="11">
        <f>ROUND(IF(J1524=0, IF(T1524=0, 0, 1), T1524/J1524),5)</f>
        <v>0.32157000000000002</v>
      </c>
    </row>
    <row r="1525" spans="1:22" x14ac:dyDescent="0.25">
      <c r="A1525" s="1"/>
      <c r="B1525" s="1"/>
      <c r="C1525" s="1"/>
      <c r="D1525" s="1"/>
      <c r="E1525" s="1" t="s">
        <v>1527</v>
      </c>
      <c r="F1525" s="1"/>
      <c r="G1525" s="1"/>
      <c r="H1525" s="5">
        <f>ROUND(SUM(H1523:H1524),5)</f>
        <v>0.5</v>
      </c>
      <c r="I1525" s="6"/>
      <c r="J1525" s="7">
        <f>ROUND(SUM(J1523:J1524),5)</f>
        <v>25.5</v>
      </c>
      <c r="K1525" s="6"/>
      <c r="L1525" s="8">
        <f>ROUND(IF(J3260=0, 0, J1525/J3260),5)</f>
        <v>2.0000000000000002E-5</v>
      </c>
      <c r="M1525" s="6"/>
      <c r="N1525" s="7">
        <v>51</v>
      </c>
      <c r="O1525" s="6"/>
      <c r="P1525" s="7">
        <f>ROUND(SUM(P1523:P1524),5)</f>
        <v>17.3</v>
      </c>
      <c r="Q1525" s="6"/>
      <c r="R1525" s="7">
        <v>34.6</v>
      </c>
      <c r="S1525" s="6"/>
      <c r="T1525" s="7">
        <f>ROUND(SUM(T1523:T1524),5)</f>
        <v>8.1999999999999993</v>
      </c>
      <c r="U1525" s="6"/>
      <c r="V1525" s="8">
        <f>ROUND(IF(J1525=0, IF(T1525=0, 0, 1), T1525/J1525),5)</f>
        <v>0.32157000000000002</v>
      </c>
    </row>
    <row r="1526" spans="1:22" x14ac:dyDescent="0.25">
      <c r="A1526" s="1"/>
      <c r="B1526" s="1"/>
      <c r="C1526" s="1"/>
      <c r="D1526" s="1"/>
      <c r="E1526" s="1" t="s">
        <v>1528</v>
      </c>
      <c r="F1526" s="1"/>
      <c r="G1526" s="1"/>
      <c r="H1526" s="5"/>
      <c r="I1526" s="6"/>
      <c r="J1526" s="7"/>
      <c r="K1526" s="6"/>
      <c r="L1526" s="8"/>
      <c r="M1526" s="6"/>
      <c r="N1526" s="7"/>
      <c r="O1526" s="6"/>
      <c r="P1526" s="7"/>
      <c r="Q1526" s="6"/>
      <c r="R1526" s="7"/>
      <c r="S1526" s="6"/>
      <c r="T1526" s="7"/>
      <c r="U1526" s="6"/>
      <c r="V1526" s="8"/>
    </row>
    <row r="1527" spans="1:22" x14ac:dyDescent="0.25">
      <c r="A1527" s="1"/>
      <c r="B1527" s="1"/>
      <c r="C1527" s="1"/>
      <c r="D1527" s="1"/>
      <c r="E1527" s="1"/>
      <c r="F1527" s="1" t="s">
        <v>1529</v>
      </c>
      <c r="G1527" s="1"/>
      <c r="H1527" s="5">
        <v>1.5</v>
      </c>
      <c r="I1527" s="6"/>
      <c r="J1527" s="7">
        <v>111.02</v>
      </c>
      <c r="K1527" s="6"/>
      <c r="L1527" s="8">
        <f>ROUND(IF(J3260=0, 0, J1527/J3260),5)</f>
        <v>6.9999999999999994E-5</v>
      </c>
      <c r="M1527" s="6"/>
      <c r="N1527" s="7">
        <v>74.010000000000005</v>
      </c>
      <c r="O1527" s="6"/>
      <c r="P1527" s="7">
        <v>53.43</v>
      </c>
      <c r="Q1527" s="6"/>
      <c r="R1527" s="7">
        <v>35.619999999999997</v>
      </c>
      <c r="S1527" s="6"/>
      <c r="T1527" s="7">
        <v>57.59</v>
      </c>
      <c r="U1527" s="6"/>
      <c r="V1527" s="8">
        <f>ROUND(IF(J1527=0, IF(T1527=0, 0, 1), T1527/J1527),5)</f>
        <v>0.51873999999999998</v>
      </c>
    </row>
    <row r="1528" spans="1:22" x14ac:dyDescent="0.25">
      <c r="A1528" s="1"/>
      <c r="B1528" s="1"/>
      <c r="C1528" s="1"/>
      <c r="D1528" s="1"/>
      <c r="E1528" s="1"/>
      <c r="F1528" s="1" t="s">
        <v>1530</v>
      </c>
      <c r="G1528" s="1"/>
      <c r="H1528" s="5">
        <v>13.5</v>
      </c>
      <c r="I1528" s="6"/>
      <c r="J1528" s="7">
        <v>902.7</v>
      </c>
      <c r="K1528" s="6"/>
      <c r="L1528" s="8">
        <f>ROUND(IF(J3260=0, 0, J1528/J3260),5)</f>
        <v>5.5999999999999995E-4</v>
      </c>
      <c r="M1528" s="6"/>
      <c r="N1528" s="7">
        <v>66.87</v>
      </c>
      <c r="O1528" s="6"/>
      <c r="P1528" s="7">
        <v>471.69</v>
      </c>
      <c r="Q1528" s="6"/>
      <c r="R1528" s="7">
        <v>34.94</v>
      </c>
      <c r="S1528" s="6"/>
      <c r="T1528" s="7">
        <v>431.01</v>
      </c>
      <c r="U1528" s="6"/>
      <c r="V1528" s="8">
        <f>ROUND(IF(J1528=0, IF(T1528=0, 0, 1), T1528/J1528),5)</f>
        <v>0.47747000000000001</v>
      </c>
    </row>
    <row r="1529" spans="1:22" x14ac:dyDescent="0.25">
      <c r="A1529" s="1"/>
      <c r="B1529" s="1"/>
      <c r="C1529" s="1"/>
      <c r="D1529" s="1"/>
      <c r="E1529" s="1"/>
      <c r="F1529" s="1" t="s">
        <v>1531</v>
      </c>
      <c r="G1529" s="1"/>
      <c r="H1529" s="5">
        <v>0.5</v>
      </c>
      <c r="I1529" s="6"/>
      <c r="J1529" s="7">
        <v>39.5</v>
      </c>
      <c r="K1529" s="6"/>
      <c r="L1529" s="8">
        <f>ROUND(IF(J3260=0, 0, J1529/J3260),5)</f>
        <v>2.0000000000000002E-5</v>
      </c>
      <c r="M1529" s="6"/>
      <c r="N1529" s="7">
        <v>79</v>
      </c>
      <c r="O1529" s="6"/>
      <c r="P1529" s="7">
        <v>19.510000000000002</v>
      </c>
      <c r="Q1529" s="6"/>
      <c r="R1529" s="7">
        <v>39.020000000000003</v>
      </c>
      <c r="S1529" s="6"/>
      <c r="T1529" s="7">
        <v>19.989999999999998</v>
      </c>
      <c r="U1529" s="6"/>
      <c r="V1529" s="8">
        <f>ROUND(IF(J1529=0, IF(T1529=0, 0, 1), T1529/J1529),5)</f>
        <v>0.50607999999999997</v>
      </c>
    </row>
    <row r="1530" spans="1:22" x14ac:dyDescent="0.25">
      <c r="A1530" s="1"/>
      <c r="B1530" s="1"/>
      <c r="C1530" s="1"/>
      <c r="D1530" s="1"/>
      <c r="E1530" s="1"/>
      <c r="F1530" s="1" t="s">
        <v>1532</v>
      </c>
      <c r="G1530" s="1"/>
      <c r="H1530" s="5">
        <v>11</v>
      </c>
      <c r="I1530" s="6"/>
      <c r="J1530" s="7">
        <v>756.48</v>
      </c>
      <c r="K1530" s="6"/>
      <c r="L1530" s="8">
        <f>ROUND(IF(J3260=0, 0, J1530/J3260),5)</f>
        <v>4.6999999999999999E-4</v>
      </c>
      <c r="M1530" s="6"/>
      <c r="N1530" s="7">
        <v>68.77</v>
      </c>
      <c r="O1530" s="6"/>
      <c r="P1530" s="7">
        <v>397.07</v>
      </c>
      <c r="Q1530" s="6"/>
      <c r="R1530" s="7">
        <v>36.1</v>
      </c>
      <c r="S1530" s="6"/>
      <c r="T1530" s="7">
        <v>359.41</v>
      </c>
      <c r="U1530" s="6"/>
      <c r="V1530" s="8">
        <f>ROUND(IF(J1530=0, IF(T1530=0, 0, 1), T1530/J1530),5)</f>
        <v>0.47510999999999998</v>
      </c>
    </row>
    <row r="1531" spans="1:22" x14ac:dyDescent="0.25">
      <c r="A1531" s="1"/>
      <c r="B1531" s="1"/>
      <c r="C1531" s="1"/>
      <c r="D1531" s="1"/>
      <c r="E1531" s="1"/>
      <c r="F1531" s="1" t="s">
        <v>1533</v>
      </c>
      <c r="G1531" s="1"/>
      <c r="H1531" s="5">
        <v>3</v>
      </c>
      <c r="I1531" s="6"/>
      <c r="J1531" s="7">
        <v>249</v>
      </c>
      <c r="K1531" s="6"/>
      <c r="L1531" s="8">
        <f>ROUND(IF(J3260=0, 0, J1531/J3260),5)</f>
        <v>1.6000000000000001E-4</v>
      </c>
      <c r="M1531" s="6"/>
      <c r="N1531" s="7">
        <v>83</v>
      </c>
      <c r="O1531" s="6"/>
      <c r="P1531" s="7">
        <v>124.51</v>
      </c>
      <c r="Q1531" s="6"/>
      <c r="R1531" s="7">
        <v>41.5</v>
      </c>
      <c r="S1531" s="6"/>
      <c r="T1531" s="7">
        <v>124.49</v>
      </c>
      <c r="U1531" s="6"/>
      <c r="V1531" s="8">
        <f>ROUND(IF(J1531=0, IF(T1531=0, 0, 1), T1531/J1531),5)</f>
        <v>0.49996000000000002</v>
      </c>
    </row>
    <row r="1532" spans="1:22" x14ac:dyDescent="0.25">
      <c r="A1532" s="1"/>
      <c r="B1532" s="1"/>
      <c r="C1532" s="1"/>
      <c r="D1532" s="1"/>
      <c r="E1532" s="1"/>
      <c r="F1532" s="1" t="s">
        <v>1534</v>
      </c>
      <c r="G1532" s="1"/>
      <c r="H1532" s="5">
        <v>3</v>
      </c>
      <c r="I1532" s="6"/>
      <c r="J1532" s="7">
        <v>231.84</v>
      </c>
      <c r="K1532" s="6"/>
      <c r="L1532" s="8">
        <f>ROUND(IF(J3260=0, 0, J1532/J3260),5)</f>
        <v>1.3999999999999999E-4</v>
      </c>
      <c r="M1532" s="6"/>
      <c r="N1532" s="7">
        <v>77.28</v>
      </c>
      <c r="O1532" s="6"/>
      <c r="P1532" s="7">
        <v>126.82</v>
      </c>
      <c r="Q1532" s="6"/>
      <c r="R1532" s="7">
        <v>42.27</v>
      </c>
      <c r="S1532" s="6"/>
      <c r="T1532" s="7">
        <v>105.02</v>
      </c>
      <c r="U1532" s="6"/>
      <c r="V1532" s="8">
        <f>ROUND(IF(J1532=0, IF(T1532=0, 0, 1), T1532/J1532),5)</f>
        <v>0.45297999999999999</v>
      </c>
    </row>
    <row r="1533" spans="1:22" x14ac:dyDescent="0.25">
      <c r="A1533" s="1"/>
      <c r="B1533" s="1"/>
      <c r="C1533" s="1"/>
      <c r="D1533" s="1"/>
      <c r="E1533" s="1"/>
      <c r="F1533" s="1" t="s">
        <v>1535</v>
      </c>
      <c r="G1533" s="1"/>
      <c r="H1533" s="5">
        <v>55</v>
      </c>
      <c r="I1533" s="6"/>
      <c r="J1533" s="7">
        <v>2673.26</v>
      </c>
      <c r="K1533" s="6"/>
      <c r="L1533" s="8">
        <f>ROUND(IF(J3260=0, 0, J1533/J3260),5)</f>
        <v>1.67E-3</v>
      </c>
      <c r="M1533" s="6"/>
      <c r="N1533" s="7">
        <v>48.6</v>
      </c>
      <c r="O1533" s="6"/>
      <c r="P1533" s="7">
        <v>1569.7</v>
      </c>
      <c r="Q1533" s="6"/>
      <c r="R1533" s="7">
        <v>28.54</v>
      </c>
      <c r="S1533" s="6"/>
      <c r="T1533" s="7">
        <v>1103.56</v>
      </c>
      <c r="U1533" s="6"/>
      <c r="V1533" s="8">
        <f>ROUND(IF(J1533=0, IF(T1533=0, 0, 1), T1533/J1533),5)</f>
        <v>0.41281000000000001</v>
      </c>
    </row>
    <row r="1534" spans="1:22" x14ac:dyDescent="0.25">
      <c r="A1534" s="1"/>
      <c r="B1534" s="1"/>
      <c r="C1534" s="1"/>
      <c r="D1534" s="1"/>
      <c r="E1534" s="1"/>
      <c r="F1534" s="1" t="s">
        <v>1536</v>
      </c>
      <c r="G1534" s="1"/>
      <c r="H1534" s="5">
        <v>22</v>
      </c>
      <c r="I1534" s="6"/>
      <c r="J1534" s="7">
        <v>1072.7</v>
      </c>
      <c r="K1534" s="6"/>
      <c r="L1534" s="8">
        <f>ROUND(IF(J3260=0, 0, J1534/J3260),5)</f>
        <v>6.7000000000000002E-4</v>
      </c>
      <c r="M1534" s="6"/>
      <c r="N1534" s="7">
        <v>48.76</v>
      </c>
      <c r="O1534" s="6"/>
      <c r="P1534" s="7">
        <v>560.42999999999995</v>
      </c>
      <c r="Q1534" s="6"/>
      <c r="R1534" s="7">
        <v>25.47</v>
      </c>
      <c r="S1534" s="6"/>
      <c r="T1534" s="7">
        <v>512.27</v>
      </c>
      <c r="U1534" s="6"/>
      <c r="V1534" s="8">
        <f>ROUND(IF(J1534=0, IF(T1534=0, 0, 1), T1534/J1534),5)</f>
        <v>0.47754999999999997</v>
      </c>
    </row>
    <row r="1535" spans="1:22" x14ac:dyDescent="0.25">
      <c r="A1535" s="1"/>
      <c r="B1535" s="1"/>
      <c r="C1535" s="1"/>
      <c r="D1535" s="1"/>
      <c r="E1535" s="1"/>
      <c r="F1535" s="1" t="s">
        <v>1537</v>
      </c>
      <c r="G1535" s="1"/>
      <c r="H1535" s="5">
        <v>3.5</v>
      </c>
      <c r="I1535" s="6"/>
      <c r="J1535" s="7">
        <v>156.24</v>
      </c>
      <c r="K1535" s="6"/>
      <c r="L1535" s="8">
        <f>ROUND(IF(J3260=0, 0, J1535/J3260),5)</f>
        <v>1E-4</v>
      </c>
      <c r="M1535" s="6"/>
      <c r="N1535" s="7">
        <v>44.64</v>
      </c>
      <c r="O1535" s="6"/>
      <c r="P1535" s="7">
        <v>82.39</v>
      </c>
      <c r="Q1535" s="6"/>
      <c r="R1535" s="7">
        <v>23.54</v>
      </c>
      <c r="S1535" s="6"/>
      <c r="T1535" s="7">
        <v>73.849999999999994</v>
      </c>
      <c r="U1535" s="6"/>
      <c r="V1535" s="8">
        <f>ROUND(IF(J1535=0, IF(T1535=0, 0, 1), T1535/J1535),5)</f>
        <v>0.47266999999999998</v>
      </c>
    </row>
    <row r="1536" spans="1:22" x14ac:dyDescent="0.25">
      <c r="A1536" s="1"/>
      <c r="B1536" s="1"/>
      <c r="C1536" s="1"/>
      <c r="D1536" s="1"/>
      <c r="E1536" s="1"/>
      <c r="F1536" s="1" t="s">
        <v>1538</v>
      </c>
      <c r="G1536" s="1"/>
      <c r="H1536" s="5">
        <v>4</v>
      </c>
      <c r="I1536" s="6"/>
      <c r="J1536" s="7">
        <v>240</v>
      </c>
      <c r="K1536" s="6"/>
      <c r="L1536" s="8">
        <f>ROUND(IF(J3260=0, 0, J1536/J3260),5)</f>
        <v>1.4999999999999999E-4</v>
      </c>
      <c r="M1536" s="6"/>
      <c r="N1536" s="7">
        <v>60</v>
      </c>
      <c r="O1536" s="6"/>
      <c r="P1536" s="7">
        <v>128.4</v>
      </c>
      <c r="Q1536" s="6"/>
      <c r="R1536" s="7">
        <v>32.1</v>
      </c>
      <c r="S1536" s="6"/>
      <c r="T1536" s="7">
        <v>111.6</v>
      </c>
      <c r="U1536" s="6"/>
      <c r="V1536" s="8">
        <f>ROUND(IF(J1536=0, IF(T1536=0, 0, 1), T1536/J1536),5)</f>
        <v>0.46500000000000002</v>
      </c>
    </row>
    <row r="1537" spans="1:22" ht="15.75" thickBot="1" x14ac:dyDescent="0.3">
      <c r="A1537" s="1"/>
      <c r="B1537" s="1"/>
      <c r="C1537" s="1"/>
      <c r="D1537" s="1"/>
      <c r="E1537" s="1"/>
      <c r="F1537" s="1" t="s">
        <v>1539</v>
      </c>
      <c r="G1537" s="1"/>
      <c r="H1537" s="9">
        <v>43.5</v>
      </c>
      <c r="I1537" s="6"/>
      <c r="J1537" s="10">
        <v>2131.6799999999998</v>
      </c>
      <c r="K1537" s="6"/>
      <c r="L1537" s="11">
        <f>ROUND(IF(J3260=0, 0, J1537/J3260),5)</f>
        <v>1.33E-3</v>
      </c>
      <c r="M1537" s="6"/>
      <c r="N1537" s="10">
        <v>49</v>
      </c>
      <c r="O1537" s="6"/>
      <c r="P1537" s="10">
        <v>1358.42</v>
      </c>
      <c r="Q1537" s="6"/>
      <c r="R1537" s="10">
        <v>31.23</v>
      </c>
      <c r="S1537" s="6"/>
      <c r="T1537" s="10">
        <v>773.26</v>
      </c>
      <c r="U1537" s="6"/>
      <c r="V1537" s="11">
        <f>ROUND(IF(J1537=0, IF(T1537=0, 0, 1), T1537/J1537),5)</f>
        <v>0.36275000000000002</v>
      </c>
    </row>
    <row r="1538" spans="1:22" x14ac:dyDescent="0.25">
      <c r="A1538" s="1"/>
      <c r="B1538" s="1"/>
      <c r="C1538" s="1"/>
      <c r="D1538" s="1"/>
      <c r="E1538" s="1" t="s">
        <v>1540</v>
      </c>
      <c r="F1538" s="1"/>
      <c r="G1538" s="1"/>
      <c r="H1538" s="5">
        <f>ROUND(SUM(H1526:H1537),5)</f>
        <v>160.5</v>
      </c>
      <c r="I1538" s="6"/>
      <c r="J1538" s="7">
        <f>ROUND(SUM(J1526:J1537),5)</f>
        <v>8564.42</v>
      </c>
      <c r="K1538" s="6"/>
      <c r="L1538" s="8">
        <f>ROUND(IF(J3260=0, 0, J1538/J3260),5)</f>
        <v>5.3299999999999997E-3</v>
      </c>
      <c r="M1538" s="6"/>
      <c r="N1538" s="7">
        <v>53.36</v>
      </c>
      <c r="O1538" s="6"/>
      <c r="P1538" s="7">
        <f>ROUND(SUM(P1526:P1537),5)</f>
        <v>4892.37</v>
      </c>
      <c r="Q1538" s="6"/>
      <c r="R1538" s="7">
        <v>30.48</v>
      </c>
      <c r="S1538" s="6"/>
      <c r="T1538" s="7">
        <f>ROUND(SUM(T1526:T1537),5)</f>
        <v>3672.05</v>
      </c>
      <c r="U1538" s="6"/>
      <c r="V1538" s="8">
        <f>ROUND(IF(J1538=0, IF(T1538=0, 0, 1), T1538/J1538),5)</f>
        <v>0.42875999999999997</v>
      </c>
    </row>
    <row r="1539" spans="1:22" x14ac:dyDescent="0.25">
      <c r="A1539" s="1"/>
      <c r="B1539" s="1"/>
      <c r="C1539" s="1"/>
      <c r="D1539" s="1"/>
      <c r="E1539" s="1" t="s">
        <v>1541</v>
      </c>
      <c r="F1539" s="1"/>
      <c r="G1539" s="1"/>
      <c r="H1539" s="5"/>
      <c r="I1539" s="6"/>
      <c r="J1539" s="7"/>
      <c r="K1539" s="6"/>
      <c r="L1539" s="8"/>
      <c r="M1539" s="6"/>
      <c r="N1539" s="7"/>
      <c r="O1539" s="6"/>
      <c r="P1539" s="7"/>
      <c r="Q1539" s="6"/>
      <c r="R1539" s="7"/>
      <c r="S1539" s="6"/>
      <c r="T1539" s="7"/>
      <c r="U1539" s="6"/>
      <c r="V1539" s="8"/>
    </row>
    <row r="1540" spans="1:22" x14ac:dyDescent="0.25">
      <c r="A1540" s="1"/>
      <c r="B1540" s="1"/>
      <c r="C1540" s="1"/>
      <c r="D1540" s="1"/>
      <c r="E1540" s="1"/>
      <c r="F1540" s="1" t="s">
        <v>1542</v>
      </c>
      <c r="G1540" s="1"/>
      <c r="H1540" s="5">
        <v>1.5</v>
      </c>
      <c r="I1540" s="6"/>
      <c r="J1540" s="7">
        <v>111.02</v>
      </c>
      <c r="K1540" s="6"/>
      <c r="L1540" s="8">
        <f>ROUND(IF(J3260=0, 0, J1540/J3260),5)</f>
        <v>6.9999999999999994E-5</v>
      </c>
      <c r="M1540" s="6"/>
      <c r="N1540" s="7">
        <v>74.010000000000005</v>
      </c>
      <c r="O1540" s="6"/>
      <c r="P1540" s="7">
        <v>64.86</v>
      </c>
      <c r="Q1540" s="6"/>
      <c r="R1540" s="7">
        <v>43.24</v>
      </c>
      <c r="S1540" s="6"/>
      <c r="T1540" s="7">
        <v>46.16</v>
      </c>
      <c r="U1540" s="6"/>
      <c r="V1540" s="8">
        <f>ROUND(IF(J1540=0, IF(T1540=0, 0, 1), T1540/J1540),5)</f>
        <v>0.41577999999999998</v>
      </c>
    </row>
    <row r="1541" spans="1:22" x14ac:dyDescent="0.25">
      <c r="A1541" s="1"/>
      <c r="B1541" s="1"/>
      <c r="C1541" s="1"/>
      <c r="D1541" s="1"/>
      <c r="E1541" s="1"/>
      <c r="F1541" s="1" t="s">
        <v>1543</v>
      </c>
      <c r="G1541" s="1"/>
      <c r="H1541" s="5">
        <v>0</v>
      </c>
      <c r="I1541" s="6"/>
      <c r="J1541" s="7">
        <v>0</v>
      </c>
      <c r="K1541" s="6"/>
      <c r="L1541" s="8">
        <f>ROUND(IF(J3260=0, 0, J1541/J3260),5)</f>
        <v>0</v>
      </c>
      <c r="M1541" s="6"/>
      <c r="N1541" s="7">
        <v>0</v>
      </c>
      <c r="O1541" s="6"/>
      <c r="P1541" s="7">
        <v>0</v>
      </c>
      <c r="Q1541" s="6"/>
      <c r="R1541" s="7">
        <v>0</v>
      </c>
      <c r="S1541" s="6"/>
      <c r="T1541" s="7">
        <v>0</v>
      </c>
      <c r="U1541" s="6"/>
      <c r="V1541" s="8">
        <f>ROUND(IF(J1541=0, IF(T1541=0, 0, 1), T1541/J1541),5)</f>
        <v>0</v>
      </c>
    </row>
    <row r="1542" spans="1:22" x14ac:dyDescent="0.25">
      <c r="A1542" s="1"/>
      <c r="B1542" s="1"/>
      <c r="C1542" s="1"/>
      <c r="D1542" s="1"/>
      <c r="E1542" s="1"/>
      <c r="F1542" s="1" t="s">
        <v>1544</v>
      </c>
      <c r="G1542" s="1"/>
      <c r="H1542" s="5">
        <v>3</v>
      </c>
      <c r="I1542" s="6"/>
      <c r="J1542" s="7">
        <v>231.02</v>
      </c>
      <c r="K1542" s="6"/>
      <c r="L1542" s="8">
        <f>ROUND(IF(J3260=0, 0, J1542/J3260),5)</f>
        <v>1.3999999999999999E-4</v>
      </c>
      <c r="M1542" s="6"/>
      <c r="N1542" s="7">
        <v>77.010000000000005</v>
      </c>
      <c r="O1542" s="6"/>
      <c r="P1542" s="7">
        <v>120.72</v>
      </c>
      <c r="Q1542" s="6"/>
      <c r="R1542" s="7">
        <v>40.24</v>
      </c>
      <c r="S1542" s="6"/>
      <c r="T1542" s="7">
        <v>110.3</v>
      </c>
      <c r="U1542" s="6"/>
      <c r="V1542" s="8">
        <f>ROUND(IF(J1542=0, IF(T1542=0, 0, 1), T1542/J1542),5)</f>
        <v>0.47744999999999999</v>
      </c>
    </row>
    <row r="1543" spans="1:22" x14ac:dyDescent="0.25">
      <c r="A1543" s="1"/>
      <c r="B1543" s="1"/>
      <c r="C1543" s="1"/>
      <c r="D1543" s="1"/>
      <c r="E1543" s="1"/>
      <c r="F1543" s="1" t="s">
        <v>1545</v>
      </c>
      <c r="G1543" s="1"/>
      <c r="H1543" s="5">
        <v>0.5</v>
      </c>
      <c r="I1543" s="6"/>
      <c r="J1543" s="7">
        <v>42.5</v>
      </c>
      <c r="K1543" s="6"/>
      <c r="L1543" s="8">
        <f>ROUND(IF(J3260=0, 0, J1543/J3260),5)</f>
        <v>3.0000000000000001E-5</v>
      </c>
      <c r="M1543" s="6"/>
      <c r="N1543" s="7">
        <v>85</v>
      </c>
      <c r="O1543" s="6"/>
      <c r="P1543" s="7">
        <v>16.32</v>
      </c>
      <c r="Q1543" s="6"/>
      <c r="R1543" s="7">
        <v>32.64</v>
      </c>
      <c r="S1543" s="6"/>
      <c r="T1543" s="7">
        <v>26.18</v>
      </c>
      <c r="U1543" s="6"/>
      <c r="V1543" s="8">
        <f>ROUND(IF(J1543=0, IF(T1543=0, 0, 1), T1543/J1543),5)</f>
        <v>0.61599999999999999</v>
      </c>
    </row>
    <row r="1544" spans="1:22" x14ac:dyDescent="0.25">
      <c r="A1544" s="1"/>
      <c r="B1544" s="1"/>
      <c r="C1544" s="1"/>
      <c r="D1544" s="1"/>
      <c r="E1544" s="1"/>
      <c r="F1544" s="1" t="s">
        <v>1546</v>
      </c>
      <c r="G1544" s="1"/>
      <c r="H1544" s="5">
        <v>1</v>
      </c>
      <c r="I1544" s="6"/>
      <c r="J1544" s="7">
        <v>83</v>
      </c>
      <c r="K1544" s="6"/>
      <c r="L1544" s="8">
        <f>ROUND(IF(J3260=0, 0, J1544/J3260),5)</f>
        <v>5.0000000000000002E-5</v>
      </c>
      <c r="M1544" s="6"/>
      <c r="N1544" s="7">
        <v>83</v>
      </c>
      <c r="O1544" s="6"/>
      <c r="P1544" s="7">
        <v>46.86</v>
      </c>
      <c r="Q1544" s="6"/>
      <c r="R1544" s="7">
        <v>46.86</v>
      </c>
      <c r="S1544" s="6"/>
      <c r="T1544" s="7">
        <v>36.14</v>
      </c>
      <c r="U1544" s="6"/>
      <c r="V1544" s="8">
        <f>ROUND(IF(J1544=0, IF(T1544=0, 0, 1), T1544/J1544),5)</f>
        <v>0.43541999999999997</v>
      </c>
    </row>
    <row r="1545" spans="1:22" x14ac:dyDescent="0.25">
      <c r="A1545" s="1"/>
      <c r="B1545" s="1"/>
      <c r="C1545" s="1"/>
      <c r="D1545" s="1"/>
      <c r="E1545" s="1"/>
      <c r="F1545" s="1" t="s">
        <v>1547</v>
      </c>
      <c r="G1545" s="1"/>
      <c r="H1545" s="5">
        <v>0.5</v>
      </c>
      <c r="I1545" s="6"/>
      <c r="J1545" s="7">
        <v>46.02</v>
      </c>
      <c r="K1545" s="6"/>
      <c r="L1545" s="8">
        <f>ROUND(IF(J3260=0, 0, J1545/J3260),5)</f>
        <v>3.0000000000000001E-5</v>
      </c>
      <c r="M1545" s="6"/>
      <c r="N1545" s="7">
        <v>92.04</v>
      </c>
      <c r="O1545" s="6"/>
      <c r="P1545" s="7">
        <v>24.99</v>
      </c>
      <c r="Q1545" s="6"/>
      <c r="R1545" s="7">
        <v>49.98</v>
      </c>
      <c r="S1545" s="6"/>
      <c r="T1545" s="7">
        <v>21.03</v>
      </c>
      <c r="U1545" s="6"/>
      <c r="V1545" s="8">
        <f>ROUND(IF(J1545=0, IF(T1545=0, 0, 1), T1545/J1545),5)</f>
        <v>0.45698</v>
      </c>
    </row>
    <row r="1546" spans="1:22" x14ac:dyDescent="0.25">
      <c r="A1546" s="1"/>
      <c r="B1546" s="1"/>
      <c r="C1546" s="1"/>
      <c r="D1546" s="1"/>
      <c r="E1546" s="1"/>
      <c r="F1546" s="1" t="s">
        <v>1548</v>
      </c>
      <c r="G1546" s="1"/>
      <c r="H1546" s="5">
        <v>-8.3330000000000001E-2</v>
      </c>
      <c r="I1546" s="6"/>
      <c r="J1546" s="7">
        <v>-7.25</v>
      </c>
      <c r="K1546" s="6"/>
      <c r="L1546" s="8">
        <f>ROUND(IF(J3260=0, 0, J1546/J3260),5)</f>
        <v>0</v>
      </c>
      <c r="M1546" s="6"/>
      <c r="N1546" s="7">
        <v>87</v>
      </c>
      <c r="O1546" s="6"/>
      <c r="P1546" s="7">
        <v>-4.1900000000000004</v>
      </c>
      <c r="Q1546" s="6"/>
      <c r="R1546" s="7">
        <v>50.28</v>
      </c>
      <c r="S1546" s="6"/>
      <c r="T1546" s="7">
        <v>-3.06</v>
      </c>
      <c r="U1546" s="6"/>
      <c r="V1546" s="8">
        <f>ROUND(IF(J1546=0, IF(T1546=0, 0, 1), T1546/J1546),5)</f>
        <v>0.42207</v>
      </c>
    </row>
    <row r="1547" spans="1:22" x14ac:dyDescent="0.25">
      <c r="A1547" s="1"/>
      <c r="B1547" s="1"/>
      <c r="C1547" s="1"/>
      <c r="D1547" s="1"/>
      <c r="E1547" s="1"/>
      <c r="F1547" s="1" t="s">
        <v>1549</v>
      </c>
      <c r="G1547" s="1"/>
      <c r="H1547" s="5">
        <v>6</v>
      </c>
      <c r="I1547" s="6"/>
      <c r="J1547" s="7">
        <v>25.5</v>
      </c>
      <c r="K1547" s="6"/>
      <c r="L1547" s="8">
        <f>ROUND(IF(J3260=0, 0, J1547/J3260),5)</f>
        <v>2.0000000000000002E-5</v>
      </c>
      <c r="M1547" s="6"/>
      <c r="N1547" s="7">
        <v>4.25</v>
      </c>
      <c r="O1547" s="6"/>
      <c r="P1547" s="7">
        <v>196.39</v>
      </c>
      <c r="Q1547" s="6"/>
      <c r="R1547" s="7">
        <v>32.729999999999997</v>
      </c>
      <c r="S1547" s="6"/>
      <c r="T1547" s="7">
        <v>-170.89</v>
      </c>
      <c r="U1547" s="6"/>
      <c r="V1547" s="8">
        <f>ROUND(IF(J1547=0, IF(T1547=0, 0, 1), T1547/J1547),5)</f>
        <v>-6.7015700000000002</v>
      </c>
    </row>
    <row r="1548" spans="1:22" x14ac:dyDescent="0.25">
      <c r="A1548" s="1"/>
      <c r="B1548" s="1"/>
      <c r="C1548" s="1"/>
      <c r="D1548" s="1"/>
      <c r="E1548" s="1"/>
      <c r="F1548" s="1" t="s">
        <v>1550</v>
      </c>
      <c r="G1548" s="1"/>
      <c r="H1548" s="5">
        <v>3</v>
      </c>
      <c r="I1548" s="6"/>
      <c r="J1548" s="7">
        <v>153</v>
      </c>
      <c r="K1548" s="6"/>
      <c r="L1548" s="8">
        <f>ROUND(IF(J3260=0, 0, J1548/J3260),5)</f>
        <v>1E-4</v>
      </c>
      <c r="M1548" s="6"/>
      <c r="N1548" s="7">
        <v>51</v>
      </c>
      <c r="O1548" s="6"/>
      <c r="P1548" s="7">
        <v>89.7</v>
      </c>
      <c r="Q1548" s="6"/>
      <c r="R1548" s="7">
        <v>29.9</v>
      </c>
      <c r="S1548" s="6"/>
      <c r="T1548" s="7">
        <v>63.3</v>
      </c>
      <c r="U1548" s="6"/>
      <c r="V1548" s="8">
        <f>ROUND(IF(J1548=0, IF(T1548=0, 0, 1), T1548/J1548),5)</f>
        <v>0.41372999999999999</v>
      </c>
    </row>
    <row r="1549" spans="1:22" x14ac:dyDescent="0.25">
      <c r="A1549" s="1"/>
      <c r="B1549" s="1"/>
      <c r="C1549" s="1"/>
      <c r="D1549" s="1"/>
      <c r="E1549" s="1"/>
      <c r="F1549" s="1" t="s">
        <v>1551</v>
      </c>
      <c r="G1549" s="1"/>
      <c r="H1549" s="5">
        <v>1</v>
      </c>
      <c r="I1549" s="6"/>
      <c r="J1549" s="7">
        <v>51</v>
      </c>
      <c r="K1549" s="6"/>
      <c r="L1549" s="8">
        <f>ROUND(IF(J3260=0, 0, J1549/J3260),5)</f>
        <v>3.0000000000000001E-5</v>
      </c>
      <c r="M1549" s="6"/>
      <c r="N1549" s="7">
        <v>51</v>
      </c>
      <c r="O1549" s="6"/>
      <c r="P1549" s="7">
        <v>34.6</v>
      </c>
      <c r="Q1549" s="6"/>
      <c r="R1549" s="7">
        <v>34.6</v>
      </c>
      <c r="S1549" s="6"/>
      <c r="T1549" s="7">
        <v>16.399999999999999</v>
      </c>
      <c r="U1549" s="6"/>
      <c r="V1549" s="8">
        <f>ROUND(IF(J1549=0, IF(T1549=0, 0, 1), T1549/J1549),5)</f>
        <v>0.32157000000000002</v>
      </c>
    </row>
    <row r="1550" spans="1:22" x14ac:dyDescent="0.25">
      <c r="A1550" s="1"/>
      <c r="B1550" s="1"/>
      <c r="C1550" s="1"/>
      <c r="D1550" s="1"/>
      <c r="E1550" s="1"/>
      <c r="F1550" s="1" t="s">
        <v>1552</v>
      </c>
      <c r="G1550" s="1"/>
      <c r="H1550" s="5">
        <v>2.5</v>
      </c>
      <c r="I1550" s="6"/>
      <c r="J1550" s="7">
        <v>150</v>
      </c>
      <c r="K1550" s="6"/>
      <c r="L1550" s="8">
        <f>ROUND(IF(J3260=0, 0, J1550/J3260),5)</f>
        <v>9.0000000000000006E-5</v>
      </c>
      <c r="M1550" s="6"/>
      <c r="N1550" s="7">
        <v>60</v>
      </c>
      <c r="O1550" s="6"/>
      <c r="P1550" s="7">
        <v>85.2</v>
      </c>
      <c r="Q1550" s="6"/>
      <c r="R1550" s="7">
        <v>34.08</v>
      </c>
      <c r="S1550" s="6"/>
      <c r="T1550" s="7">
        <v>64.8</v>
      </c>
      <c r="U1550" s="6"/>
      <c r="V1550" s="8">
        <f>ROUND(IF(J1550=0, IF(T1550=0, 0, 1), T1550/J1550),5)</f>
        <v>0.432</v>
      </c>
    </row>
    <row r="1551" spans="1:22" ht="15.75" thickBot="1" x14ac:dyDescent="0.3">
      <c r="A1551" s="1"/>
      <c r="B1551" s="1"/>
      <c r="C1551" s="1"/>
      <c r="D1551" s="1"/>
      <c r="E1551" s="1"/>
      <c r="F1551" s="1" t="s">
        <v>1553</v>
      </c>
      <c r="G1551" s="1"/>
      <c r="H1551" s="9">
        <v>0</v>
      </c>
      <c r="I1551" s="6"/>
      <c r="J1551" s="10">
        <v>0</v>
      </c>
      <c r="K1551" s="6"/>
      <c r="L1551" s="11">
        <f>ROUND(IF(J3260=0, 0, J1551/J3260),5)</f>
        <v>0</v>
      </c>
      <c r="M1551" s="6"/>
      <c r="N1551" s="10">
        <v>0</v>
      </c>
      <c r="O1551" s="6"/>
      <c r="P1551" s="10">
        <v>0</v>
      </c>
      <c r="Q1551" s="6"/>
      <c r="R1551" s="10">
        <v>0</v>
      </c>
      <c r="S1551" s="6"/>
      <c r="T1551" s="10">
        <v>0</v>
      </c>
      <c r="U1551" s="6"/>
      <c r="V1551" s="11">
        <f>ROUND(IF(J1551=0, IF(T1551=0, 0, 1), T1551/J1551),5)</f>
        <v>0</v>
      </c>
    </row>
    <row r="1552" spans="1:22" x14ac:dyDescent="0.25">
      <c r="A1552" s="1"/>
      <c r="B1552" s="1"/>
      <c r="C1552" s="1"/>
      <c r="D1552" s="1"/>
      <c r="E1552" s="1" t="s">
        <v>1554</v>
      </c>
      <c r="F1552" s="1"/>
      <c r="G1552" s="1"/>
      <c r="H1552" s="5">
        <f>ROUND(SUM(H1539:H1551),5)</f>
        <v>18.91667</v>
      </c>
      <c r="I1552" s="6"/>
      <c r="J1552" s="7">
        <f>ROUND(SUM(J1539:J1551),5)</f>
        <v>885.81</v>
      </c>
      <c r="K1552" s="6"/>
      <c r="L1552" s="8">
        <f>ROUND(IF(J3260=0, 0, J1552/J3260),5)</f>
        <v>5.5000000000000003E-4</v>
      </c>
      <c r="M1552" s="6"/>
      <c r="N1552" s="7">
        <v>46.82</v>
      </c>
      <c r="O1552" s="6"/>
      <c r="P1552" s="7">
        <f>ROUND(SUM(P1539:P1551),5)</f>
        <v>675.45</v>
      </c>
      <c r="Q1552" s="6"/>
      <c r="R1552" s="7">
        <v>35.700000000000003</v>
      </c>
      <c r="S1552" s="6"/>
      <c r="T1552" s="7">
        <f>ROUND(SUM(T1539:T1551),5)</f>
        <v>210.36</v>
      </c>
      <c r="U1552" s="6"/>
      <c r="V1552" s="8">
        <f>ROUND(IF(J1552=0, IF(T1552=0, 0, 1), T1552/J1552),5)</f>
        <v>0.23748</v>
      </c>
    </row>
    <row r="1553" spans="1:22" x14ac:dyDescent="0.25">
      <c r="A1553" s="1"/>
      <c r="B1553" s="1"/>
      <c r="C1553" s="1"/>
      <c r="D1553" s="1"/>
      <c r="E1553" s="1" t="s">
        <v>1555</v>
      </c>
      <c r="F1553" s="1"/>
      <c r="G1553" s="1"/>
      <c r="H1553" s="5"/>
      <c r="I1553" s="6"/>
      <c r="J1553" s="7"/>
      <c r="K1553" s="6"/>
      <c r="L1553" s="8"/>
      <c r="M1553" s="6"/>
      <c r="N1553" s="7"/>
      <c r="O1553" s="6"/>
      <c r="P1553" s="7"/>
      <c r="Q1553" s="6"/>
      <c r="R1553" s="7"/>
      <c r="S1553" s="6"/>
      <c r="T1553" s="7"/>
      <c r="U1553" s="6"/>
      <c r="V1553" s="8"/>
    </row>
    <row r="1554" spans="1:22" x14ac:dyDescent="0.25">
      <c r="A1554" s="1"/>
      <c r="B1554" s="1"/>
      <c r="C1554" s="1"/>
      <c r="D1554" s="1"/>
      <c r="E1554" s="1"/>
      <c r="F1554" s="1" t="s">
        <v>1556</v>
      </c>
      <c r="G1554" s="1"/>
      <c r="H1554" s="5">
        <v>0.5</v>
      </c>
      <c r="I1554" s="6"/>
      <c r="J1554" s="7">
        <v>37.020000000000003</v>
      </c>
      <c r="K1554" s="6"/>
      <c r="L1554" s="8">
        <f>ROUND(IF(J3260=0, 0, J1554/J3260),5)</f>
        <v>2.0000000000000002E-5</v>
      </c>
      <c r="M1554" s="6"/>
      <c r="N1554" s="7">
        <v>74.040000000000006</v>
      </c>
      <c r="O1554" s="6"/>
      <c r="P1554" s="7">
        <v>21.15</v>
      </c>
      <c r="Q1554" s="6"/>
      <c r="R1554" s="7">
        <v>42.3</v>
      </c>
      <c r="S1554" s="6"/>
      <c r="T1554" s="7">
        <v>15.87</v>
      </c>
      <c r="U1554" s="6"/>
      <c r="V1554" s="8">
        <f>ROUND(IF(J1554=0, IF(T1554=0, 0, 1), T1554/J1554),5)</f>
        <v>0.42869000000000002</v>
      </c>
    </row>
    <row r="1555" spans="1:22" x14ac:dyDescent="0.25">
      <c r="A1555" s="1"/>
      <c r="B1555" s="1"/>
      <c r="C1555" s="1"/>
      <c r="D1555" s="1"/>
      <c r="E1555" s="1"/>
      <c r="F1555" s="1" t="s">
        <v>1557</v>
      </c>
      <c r="G1555" s="1"/>
      <c r="H1555" s="5">
        <v>0</v>
      </c>
      <c r="I1555" s="6"/>
      <c r="J1555" s="7">
        <v>0</v>
      </c>
      <c r="K1555" s="6"/>
      <c r="L1555" s="8">
        <f>ROUND(IF(J3260=0, 0, J1555/J3260),5)</f>
        <v>0</v>
      </c>
      <c r="M1555" s="6"/>
      <c r="N1555" s="7">
        <v>0</v>
      </c>
      <c r="O1555" s="6"/>
      <c r="P1555" s="7">
        <v>0</v>
      </c>
      <c r="Q1555" s="6"/>
      <c r="R1555" s="7">
        <v>0</v>
      </c>
      <c r="S1555" s="6"/>
      <c r="T1555" s="7">
        <v>0</v>
      </c>
      <c r="U1555" s="6"/>
      <c r="V1555" s="8">
        <f>ROUND(IF(J1555=0, IF(T1555=0, 0, 1), T1555/J1555),5)</f>
        <v>0</v>
      </c>
    </row>
    <row r="1556" spans="1:22" x14ac:dyDescent="0.25">
      <c r="A1556" s="1"/>
      <c r="B1556" s="1"/>
      <c r="C1556" s="1"/>
      <c r="D1556" s="1"/>
      <c r="E1556" s="1"/>
      <c r="F1556" s="1" t="s">
        <v>1558</v>
      </c>
      <c r="G1556" s="1"/>
      <c r="H1556" s="5">
        <v>2.5</v>
      </c>
      <c r="I1556" s="6"/>
      <c r="J1556" s="7">
        <v>127.5</v>
      </c>
      <c r="K1556" s="6"/>
      <c r="L1556" s="8">
        <f>ROUND(IF(J3260=0, 0, J1556/J3260),5)</f>
        <v>8.0000000000000007E-5</v>
      </c>
      <c r="M1556" s="6"/>
      <c r="N1556" s="7">
        <v>51</v>
      </c>
      <c r="O1556" s="6"/>
      <c r="P1556" s="7">
        <v>86.5</v>
      </c>
      <c r="Q1556" s="6"/>
      <c r="R1556" s="7">
        <v>34.6</v>
      </c>
      <c r="S1556" s="6"/>
      <c r="T1556" s="7">
        <v>41</v>
      </c>
      <c r="U1556" s="6"/>
      <c r="V1556" s="8">
        <f>ROUND(IF(J1556=0, IF(T1556=0, 0, 1), T1556/J1556),5)</f>
        <v>0.32157000000000002</v>
      </c>
    </row>
    <row r="1557" spans="1:22" x14ac:dyDescent="0.25">
      <c r="A1557" s="1"/>
      <c r="B1557" s="1"/>
      <c r="C1557" s="1"/>
      <c r="D1557" s="1"/>
      <c r="E1557" s="1"/>
      <c r="F1557" s="1" t="s">
        <v>1559</v>
      </c>
      <c r="G1557" s="1"/>
      <c r="H1557" s="5">
        <v>2</v>
      </c>
      <c r="I1557" s="6"/>
      <c r="J1557" s="7">
        <v>84.72</v>
      </c>
      <c r="K1557" s="6"/>
      <c r="L1557" s="8">
        <f>ROUND(IF(J3260=0, 0, J1557/J3260),5)</f>
        <v>5.0000000000000002E-5</v>
      </c>
      <c r="M1557" s="6"/>
      <c r="N1557" s="7">
        <v>42.36</v>
      </c>
      <c r="O1557" s="6"/>
      <c r="P1557" s="7">
        <v>69.2</v>
      </c>
      <c r="Q1557" s="6"/>
      <c r="R1557" s="7">
        <v>34.6</v>
      </c>
      <c r="S1557" s="6"/>
      <c r="T1557" s="7">
        <v>15.52</v>
      </c>
      <c r="U1557" s="6"/>
      <c r="V1557" s="8">
        <f>ROUND(IF(J1557=0, IF(T1557=0, 0, 1), T1557/J1557),5)</f>
        <v>0.18318999999999999</v>
      </c>
    </row>
    <row r="1558" spans="1:22" x14ac:dyDescent="0.25">
      <c r="A1558" s="1"/>
      <c r="B1558" s="1"/>
      <c r="C1558" s="1"/>
      <c r="D1558" s="1"/>
      <c r="E1558" s="1"/>
      <c r="F1558" s="1" t="s">
        <v>1560</v>
      </c>
      <c r="G1558" s="1"/>
      <c r="H1558" s="5">
        <v>1.5</v>
      </c>
      <c r="I1558" s="6"/>
      <c r="J1558" s="7">
        <v>64.98</v>
      </c>
      <c r="K1558" s="6"/>
      <c r="L1558" s="8">
        <f>ROUND(IF(J3260=0, 0, J1558/J3260),5)</f>
        <v>4.0000000000000003E-5</v>
      </c>
      <c r="M1558" s="6"/>
      <c r="N1558" s="7">
        <v>43.32</v>
      </c>
      <c r="O1558" s="6"/>
      <c r="P1558" s="7">
        <v>48.84</v>
      </c>
      <c r="Q1558" s="6"/>
      <c r="R1558" s="7">
        <v>32.56</v>
      </c>
      <c r="S1558" s="6"/>
      <c r="T1558" s="7">
        <v>16.14</v>
      </c>
      <c r="U1558" s="6"/>
      <c r="V1558" s="8">
        <f>ROUND(IF(J1558=0, IF(T1558=0, 0, 1), T1558/J1558),5)</f>
        <v>0.24837999999999999</v>
      </c>
    </row>
    <row r="1559" spans="1:22" x14ac:dyDescent="0.25">
      <c r="A1559" s="1"/>
      <c r="B1559" s="1"/>
      <c r="C1559" s="1"/>
      <c r="D1559" s="1"/>
      <c r="E1559" s="1"/>
      <c r="F1559" s="1" t="s">
        <v>1561</v>
      </c>
      <c r="G1559" s="1"/>
      <c r="H1559" s="5">
        <v>0.5</v>
      </c>
      <c r="I1559" s="6"/>
      <c r="J1559" s="7">
        <v>30</v>
      </c>
      <c r="K1559" s="6"/>
      <c r="L1559" s="8">
        <f>ROUND(IF(J3260=0, 0, J1559/J3260),5)</f>
        <v>2.0000000000000002E-5</v>
      </c>
      <c r="M1559" s="6"/>
      <c r="N1559" s="7">
        <v>60</v>
      </c>
      <c r="O1559" s="6"/>
      <c r="P1559" s="7">
        <v>16.09</v>
      </c>
      <c r="Q1559" s="6"/>
      <c r="R1559" s="7">
        <v>32.18</v>
      </c>
      <c r="S1559" s="6"/>
      <c r="T1559" s="7">
        <v>13.91</v>
      </c>
      <c r="U1559" s="6"/>
      <c r="V1559" s="8">
        <f>ROUND(IF(J1559=0, IF(T1559=0, 0, 1), T1559/J1559),5)</f>
        <v>0.46367000000000003</v>
      </c>
    </row>
    <row r="1560" spans="1:22" ht="15.75" thickBot="1" x14ac:dyDescent="0.3">
      <c r="A1560" s="1"/>
      <c r="B1560" s="1"/>
      <c r="C1560" s="1"/>
      <c r="D1560" s="1"/>
      <c r="E1560" s="1"/>
      <c r="F1560" s="1" t="s">
        <v>1562</v>
      </c>
      <c r="G1560" s="1"/>
      <c r="H1560" s="9">
        <v>0</v>
      </c>
      <c r="I1560" s="6"/>
      <c r="J1560" s="10">
        <v>0</v>
      </c>
      <c r="K1560" s="6"/>
      <c r="L1560" s="11">
        <f>ROUND(IF(J3260=0, 0, J1560/J3260),5)</f>
        <v>0</v>
      </c>
      <c r="M1560" s="6"/>
      <c r="N1560" s="10">
        <v>0</v>
      </c>
      <c r="O1560" s="6"/>
      <c r="P1560" s="10">
        <v>0</v>
      </c>
      <c r="Q1560" s="6"/>
      <c r="R1560" s="10">
        <v>0</v>
      </c>
      <c r="S1560" s="6"/>
      <c r="T1560" s="10">
        <v>0</v>
      </c>
      <c r="U1560" s="6"/>
      <c r="V1560" s="11">
        <f>ROUND(IF(J1560=0, IF(T1560=0, 0, 1), T1560/J1560),5)</f>
        <v>0</v>
      </c>
    </row>
    <row r="1561" spans="1:22" x14ac:dyDescent="0.25">
      <c r="A1561" s="1"/>
      <c r="B1561" s="1"/>
      <c r="C1561" s="1"/>
      <c r="D1561" s="1"/>
      <c r="E1561" s="1" t="s">
        <v>1563</v>
      </c>
      <c r="F1561" s="1"/>
      <c r="G1561" s="1"/>
      <c r="H1561" s="5">
        <f>ROUND(SUM(H1553:H1560),5)</f>
        <v>7</v>
      </c>
      <c r="I1561" s="6"/>
      <c r="J1561" s="7">
        <f>ROUND(SUM(J1553:J1560),5)</f>
        <v>344.22</v>
      </c>
      <c r="K1561" s="6"/>
      <c r="L1561" s="8">
        <f>ROUND(IF(J3260=0, 0, J1561/J3260),5)</f>
        <v>2.1000000000000001E-4</v>
      </c>
      <c r="M1561" s="6"/>
      <c r="N1561" s="7">
        <v>49.17</v>
      </c>
      <c r="O1561" s="6"/>
      <c r="P1561" s="7">
        <f>ROUND(SUM(P1553:P1560),5)</f>
        <v>241.78</v>
      </c>
      <c r="Q1561" s="6"/>
      <c r="R1561" s="7">
        <v>34.54</v>
      </c>
      <c r="S1561" s="6"/>
      <c r="T1561" s="7">
        <f>ROUND(SUM(T1553:T1560),5)</f>
        <v>102.44</v>
      </c>
      <c r="U1561" s="6"/>
      <c r="V1561" s="8">
        <f>ROUND(IF(J1561=0, IF(T1561=0, 0, 1), T1561/J1561),5)</f>
        <v>0.29759999999999998</v>
      </c>
    </row>
    <row r="1562" spans="1:22" x14ac:dyDescent="0.25">
      <c r="A1562" s="1"/>
      <c r="B1562" s="1"/>
      <c r="C1562" s="1"/>
      <c r="D1562" s="1"/>
      <c r="E1562" s="1" t="s">
        <v>1564</v>
      </c>
      <c r="F1562" s="1"/>
      <c r="G1562" s="1"/>
      <c r="H1562" s="5"/>
      <c r="I1562" s="6"/>
      <c r="J1562" s="7"/>
      <c r="K1562" s="6"/>
      <c r="L1562" s="8"/>
      <c r="M1562" s="6"/>
      <c r="N1562" s="7"/>
      <c r="O1562" s="6"/>
      <c r="P1562" s="7"/>
      <c r="Q1562" s="6"/>
      <c r="R1562" s="7"/>
      <c r="S1562" s="6"/>
      <c r="T1562" s="7"/>
      <c r="U1562" s="6"/>
      <c r="V1562" s="8"/>
    </row>
    <row r="1563" spans="1:22" x14ac:dyDescent="0.25">
      <c r="A1563" s="1"/>
      <c r="B1563" s="1"/>
      <c r="C1563" s="1"/>
      <c r="D1563" s="1"/>
      <c r="E1563" s="1"/>
      <c r="F1563" s="1" t="s">
        <v>1565</v>
      </c>
      <c r="G1563" s="1"/>
      <c r="H1563" s="5">
        <v>0</v>
      </c>
      <c r="I1563" s="6"/>
      <c r="J1563" s="7">
        <v>0</v>
      </c>
      <c r="K1563" s="6"/>
      <c r="L1563" s="8">
        <f>ROUND(IF(J3260=0, 0, J1563/J3260),5)</f>
        <v>0</v>
      </c>
      <c r="M1563" s="6"/>
      <c r="N1563" s="7">
        <v>0</v>
      </c>
      <c r="O1563" s="6"/>
      <c r="P1563" s="7">
        <v>0</v>
      </c>
      <c r="Q1563" s="6"/>
      <c r="R1563" s="7">
        <v>0</v>
      </c>
      <c r="S1563" s="6"/>
      <c r="T1563" s="7">
        <v>0</v>
      </c>
      <c r="U1563" s="6"/>
      <c r="V1563" s="8">
        <f>ROUND(IF(J1563=0, IF(T1563=0, 0, 1), T1563/J1563),5)</f>
        <v>0</v>
      </c>
    </row>
    <row r="1564" spans="1:22" x14ac:dyDescent="0.25">
      <c r="A1564" s="1"/>
      <c r="B1564" s="1"/>
      <c r="C1564" s="1"/>
      <c r="D1564" s="1"/>
      <c r="E1564" s="1"/>
      <c r="F1564" s="1" t="s">
        <v>1566</v>
      </c>
      <c r="G1564" s="1"/>
      <c r="H1564" s="5">
        <v>0</v>
      </c>
      <c r="I1564" s="6"/>
      <c r="J1564" s="7">
        <v>0</v>
      </c>
      <c r="K1564" s="6"/>
      <c r="L1564" s="8">
        <f>ROUND(IF(J3260=0, 0, J1564/J3260),5)</f>
        <v>0</v>
      </c>
      <c r="M1564" s="6"/>
      <c r="N1564" s="7">
        <v>0</v>
      </c>
      <c r="O1564" s="6"/>
      <c r="P1564" s="7">
        <v>0</v>
      </c>
      <c r="Q1564" s="6"/>
      <c r="R1564" s="7">
        <v>0</v>
      </c>
      <c r="S1564" s="6"/>
      <c r="T1564" s="7">
        <v>0</v>
      </c>
      <c r="U1564" s="6"/>
      <c r="V1564" s="8">
        <f>ROUND(IF(J1564=0, IF(T1564=0, 0, 1), T1564/J1564),5)</f>
        <v>0</v>
      </c>
    </row>
    <row r="1565" spans="1:22" x14ac:dyDescent="0.25">
      <c r="A1565" s="1"/>
      <c r="B1565" s="1"/>
      <c r="C1565" s="1"/>
      <c r="D1565" s="1"/>
      <c r="E1565" s="1"/>
      <c r="F1565" s="1" t="s">
        <v>1567</v>
      </c>
      <c r="G1565" s="1"/>
      <c r="H1565" s="5">
        <v>1</v>
      </c>
      <c r="I1565" s="6"/>
      <c r="J1565" s="7">
        <v>51</v>
      </c>
      <c r="K1565" s="6"/>
      <c r="L1565" s="8">
        <f>ROUND(IF(J3260=0, 0, J1565/J3260),5)</f>
        <v>3.0000000000000001E-5</v>
      </c>
      <c r="M1565" s="6"/>
      <c r="N1565" s="7">
        <v>51</v>
      </c>
      <c r="O1565" s="6"/>
      <c r="P1565" s="7">
        <v>31.7</v>
      </c>
      <c r="Q1565" s="6"/>
      <c r="R1565" s="7">
        <v>31.7</v>
      </c>
      <c r="S1565" s="6"/>
      <c r="T1565" s="7">
        <v>19.3</v>
      </c>
      <c r="U1565" s="6"/>
      <c r="V1565" s="8">
        <f>ROUND(IF(J1565=0, IF(T1565=0, 0, 1), T1565/J1565),5)</f>
        <v>0.37842999999999999</v>
      </c>
    </row>
    <row r="1566" spans="1:22" x14ac:dyDescent="0.25">
      <c r="A1566" s="1"/>
      <c r="B1566" s="1"/>
      <c r="C1566" s="1"/>
      <c r="D1566" s="1"/>
      <c r="E1566" s="1"/>
      <c r="F1566" s="1" t="s">
        <v>1568</v>
      </c>
      <c r="G1566" s="1"/>
      <c r="H1566" s="5">
        <v>0.5</v>
      </c>
      <c r="I1566" s="6"/>
      <c r="J1566" s="7">
        <v>30</v>
      </c>
      <c r="K1566" s="6"/>
      <c r="L1566" s="8">
        <f>ROUND(IF(J3260=0, 0, J1566/J3260),5)</f>
        <v>2.0000000000000002E-5</v>
      </c>
      <c r="M1566" s="6"/>
      <c r="N1566" s="7">
        <v>60</v>
      </c>
      <c r="O1566" s="6"/>
      <c r="P1566" s="7">
        <v>17.03</v>
      </c>
      <c r="Q1566" s="6"/>
      <c r="R1566" s="7">
        <v>34.06</v>
      </c>
      <c r="S1566" s="6"/>
      <c r="T1566" s="7">
        <v>12.97</v>
      </c>
      <c r="U1566" s="6"/>
      <c r="V1566" s="8">
        <f>ROUND(IF(J1566=0, IF(T1566=0, 0, 1), T1566/J1566),5)</f>
        <v>0.43232999999999999</v>
      </c>
    </row>
    <row r="1567" spans="1:22" ht="15.75" thickBot="1" x14ac:dyDescent="0.3">
      <c r="A1567" s="1"/>
      <c r="B1567" s="1"/>
      <c r="C1567" s="1"/>
      <c r="D1567" s="1"/>
      <c r="E1567" s="1"/>
      <c r="F1567" s="1" t="s">
        <v>1569</v>
      </c>
      <c r="G1567" s="1"/>
      <c r="H1567" s="9">
        <v>0</v>
      </c>
      <c r="I1567" s="6"/>
      <c r="J1567" s="10">
        <v>0</v>
      </c>
      <c r="K1567" s="6"/>
      <c r="L1567" s="11">
        <f>ROUND(IF(J3260=0, 0, J1567/J3260),5)</f>
        <v>0</v>
      </c>
      <c r="M1567" s="6"/>
      <c r="N1567" s="10">
        <v>0</v>
      </c>
      <c r="O1567" s="6"/>
      <c r="P1567" s="10">
        <v>0</v>
      </c>
      <c r="Q1567" s="6"/>
      <c r="R1567" s="10">
        <v>0</v>
      </c>
      <c r="S1567" s="6"/>
      <c r="T1567" s="10">
        <v>0</v>
      </c>
      <c r="U1567" s="6"/>
      <c r="V1567" s="11">
        <f>ROUND(IF(J1567=0, IF(T1567=0, 0, 1), T1567/J1567),5)</f>
        <v>0</v>
      </c>
    </row>
    <row r="1568" spans="1:22" x14ac:dyDescent="0.25">
      <c r="A1568" s="1"/>
      <c r="B1568" s="1"/>
      <c r="C1568" s="1"/>
      <c r="D1568" s="1"/>
      <c r="E1568" s="1" t="s">
        <v>1570</v>
      </c>
      <c r="F1568" s="1"/>
      <c r="G1568" s="1"/>
      <c r="H1568" s="5">
        <f>ROUND(SUM(H1562:H1567),5)</f>
        <v>1.5</v>
      </c>
      <c r="I1568" s="6"/>
      <c r="J1568" s="7">
        <f>ROUND(SUM(J1562:J1567),5)</f>
        <v>81</v>
      </c>
      <c r="K1568" s="6"/>
      <c r="L1568" s="8">
        <f>ROUND(IF(J3260=0, 0, J1568/J3260),5)</f>
        <v>5.0000000000000002E-5</v>
      </c>
      <c r="M1568" s="6"/>
      <c r="N1568" s="7">
        <v>54</v>
      </c>
      <c r="O1568" s="6"/>
      <c r="P1568" s="7">
        <f>ROUND(SUM(P1562:P1567),5)</f>
        <v>48.73</v>
      </c>
      <c r="Q1568" s="6"/>
      <c r="R1568" s="7">
        <v>32.49</v>
      </c>
      <c r="S1568" s="6"/>
      <c r="T1568" s="7">
        <f>ROUND(SUM(T1562:T1567),5)</f>
        <v>32.270000000000003</v>
      </c>
      <c r="U1568" s="6"/>
      <c r="V1568" s="8">
        <f>ROUND(IF(J1568=0, IF(T1568=0, 0, 1), T1568/J1568),5)</f>
        <v>0.39839999999999998</v>
      </c>
    </row>
    <row r="1569" spans="1:22" x14ac:dyDescent="0.25">
      <c r="A1569" s="1"/>
      <c r="B1569" s="1"/>
      <c r="C1569" s="1"/>
      <c r="D1569" s="1"/>
      <c r="E1569" s="1" t="s">
        <v>1571</v>
      </c>
      <c r="F1569" s="1"/>
      <c r="G1569" s="1"/>
      <c r="H1569" s="5"/>
      <c r="I1569" s="6"/>
      <c r="J1569" s="7"/>
      <c r="K1569" s="6"/>
      <c r="L1569" s="8"/>
      <c r="M1569" s="6"/>
      <c r="N1569" s="7"/>
      <c r="O1569" s="6"/>
      <c r="P1569" s="7"/>
      <c r="Q1569" s="6"/>
      <c r="R1569" s="7"/>
      <c r="S1569" s="6"/>
      <c r="T1569" s="7"/>
      <c r="U1569" s="6"/>
      <c r="V1569" s="8"/>
    </row>
    <row r="1570" spans="1:22" x14ac:dyDescent="0.25">
      <c r="A1570" s="1"/>
      <c r="B1570" s="1"/>
      <c r="C1570" s="1"/>
      <c r="D1570" s="1"/>
      <c r="E1570" s="1"/>
      <c r="F1570" s="1" t="s">
        <v>1572</v>
      </c>
      <c r="G1570" s="1"/>
      <c r="H1570" s="5">
        <v>4.5</v>
      </c>
      <c r="I1570" s="6"/>
      <c r="J1570" s="7">
        <v>270</v>
      </c>
      <c r="K1570" s="6"/>
      <c r="L1570" s="8">
        <f>ROUND(IF(J3260=0, 0, J1570/J3260),5)</f>
        <v>1.7000000000000001E-4</v>
      </c>
      <c r="M1570" s="6"/>
      <c r="N1570" s="7">
        <v>60</v>
      </c>
      <c r="O1570" s="6"/>
      <c r="P1570" s="7">
        <v>149.97</v>
      </c>
      <c r="Q1570" s="6"/>
      <c r="R1570" s="7">
        <v>33.33</v>
      </c>
      <c r="S1570" s="6"/>
      <c r="T1570" s="7">
        <v>120.03</v>
      </c>
      <c r="U1570" s="6"/>
      <c r="V1570" s="8">
        <f>ROUND(IF(J1570=0, IF(T1570=0, 0, 1), T1570/J1570),5)</f>
        <v>0.44456000000000001</v>
      </c>
    </row>
    <row r="1571" spans="1:22" x14ac:dyDescent="0.25">
      <c r="A1571" s="1"/>
      <c r="B1571" s="1"/>
      <c r="C1571" s="1"/>
      <c r="D1571" s="1"/>
      <c r="E1571" s="1"/>
      <c r="F1571" s="1" t="s">
        <v>1573</v>
      </c>
      <c r="G1571" s="1"/>
      <c r="H1571" s="5">
        <v>65.416669999999996</v>
      </c>
      <c r="I1571" s="6"/>
      <c r="J1571" s="7">
        <v>3344.79</v>
      </c>
      <c r="K1571" s="6"/>
      <c r="L1571" s="8">
        <f>ROUND(IF(J3260=0, 0, J1571/J3260),5)</f>
        <v>2.0799999999999998E-3</v>
      </c>
      <c r="M1571" s="6"/>
      <c r="N1571" s="7">
        <v>51.13</v>
      </c>
      <c r="O1571" s="6"/>
      <c r="P1571" s="7">
        <v>2075.02</v>
      </c>
      <c r="Q1571" s="6"/>
      <c r="R1571" s="7">
        <v>31.72</v>
      </c>
      <c r="S1571" s="6"/>
      <c r="T1571" s="7">
        <v>1269.77</v>
      </c>
      <c r="U1571" s="6"/>
      <c r="V1571" s="8">
        <f>ROUND(IF(J1571=0, IF(T1571=0, 0, 1), T1571/J1571),5)</f>
        <v>0.37963000000000002</v>
      </c>
    </row>
    <row r="1572" spans="1:22" x14ac:dyDescent="0.25">
      <c r="A1572" s="1"/>
      <c r="B1572" s="1"/>
      <c r="C1572" s="1"/>
      <c r="D1572" s="1"/>
      <c r="E1572" s="1"/>
      <c r="F1572" s="1" t="s">
        <v>1574</v>
      </c>
      <c r="G1572" s="1"/>
      <c r="H1572" s="5">
        <v>0.5</v>
      </c>
      <c r="I1572" s="6"/>
      <c r="J1572" s="7">
        <v>35</v>
      </c>
      <c r="K1572" s="6"/>
      <c r="L1572" s="8">
        <f>ROUND(IF(J3260=0, 0, J1572/J3260),5)</f>
        <v>2.0000000000000002E-5</v>
      </c>
      <c r="M1572" s="6"/>
      <c r="N1572" s="7">
        <v>70</v>
      </c>
      <c r="O1572" s="6"/>
      <c r="P1572" s="7">
        <v>17.96</v>
      </c>
      <c r="Q1572" s="6"/>
      <c r="R1572" s="7">
        <v>35.92</v>
      </c>
      <c r="S1572" s="6"/>
      <c r="T1572" s="7">
        <v>17.04</v>
      </c>
      <c r="U1572" s="6"/>
      <c r="V1572" s="8">
        <f>ROUND(IF(J1572=0, IF(T1572=0, 0, 1), T1572/J1572),5)</f>
        <v>0.48686000000000001</v>
      </c>
    </row>
    <row r="1573" spans="1:22" x14ac:dyDescent="0.25">
      <c r="A1573" s="1"/>
      <c r="B1573" s="1"/>
      <c r="C1573" s="1"/>
      <c r="D1573" s="1"/>
      <c r="E1573" s="1"/>
      <c r="F1573" s="1" t="s">
        <v>1575</v>
      </c>
      <c r="G1573" s="1"/>
      <c r="H1573" s="5">
        <v>26.91667</v>
      </c>
      <c r="I1573" s="6"/>
      <c r="J1573" s="7">
        <v>1631.14</v>
      </c>
      <c r="K1573" s="6"/>
      <c r="L1573" s="8">
        <f>ROUND(IF(J3260=0, 0, J1573/J3260),5)</f>
        <v>1.0200000000000001E-3</v>
      </c>
      <c r="M1573" s="6"/>
      <c r="N1573" s="7">
        <v>60.6</v>
      </c>
      <c r="O1573" s="6"/>
      <c r="P1573" s="7">
        <v>948</v>
      </c>
      <c r="Q1573" s="6"/>
      <c r="R1573" s="7">
        <v>35.22</v>
      </c>
      <c r="S1573" s="6"/>
      <c r="T1573" s="7">
        <v>683.14</v>
      </c>
      <c r="U1573" s="6"/>
      <c r="V1573" s="8">
        <f>ROUND(IF(J1573=0, IF(T1573=0, 0, 1), T1573/J1573),5)</f>
        <v>0.41881000000000002</v>
      </c>
    </row>
    <row r="1574" spans="1:22" x14ac:dyDescent="0.25">
      <c r="A1574" s="1"/>
      <c r="B1574" s="1"/>
      <c r="C1574" s="1"/>
      <c r="D1574" s="1"/>
      <c r="E1574" s="1"/>
      <c r="F1574" s="1" t="s">
        <v>1576</v>
      </c>
      <c r="G1574" s="1"/>
      <c r="H1574" s="5">
        <v>19.5</v>
      </c>
      <c r="I1574" s="6"/>
      <c r="J1574" s="7">
        <v>1269.68</v>
      </c>
      <c r="K1574" s="6"/>
      <c r="L1574" s="8">
        <f>ROUND(IF(J3260=0, 0, J1574/J3260),5)</f>
        <v>7.9000000000000001E-4</v>
      </c>
      <c r="M1574" s="6"/>
      <c r="N1574" s="7">
        <v>65.11</v>
      </c>
      <c r="O1574" s="6"/>
      <c r="P1574" s="7">
        <v>722.15</v>
      </c>
      <c r="Q1574" s="6"/>
      <c r="R1574" s="7">
        <v>37.03</v>
      </c>
      <c r="S1574" s="6"/>
      <c r="T1574" s="7">
        <v>547.53</v>
      </c>
      <c r="U1574" s="6"/>
      <c r="V1574" s="8">
        <f>ROUND(IF(J1574=0, IF(T1574=0, 0, 1), T1574/J1574),5)</f>
        <v>0.43123</v>
      </c>
    </row>
    <row r="1575" spans="1:22" x14ac:dyDescent="0.25">
      <c r="A1575" s="1"/>
      <c r="B1575" s="1"/>
      <c r="C1575" s="1"/>
      <c r="D1575" s="1"/>
      <c r="E1575" s="1"/>
      <c r="F1575" s="1" t="s">
        <v>1577</v>
      </c>
      <c r="G1575" s="1"/>
      <c r="H1575" s="5">
        <v>8</v>
      </c>
      <c r="I1575" s="6"/>
      <c r="J1575" s="7">
        <v>515.52</v>
      </c>
      <c r="K1575" s="6"/>
      <c r="L1575" s="8">
        <f>ROUND(IF(J3260=0, 0, J1575/J3260),5)</f>
        <v>3.2000000000000003E-4</v>
      </c>
      <c r="M1575" s="6"/>
      <c r="N1575" s="7">
        <v>64.44</v>
      </c>
      <c r="O1575" s="6"/>
      <c r="P1575" s="7">
        <v>320.3</v>
      </c>
      <c r="Q1575" s="6"/>
      <c r="R1575" s="7">
        <v>40.04</v>
      </c>
      <c r="S1575" s="6"/>
      <c r="T1575" s="7">
        <v>195.22</v>
      </c>
      <c r="U1575" s="6"/>
      <c r="V1575" s="8">
        <f>ROUND(IF(J1575=0, IF(T1575=0, 0, 1), T1575/J1575),5)</f>
        <v>0.37869000000000003</v>
      </c>
    </row>
    <row r="1576" spans="1:22" x14ac:dyDescent="0.25">
      <c r="A1576" s="1"/>
      <c r="B1576" s="1"/>
      <c r="C1576" s="1"/>
      <c r="D1576" s="1"/>
      <c r="E1576" s="1"/>
      <c r="F1576" s="1" t="s">
        <v>1578</v>
      </c>
      <c r="G1576" s="1"/>
      <c r="H1576" s="5">
        <v>0.5</v>
      </c>
      <c r="I1576" s="6"/>
      <c r="J1576" s="7">
        <v>42.5</v>
      </c>
      <c r="K1576" s="6"/>
      <c r="L1576" s="8">
        <f>ROUND(IF(J3260=0, 0, J1576/J3260),5)</f>
        <v>3.0000000000000001E-5</v>
      </c>
      <c r="M1576" s="6"/>
      <c r="N1576" s="7">
        <v>85</v>
      </c>
      <c r="O1576" s="6"/>
      <c r="P1576" s="7">
        <v>21.43</v>
      </c>
      <c r="Q1576" s="6"/>
      <c r="R1576" s="7">
        <v>42.86</v>
      </c>
      <c r="S1576" s="6"/>
      <c r="T1576" s="7">
        <v>21.07</v>
      </c>
      <c r="U1576" s="6"/>
      <c r="V1576" s="8">
        <f>ROUND(IF(J1576=0, IF(T1576=0, 0, 1), T1576/J1576),5)</f>
        <v>0.49575999999999998</v>
      </c>
    </row>
    <row r="1577" spans="1:22" x14ac:dyDescent="0.25">
      <c r="A1577" s="1"/>
      <c r="B1577" s="1"/>
      <c r="C1577" s="1"/>
      <c r="D1577" s="1"/>
      <c r="E1577" s="1"/>
      <c r="F1577" s="1" t="s">
        <v>1579</v>
      </c>
      <c r="G1577" s="1"/>
      <c r="H1577" s="5">
        <v>110</v>
      </c>
      <c r="I1577" s="6"/>
      <c r="J1577" s="7">
        <v>4405.3999999999996</v>
      </c>
      <c r="K1577" s="6"/>
      <c r="L1577" s="8">
        <f>ROUND(IF(J3260=0, 0, J1577/J3260),5)</f>
        <v>2.7399999999999998E-3</v>
      </c>
      <c r="M1577" s="6"/>
      <c r="N1577" s="7">
        <v>40.049999999999997</v>
      </c>
      <c r="O1577" s="6"/>
      <c r="P1577" s="7">
        <v>3000.19</v>
      </c>
      <c r="Q1577" s="6"/>
      <c r="R1577" s="7">
        <v>27.27</v>
      </c>
      <c r="S1577" s="6"/>
      <c r="T1577" s="7">
        <v>1405.21</v>
      </c>
      <c r="U1577" s="6"/>
      <c r="V1577" s="8">
        <f>ROUND(IF(J1577=0, IF(T1577=0, 0, 1), T1577/J1577),5)</f>
        <v>0.31896999999999998</v>
      </c>
    </row>
    <row r="1578" spans="1:22" x14ac:dyDescent="0.25">
      <c r="A1578" s="1"/>
      <c r="B1578" s="1"/>
      <c r="C1578" s="1"/>
      <c r="D1578" s="1"/>
      <c r="E1578" s="1"/>
      <c r="F1578" s="1" t="s">
        <v>1580</v>
      </c>
      <c r="G1578" s="1"/>
      <c r="H1578" s="5">
        <v>38.416670000000003</v>
      </c>
      <c r="I1578" s="6"/>
      <c r="J1578" s="7">
        <v>1404.03</v>
      </c>
      <c r="K1578" s="6"/>
      <c r="L1578" s="8">
        <f>ROUND(IF(J3260=0, 0, J1578/J3260),5)</f>
        <v>8.7000000000000001E-4</v>
      </c>
      <c r="M1578" s="6"/>
      <c r="N1578" s="7">
        <v>36.549999999999997</v>
      </c>
      <c r="O1578" s="6"/>
      <c r="P1578" s="7">
        <v>917.39</v>
      </c>
      <c r="Q1578" s="6"/>
      <c r="R1578" s="7">
        <v>23.88</v>
      </c>
      <c r="S1578" s="6"/>
      <c r="T1578" s="7">
        <v>486.64</v>
      </c>
      <c r="U1578" s="6"/>
      <c r="V1578" s="8">
        <f>ROUND(IF(J1578=0, IF(T1578=0, 0, 1), T1578/J1578),5)</f>
        <v>0.34660000000000002</v>
      </c>
    </row>
    <row r="1579" spans="1:22" x14ac:dyDescent="0.25">
      <c r="A1579" s="1"/>
      <c r="B1579" s="1"/>
      <c r="C1579" s="1"/>
      <c r="D1579" s="1"/>
      <c r="E1579" s="1"/>
      <c r="F1579" s="1" t="s">
        <v>1581</v>
      </c>
      <c r="G1579" s="1"/>
      <c r="H1579" s="5">
        <v>7.5</v>
      </c>
      <c r="I1579" s="6"/>
      <c r="J1579" s="7">
        <v>313.92</v>
      </c>
      <c r="K1579" s="6"/>
      <c r="L1579" s="8">
        <f>ROUND(IF(J3260=0, 0, J1579/J3260),5)</f>
        <v>2.0000000000000001E-4</v>
      </c>
      <c r="M1579" s="6"/>
      <c r="N1579" s="7">
        <v>41.86</v>
      </c>
      <c r="O1579" s="6"/>
      <c r="P1579" s="7">
        <v>169.65</v>
      </c>
      <c r="Q1579" s="6"/>
      <c r="R1579" s="7">
        <v>22.62</v>
      </c>
      <c r="S1579" s="6"/>
      <c r="T1579" s="7">
        <v>144.27000000000001</v>
      </c>
      <c r="U1579" s="6"/>
      <c r="V1579" s="8">
        <f>ROUND(IF(J1579=0, IF(T1579=0, 0, 1), T1579/J1579),5)</f>
        <v>0.45957999999999999</v>
      </c>
    </row>
    <row r="1580" spans="1:22" x14ac:dyDescent="0.25">
      <c r="A1580" s="1"/>
      <c r="B1580" s="1"/>
      <c r="C1580" s="1"/>
      <c r="D1580" s="1"/>
      <c r="E1580" s="1"/>
      <c r="F1580" s="1" t="s">
        <v>1582</v>
      </c>
      <c r="G1580" s="1"/>
      <c r="H1580" s="5">
        <v>6.9166699999999999</v>
      </c>
      <c r="I1580" s="6"/>
      <c r="J1580" s="7">
        <v>352.83</v>
      </c>
      <c r="K1580" s="6"/>
      <c r="L1580" s="8">
        <f>ROUND(IF(J3260=0, 0, J1580/J3260),5)</f>
        <v>2.2000000000000001E-4</v>
      </c>
      <c r="M1580" s="6"/>
      <c r="N1580" s="7">
        <v>51.01</v>
      </c>
      <c r="O1580" s="6"/>
      <c r="P1580" s="7">
        <v>204.18</v>
      </c>
      <c r="Q1580" s="6"/>
      <c r="R1580" s="7">
        <v>29.52</v>
      </c>
      <c r="S1580" s="6"/>
      <c r="T1580" s="7">
        <v>148.65</v>
      </c>
      <c r="U1580" s="6"/>
      <c r="V1580" s="8">
        <f>ROUND(IF(J1580=0, IF(T1580=0, 0, 1), T1580/J1580),5)</f>
        <v>0.42131000000000002</v>
      </c>
    </row>
    <row r="1581" spans="1:22" ht="15.75" thickBot="1" x14ac:dyDescent="0.3">
      <c r="A1581" s="1"/>
      <c r="B1581" s="1"/>
      <c r="C1581" s="1"/>
      <c r="D1581" s="1"/>
      <c r="E1581" s="1"/>
      <c r="F1581" s="1" t="s">
        <v>1583</v>
      </c>
      <c r="G1581" s="1"/>
      <c r="H1581" s="12">
        <v>0</v>
      </c>
      <c r="I1581" s="6"/>
      <c r="J1581" s="13">
        <v>0</v>
      </c>
      <c r="K1581" s="6"/>
      <c r="L1581" s="14">
        <f>ROUND(IF(J3260=0, 0, J1581/J3260),5)</f>
        <v>0</v>
      </c>
      <c r="M1581" s="6"/>
      <c r="N1581" s="13">
        <v>0</v>
      </c>
      <c r="O1581" s="6"/>
      <c r="P1581" s="13">
        <v>0</v>
      </c>
      <c r="Q1581" s="6"/>
      <c r="R1581" s="13">
        <v>0</v>
      </c>
      <c r="S1581" s="6"/>
      <c r="T1581" s="13">
        <v>0</v>
      </c>
      <c r="U1581" s="6"/>
      <c r="V1581" s="14">
        <f>ROUND(IF(J1581=0, IF(T1581=0, 0, 1), T1581/J1581),5)</f>
        <v>0</v>
      </c>
    </row>
    <row r="1582" spans="1:22" ht="15.75" thickBot="1" x14ac:dyDescent="0.3">
      <c r="A1582" s="1"/>
      <c r="B1582" s="1"/>
      <c r="C1582" s="1"/>
      <c r="D1582" s="1"/>
      <c r="E1582" s="1" t="s">
        <v>1584</v>
      </c>
      <c r="F1582" s="1"/>
      <c r="G1582" s="1"/>
      <c r="H1582" s="15">
        <f>ROUND(SUM(H1569:H1581),5)</f>
        <v>288.16667999999999</v>
      </c>
      <c r="I1582" s="6"/>
      <c r="J1582" s="16">
        <f>ROUND(SUM(J1569:J1581),5)</f>
        <v>13584.81</v>
      </c>
      <c r="K1582" s="6"/>
      <c r="L1582" s="17">
        <f>ROUND(IF(J3260=0, 0, J1582/J3260),5)</f>
        <v>8.4600000000000005E-3</v>
      </c>
      <c r="M1582" s="6"/>
      <c r="N1582" s="16">
        <v>47.14</v>
      </c>
      <c r="O1582" s="6"/>
      <c r="P1582" s="16">
        <f>ROUND(SUM(P1569:P1581),5)</f>
        <v>8546.24</v>
      </c>
      <c r="Q1582" s="6"/>
      <c r="R1582" s="16">
        <v>29.66</v>
      </c>
      <c r="S1582" s="6"/>
      <c r="T1582" s="16">
        <f>ROUND(SUM(T1569:T1581),5)</f>
        <v>5038.57</v>
      </c>
      <c r="U1582" s="6"/>
      <c r="V1582" s="17">
        <f>ROUND(IF(J1582=0, IF(T1582=0, 0, 1), T1582/J1582),5)</f>
        <v>0.37090000000000001</v>
      </c>
    </row>
    <row r="1583" spans="1:22" x14ac:dyDescent="0.25">
      <c r="A1583" s="1"/>
      <c r="B1583" s="1"/>
      <c r="C1583" s="1"/>
      <c r="D1583" s="1" t="s">
        <v>1585</v>
      </c>
      <c r="E1583" s="1"/>
      <c r="F1583" s="1"/>
      <c r="G1583" s="1"/>
      <c r="H1583" s="5">
        <f>ROUND(H1475+H1491+H1503+H1513+H1522+H1525+H1538+H1552+H1561+H1568+H1582,5)</f>
        <v>806.50000999999997</v>
      </c>
      <c r="I1583" s="6"/>
      <c r="J1583" s="7">
        <f>ROUND(J1475+J1491+J1503+J1513+J1522+J1525+J1538+J1552+J1561+J1568+J1582,5)</f>
        <v>41379.410000000003</v>
      </c>
      <c r="K1583" s="6"/>
      <c r="L1583" s="8">
        <f>ROUND(IF(J3260=0, 0, J1583/J3260),5)</f>
        <v>2.5770000000000001E-2</v>
      </c>
      <c r="M1583" s="6"/>
      <c r="N1583" s="7">
        <v>51.31</v>
      </c>
      <c r="O1583" s="6"/>
      <c r="P1583" s="7">
        <f>ROUND(P1475+P1491+P1503+P1513+P1522+P1525+P1538+P1552+P1561+P1568+P1582,5)</f>
        <v>26175.16</v>
      </c>
      <c r="Q1583" s="6"/>
      <c r="R1583" s="7">
        <v>32.46</v>
      </c>
      <c r="S1583" s="6"/>
      <c r="T1583" s="7">
        <f>ROUND(T1475+T1491+T1503+T1513+T1522+T1525+T1538+T1552+T1561+T1568+T1582,5)</f>
        <v>15204.25</v>
      </c>
      <c r="U1583" s="6"/>
      <c r="V1583" s="8">
        <f>ROUND(IF(J1583=0, IF(T1583=0, 0, 1), T1583/J1583),5)</f>
        <v>0.36743999999999999</v>
      </c>
    </row>
    <row r="1584" spans="1:22" x14ac:dyDescent="0.25">
      <c r="A1584" s="1"/>
      <c r="B1584" s="1"/>
      <c r="C1584" s="1"/>
      <c r="D1584" s="1" t="s">
        <v>1586</v>
      </c>
      <c r="E1584" s="1"/>
      <c r="F1584" s="1"/>
      <c r="G1584" s="1"/>
      <c r="H1584" s="5"/>
      <c r="I1584" s="6"/>
      <c r="J1584" s="7"/>
      <c r="K1584" s="6"/>
      <c r="L1584" s="8"/>
      <c r="M1584" s="6"/>
      <c r="N1584" s="7"/>
      <c r="O1584" s="6"/>
      <c r="P1584" s="7"/>
      <c r="Q1584" s="6"/>
      <c r="R1584" s="7"/>
      <c r="S1584" s="6"/>
      <c r="T1584" s="7"/>
      <c r="U1584" s="6"/>
      <c r="V1584" s="8"/>
    </row>
    <row r="1585" spans="1:22" x14ac:dyDescent="0.25">
      <c r="A1585" s="1"/>
      <c r="B1585" s="1"/>
      <c r="C1585" s="1"/>
      <c r="D1585" s="1"/>
      <c r="E1585" s="1" t="s">
        <v>1587</v>
      </c>
      <c r="F1585" s="1"/>
      <c r="G1585" s="1"/>
      <c r="H1585" s="5"/>
      <c r="I1585" s="6"/>
      <c r="J1585" s="7"/>
      <c r="K1585" s="6"/>
      <c r="L1585" s="8"/>
      <c r="M1585" s="6"/>
      <c r="N1585" s="7"/>
      <c r="O1585" s="6"/>
      <c r="P1585" s="7"/>
      <c r="Q1585" s="6"/>
      <c r="R1585" s="7"/>
      <c r="S1585" s="6"/>
      <c r="T1585" s="7"/>
      <c r="U1585" s="6"/>
      <c r="V1585" s="8"/>
    </row>
    <row r="1586" spans="1:22" x14ac:dyDescent="0.25">
      <c r="A1586" s="1"/>
      <c r="B1586" s="1"/>
      <c r="C1586" s="1"/>
      <c r="D1586" s="1"/>
      <c r="E1586" s="1"/>
      <c r="F1586" s="1" t="s">
        <v>1588</v>
      </c>
      <c r="G1586" s="1"/>
      <c r="H1586" s="5">
        <v>439.16667999999999</v>
      </c>
      <c r="I1586" s="6"/>
      <c r="J1586" s="7">
        <v>23904.76</v>
      </c>
      <c r="K1586" s="6"/>
      <c r="L1586" s="8">
        <f>ROUND(IF(J3260=0, 0, J1586/J3260),5)</f>
        <v>1.489E-2</v>
      </c>
      <c r="M1586" s="6"/>
      <c r="N1586" s="7">
        <v>54.43</v>
      </c>
      <c r="O1586" s="6"/>
      <c r="P1586" s="7">
        <v>13739.81</v>
      </c>
      <c r="Q1586" s="6"/>
      <c r="R1586" s="7">
        <v>31.29</v>
      </c>
      <c r="S1586" s="6"/>
      <c r="T1586" s="7">
        <v>10164.950000000001</v>
      </c>
      <c r="U1586" s="6"/>
      <c r="V1586" s="8">
        <f>ROUND(IF(J1586=0, IF(T1586=0, 0, 1), T1586/J1586),5)</f>
        <v>0.42523</v>
      </c>
    </row>
    <row r="1587" spans="1:22" x14ac:dyDescent="0.25">
      <c r="A1587" s="1"/>
      <c r="B1587" s="1"/>
      <c r="C1587" s="1"/>
      <c r="D1587" s="1"/>
      <c r="E1587" s="1"/>
      <c r="F1587" s="1" t="s">
        <v>1589</v>
      </c>
      <c r="G1587" s="1"/>
      <c r="H1587" s="5">
        <v>1846.9166600000001</v>
      </c>
      <c r="I1587" s="6"/>
      <c r="J1587" s="7">
        <v>94736.38</v>
      </c>
      <c r="K1587" s="6"/>
      <c r="L1587" s="8">
        <f>ROUND(IF(J3260=0, 0, J1587/J3260),5)</f>
        <v>5.901E-2</v>
      </c>
      <c r="M1587" s="6"/>
      <c r="N1587" s="7">
        <v>51.29</v>
      </c>
      <c r="O1587" s="6"/>
      <c r="P1587" s="7">
        <v>56615.38</v>
      </c>
      <c r="Q1587" s="6"/>
      <c r="R1587" s="7">
        <v>30.65</v>
      </c>
      <c r="S1587" s="6"/>
      <c r="T1587" s="7">
        <v>38121</v>
      </c>
      <c r="U1587" s="6"/>
      <c r="V1587" s="8">
        <f>ROUND(IF(J1587=0, IF(T1587=0, 0, 1), T1587/J1587),5)</f>
        <v>0.40239000000000003</v>
      </c>
    </row>
    <row r="1588" spans="1:22" x14ac:dyDescent="0.25">
      <c r="A1588" s="1"/>
      <c r="B1588" s="1"/>
      <c r="C1588" s="1"/>
      <c r="D1588" s="1"/>
      <c r="E1588" s="1"/>
      <c r="F1588" s="1" t="s">
        <v>1590</v>
      </c>
      <c r="G1588" s="1"/>
      <c r="H1588" s="5">
        <v>237</v>
      </c>
      <c r="I1588" s="6"/>
      <c r="J1588" s="7">
        <v>14787.04</v>
      </c>
      <c r="K1588" s="6"/>
      <c r="L1588" s="8">
        <f>ROUND(IF(J3260=0, 0, J1588/J3260),5)</f>
        <v>9.2099999999999994E-3</v>
      </c>
      <c r="M1588" s="6"/>
      <c r="N1588" s="7">
        <v>62.39</v>
      </c>
      <c r="O1588" s="6"/>
      <c r="P1588" s="7">
        <v>8256.14</v>
      </c>
      <c r="Q1588" s="6"/>
      <c r="R1588" s="7">
        <v>34.840000000000003</v>
      </c>
      <c r="S1588" s="6"/>
      <c r="T1588" s="7">
        <v>6530.9</v>
      </c>
      <c r="U1588" s="6"/>
      <c r="V1588" s="8">
        <f>ROUND(IF(J1588=0, IF(T1588=0, 0, 1), T1588/J1588),5)</f>
        <v>0.44166</v>
      </c>
    </row>
    <row r="1589" spans="1:22" x14ac:dyDescent="0.25">
      <c r="A1589" s="1"/>
      <c r="B1589" s="1"/>
      <c r="C1589" s="1"/>
      <c r="D1589" s="1"/>
      <c r="E1589" s="1"/>
      <c r="F1589" s="1" t="s">
        <v>1591</v>
      </c>
      <c r="G1589" s="1"/>
      <c r="H1589" s="5">
        <v>861.08334000000002</v>
      </c>
      <c r="I1589" s="6"/>
      <c r="J1589" s="7">
        <v>51158.42</v>
      </c>
      <c r="K1589" s="6"/>
      <c r="L1589" s="8">
        <f>ROUND(IF(J3260=0, 0, J1589/J3260),5)</f>
        <v>3.1859999999999999E-2</v>
      </c>
      <c r="M1589" s="6"/>
      <c r="N1589" s="7">
        <v>59.41</v>
      </c>
      <c r="O1589" s="6"/>
      <c r="P1589" s="7">
        <v>29585.1</v>
      </c>
      <c r="Q1589" s="6"/>
      <c r="R1589" s="7">
        <v>34.36</v>
      </c>
      <c r="S1589" s="6"/>
      <c r="T1589" s="7">
        <v>21573.32</v>
      </c>
      <c r="U1589" s="6"/>
      <c r="V1589" s="8">
        <f>ROUND(IF(J1589=0, IF(T1589=0, 0, 1), T1589/J1589),5)</f>
        <v>0.42170000000000002</v>
      </c>
    </row>
    <row r="1590" spans="1:22" x14ac:dyDescent="0.25">
      <c r="A1590" s="1"/>
      <c r="B1590" s="1"/>
      <c r="C1590" s="1"/>
      <c r="D1590" s="1"/>
      <c r="E1590" s="1"/>
      <c r="F1590" s="1" t="s">
        <v>1592</v>
      </c>
      <c r="G1590" s="1"/>
      <c r="H1590" s="5">
        <v>131.66667000000001</v>
      </c>
      <c r="I1590" s="6"/>
      <c r="J1590" s="7">
        <v>9132.43</v>
      </c>
      <c r="K1590" s="6"/>
      <c r="L1590" s="8">
        <f>ROUND(IF(J3260=0, 0, J1590/J3260),5)</f>
        <v>5.6899999999999997E-3</v>
      </c>
      <c r="M1590" s="6"/>
      <c r="N1590" s="7">
        <v>69.36</v>
      </c>
      <c r="O1590" s="6"/>
      <c r="P1590" s="7">
        <v>5000.71</v>
      </c>
      <c r="Q1590" s="6"/>
      <c r="R1590" s="7">
        <v>37.979999999999997</v>
      </c>
      <c r="S1590" s="6"/>
      <c r="T1590" s="7">
        <v>4131.72</v>
      </c>
      <c r="U1590" s="6"/>
      <c r="V1590" s="8">
        <f>ROUND(IF(J1590=0, IF(T1590=0, 0, 1), T1590/J1590),5)</f>
        <v>0.45241999999999999</v>
      </c>
    </row>
    <row r="1591" spans="1:22" x14ac:dyDescent="0.25">
      <c r="A1591" s="1"/>
      <c r="B1591" s="1"/>
      <c r="C1591" s="1"/>
      <c r="D1591" s="1"/>
      <c r="E1591" s="1"/>
      <c r="F1591" s="1" t="s">
        <v>1593</v>
      </c>
      <c r="G1591" s="1"/>
      <c r="H1591" s="5">
        <v>425.08334000000002</v>
      </c>
      <c r="I1591" s="6"/>
      <c r="J1591" s="7">
        <v>28379.37</v>
      </c>
      <c r="K1591" s="6"/>
      <c r="L1591" s="8">
        <f>ROUND(IF(J3260=0, 0, J1591/J3260),5)</f>
        <v>1.7680000000000001E-2</v>
      </c>
      <c r="M1591" s="6"/>
      <c r="N1591" s="7">
        <v>66.760000000000005</v>
      </c>
      <c r="O1591" s="6"/>
      <c r="P1591" s="7">
        <v>16050.34</v>
      </c>
      <c r="Q1591" s="6"/>
      <c r="R1591" s="7">
        <v>37.76</v>
      </c>
      <c r="S1591" s="6"/>
      <c r="T1591" s="7">
        <v>12329.03</v>
      </c>
      <c r="U1591" s="6"/>
      <c r="V1591" s="8">
        <f>ROUND(IF(J1591=0, IF(T1591=0, 0, 1), T1591/J1591),5)</f>
        <v>0.43443999999999999</v>
      </c>
    </row>
    <row r="1592" spans="1:22" x14ac:dyDescent="0.25">
      <c r="A1592" s="1"/>
      <c r="B1592" s="1"/>
      <c r="C1592" s="1"/>
      <c r="D1592" s="1"/>
      <c r="E1592" s="1"/>
      <c r="F1592" s="1" t="s">
        <v>1594</v>
      </c>
      <c r="G1592" s="1"/>
      <c r="H1592" s="5">
        <v>86</v>
      </c>
      <c r="I1592" s="6"/>
      <c r="J1592" s="7">
        <v>6425.52</v>
      </c>
      <c r="K1592" s="6"/>
      <c r="L1592" s="8">
        <f>ROUND(IF(J3260=0, 0, J1592/J3260),5)</f>
        <v>4.0000000000000001E-3</v>
      </c>
      <c r="M1592" s="6"/>
      <c r="N1592" s="7">
        <v>74.72</v>
      </c>
      <c r="O1592" s="6"/>
      <c r="P1592" s="7">
        <v>3662.19</v>
      </c>
      <c r="Q1592" s="6"/>
      <c r="R1592" s="7">
        <v>42.58</v>
      </c>
      <c r="S1592" s="6"/>
      <c r="T1592" s="7">
        <v>2763.33</v>
      </c>
      <c r="U1592" s="6"/>
      <c r="V1592" s="8">
        <f>ROUND(IF(J1592=0, IF(T1592=0, 0, 1), T1592/J1592),5)</f>
        <v>0.43006</v>
      </c>
    </row>
    <row r="1593" spans="1:22" x14ac:dyDescent="0.25">
      <c r="A1593" s="1"/>
      <c r="B1593" s="1"/>
      <c r="C1593" s="1"/>
      <c r="D1593" s="1"/>
      <c r="E1593" s="1"/>
      <c r="F1593" s="1" t="s">
        <v>1595</v>
      </c>
      <c r="G1593" s="1"/>
      <c r="H1593" s="5">
        <v>216.91667000000001</v>
      </c>
      <c r="I1593" s="6"/>
      <c r="J1593" s="7">
        <v>15541.16</v>
      </c>
      <c r="K1593" s="6"/>
      <c r="L1593" s="8">
        <f>ROUND(IF(J3260=0, 0, J1593/J3260),5)</f>
        <v>9.6799999999999994E-3</v>
      </c>
      <c r="M1593" s="6"/>
      <c r="N1593" s="7">
        <v>71.650000000000006</v>
      </c>
      <c r="O1593" s="6"/>
      <c r="P1593" s="7">
        <v>8988.61</v>
      </c>
      <c r="Q1593" s="6"/>
      <c r="R1593" s="7">
        <v>41.44</v>
      </c>
      <c r="S1593" s="6"/>
      <c r="T1593" s="7">
        <v>6552.55</v>
      </c>
      <c r="U1593" s="6"/>
      <c r="V1593" s="8">
        <f>ROUND(IF(J1593=0, IF(T1593=0, 0, 1), T1593/J1593),5)</f>
        <v>0.42163</v>
      </c>
    </row>
    <row r="1594" spans="1:22" x14ac:dyDescent="0.25">
      <c r="A1594" s="1"/>
      <c r="B1594" s="1"/>
      <c r="C1594" s="1"/>
      <c r="D1594" s="1"/>
      <c r="E1594" s="1"/>
      <c r="F1594" s="1" t="s">
        <v>1596</v>
      </c>
      <c r="G1594" s="1"/>
      <c r="H1594" s="5">
        <v>48.916670000000003</v>
      </c>
      <c r="I1594" s="6"/>
      <c r="J1594" s="7">
        <v>4038.85</v>
      </c>
      <c r="K1594" s="6"/>
      <c r="L1594" s="8">
        <f>ROUND(IF(J3260=0, 0, J1594/J3260),5)</f>
        <v>2.5200000000000001E-3</v>
      </c>
      <c r="M1594" s="6"/>
      <c r="N1594" s="7">
        <v>82.57</v>
      </c>
      <c r="O1594" s="6"/>
      <c r="P1594" s="7">
        <v>2239.56</v>
      </c>
      <c r="Q1594" s="6"/>
      <c r="R1594" s="7">
        <v>45.78</v>
      </c>
      <c r="S1594" s="6"/>
      <c r="T1594" s="7">
        <v>1799.29</v>
      </c>
      <c r="U1594" s="6"/>
      <c r="V1594" s="8">
        <f>ROUND(IF(J1594=0, IF(T1594=0, 0, 1), T1594/J1594),5)</f>
        <v>0.44550000000000001</v>
      </c>
    </row>
    <row r="1595" spans="1:22" x14ac:dyDescent="0.25">
      <c r="A1595" s="1"/>
      <c r="B1595" s="1"/>
      <c r="C1595" s="1"/>
      <c r="D1595" s="1"/>
      <c r="E1595" s="1"/>
      <c r="F1595" s="1" t="s">
        <v>1597</v>
      </c>
      <c r="G1595" s="1"/>
      <c r="H1595" s="5">
        <v>1566.91668</v>
      </c>
      <c r="I1595" s="6"/>
      <c r="J1595" s="7">
        <v>61523.13</v>
      </c>
      <c r="K1595" s="6"/>
      <c r="L1595" s="8">
        <f>ROUND(IF(J3260=0, 0, J1595/J3260),5)</f>
        <v>3.832E-2</v>
      </c>
      <c r="M1595" s="6"/>
      <c r="N1595" s="7">
        <v>39.26</v>
      </c>
      <c r="O1595" s="6"/>
      <c r="P1595" s="7">
        <v>37806.589999999997</v>
      </c>
      <c r="Q1595" s="6"/>
      <c r="R1595" s="7">
        <v>24.13</v>
      </c>
      <c r="S1595" s="6"/>
      <c r="T1595" s="7">
        <v>23716.54</v>
      </c>
      <c r="U1595" s="6"/>
      <c r="V1595" s="8">
        <f>ROUND(IF(J1595=0, IF(T1595=0, 0, 1), T1595/J1595),5)</f>
        <v>0.38549</v>
      </c>
    </row>
    <row r="1596" spans="1:22" x14ac:dyDescent="0.25">
      <c r="A1596" s="1"/>
      <c r="B1596" s="1"/>
      <c r="C1596" s="1"/>
      <c r="D1596" s="1"/>
      <c r="E1596" s="1"/>
      <c r="F1596" s="1" t="s">
        <v>1598</v>
      </c>
      <c r="G1596" s="1"/>
      <c r="H1596" s="5">
        <v>217.91667000000001</v>
      </c>
      <c r="I1596" s="6"/>
      <c r="J1596" s="7">
        <v>8591.67</v>
      </c>
      <c r="K1596" s="6"/>
      <c r="L1596" s="8">
        <f>ROUND(IF(J3260=0, 0, J1596/J3260),5)</f>
        <v>5.3499999999999997E-3</v>
      </c>
      <c r="M1596" s="6"/>
      <c r="N1596" s="7">
        <v>39.43</v>
      </c>
      <c r="O1596" s="6"/>
      <c r="P1596" s="7">
        <v>5332.84</v>
      </c>
      <c r="Q1596" s="6"/>
      <c r="R1596" s="7">
        <v>24.47</v>
      </c>
      <c r="S1596" s="6"/>
      <c r="T1596" s="7">
        <v>3258.83</v>
      </c>
      <c r="U1596" s="6"/>
      <c r="V1596" s="8">
        <f>ROUND(IF(J1596=0, IF(T1596=0, 0, 1), T1596/J1596),5)</f>
        <v>0.37930000000000003</v>
      </c>
    </row>
    <row r="1597" spans="1:22" x14ac:dyDescent="0.25">
      <c r="A1597" s="1"/>
      <c r="B1597" s="1"/>
      <c r="C1597" s="1"/>
      <c r="D1597" s="1"/>
      <c r="E1597" s="1"/>
      <c r="F1597" s="1" t="s">
        <v>1599</v>
      </c>
      <c r="G1597" s="1"/>
      <c r="H1597" s="5">
        <v>998</v>
      </c>
      <c r="I1597" s="6"/>
      <c r="J1597" s="7">
        <v>38901.64</v>
      </c>
      <c r="K1597" s="6"/>
      <c r="L1597" s="8">
        <f>ROUND(IF(J3260=0, 0, J1597/J3260),5)</f>
        <v>2.4230000000000002E-2</v>
      </c>
      <c r="M1597" s="6"/>
      <c r="N1597" s="7">
        <v>38.979999999999997</v>
      </c>
      <c r="O1597" s="6"/>
      <c r="P1597" s="7">
        <v>21682.54</v>
      </c>
      <c r="Q1597" s="6"/>
      <c r="R1597" s="7">
        <v>21.73</v>
      </c>
      <c r="S1597" s="6"/>
      <c r="T1597" s="7">
        <v>17219.099999999999</v>
      </c>
      <c r="U1597" s="6"/>
      <c r="V1597" s="8">
        <f>ROUND(IF(J1597=0, IF(T1597=0, 0, 1), T1597/J1597),5)</f>
        <v>0.44263000000000002</v>
      </c>
    </row>
    <row r="1598" spans="1:22" x14ac:dyDescent="0.25">
      <c r="A1598" s="1"/>
      <c r="B1598" s="1"/>
      <c r="C1598" s="1"/>
      <c r="D1598" s="1"/>
      <c r="E1598" s="1"/>
      <c r="F1598" s="1" t="s">
        <v>1600</v>
      </c>
      <c r="G1598" s="1"/>
      <c r="H1598" s="5">
        <v>218.16666000000001</v>
      </c>
      <c r="I1598" s="6"/>
      <c r="J1598" s="7">
        <v>8439.94</v>
      </c>
      <c r="K1598" s="6"/>
      <c r="L1598" s="8">
        <f>ROUND(IF(J3260=0, 0, J1598/J3260),5)</f>
        <v>5.2599999999999999E-3</v>
      </c>
      <c r="M1598" s="6"/>
      <c r="N1598" s="7">
        <v>38.69</v>
      </c>
      <c r="O1598" s="6"/>
      <c r="P1598" s="7">
        <v>4245.09</v>
      </c>
      <c r="Q1598" s="6"/>
      <c r="R1598" s="7">
        <v>19.46</v>
      </c>
      <c r="S1598" s="6"/>
      <c r="T1598" s="7">
        <v>4194.8500000000004</v>
      </c>
      <c r="U1598" s="6"/>
      <c r="V1598" s="8">
        <f>ROUND(IF(J1598=0, IF(T1598=0, 0, 1), T1598/J1598),5)</f>
        <v>0.49702000000000002</v>
      </c>
    </row>
    <row r="1599" spans="1:22" x14ac:dyDescent="0.25">
      <c r="A1599" s="1"/>
      <c r="B1599" s="1"/>
      <c r="C1599" s="1"/>
      <c r="D1599" s="1"/>
      <c r="E1599" s="1"/>
      <c r="F1599" s="1" t="s">
        <v>1601</v>
      </c>
      <c r="G1599" s="1"/>
      <c r="H1599" s="5">
        <v>339.83335</v>
      </c>
      <c r="I1599" s="6"/>
      <c r="J1599" s="7">
        <v>16445.54</v>
      </c>
      <c r="K1599" s="6"/>
      <c r="L1599" s="8">
        <f>ROUND(IF(J3260=0, 0, J1599/J3260),5)</f>
        <v>1.0240000000000001E-2</v>
      </c>
      <c r="M1599" s="6"/>
      <c r="N1599" s="7">
        <v>48.39</v>
      </c>
      <c r="O1599" s="6"/>
      <c r="P1599" s="7">
        <v>9566.2999999999993</v>
      </c>
      <c r="Q1599" s="6"/>
      <c r="R1599" s="7">
        <v>28.15</v>
      </c>
      <c r="S1599" s="6"/>
      <c r="T1599" s="7">
        <v>6879.24</v>
      </c>
      <c r="U1599" s="6"/>
      <c r="V1599" s="8">
        <f>ROUND(IF(J1599=0, IF(T1599=0, 0, 1), T1599/J1599),5)</f>
        <v>0.41830000000000001</v>
      </c>
    </row>
    <row r="1600" spans="1:22" ht="15.75" thickBot="1" x14ac:dyDescent="0.3">
      <c r="A1600" s="1"/>
      <c r="B1600" s="1"/>
      <c r="C1600" s="1"/>
      <c r="D1600" s="1"/>
      <c r="E1600" s="1"/>
      <c r="F1600" s="1" t="s">
        <v>1602</v>
      </c>
      <c r="G1600" s="1"/>
      <c r="H1600" s="9">
        <v>2316.8333499999999</v>
      </c>
      <c r="I1600" s="6"/>
      <c r="J1600" s="10">
        <v>91078.25</v>
      </c>
      <c r="K1600" s="6"/>
      <c r="L1600" s="11">
        <f>ROUND(IF(J3260=0, 0, J1600/J3260),5)</f>
        <v>5.6730000000000003E-2</v>
      </c>
      <c r="M1600" s="6"/>
      <c r="N1600" s="10">
        <v>39.31</v>
      </c>
      <c r="O1600" s="6"/>
      <c r="P1600" s="10">
        <v>62549.93</v>
      </c>
      <c r="Q1600" s="6"/>
      <c r="R1600" s="10">
        <v>27</v>
      </c>
      <c r="S1600" s="6"/>
      <c r="T1600" s="10">
        <v>28528.32</v>
      </c>
      <c r="U1600" s="6"/>
      <c r="V1600" s="11">
        <f>ROUND(IF(J1600=0, IF(T1600=0, 0, 1), T1600/J1600),5)</f>
        <v>0.31323000000000001</v>
      </c>
    </row>
    <row r="1601" spans="1:22" x14ac:dyDescent="0.25">
      <c r="A1601" s="1"/>
      <c r="B1601" s="1"/>
      <c r="C1601" s="1"/>
      <c r="D1601" s="1"/>
      <c r="E1601" s="1" t="s">
        <v>1603</v>
      </c>
      <c r="F1601" s="1"/>
      <c r="G1601" s="1"/>
      <c r="H1601" s="5">
        <f>ROUND(SUM(H1585:H1600),5)</f>
        <v>9950.4167400000006</v>
      </c>
      <c r="I1601" s="6"/>
      <c r="J1601" s="7">
        <f>ROUND(SUM(J1585:J1600),5)</f>
        <v>473084.1</v>
      </c>
      <c r="K1601" s="6"/>
      <c r="L1601" s="8">
        <f>ROUND(IF(J3260=0, 0, J1601/J3260),5)</f>
        <v>0.29466999999999999</v>
      </c>
      <c r="M1601" s="6"/>
      <c r="N1601" s="7">
        <v>47.54</v>
      </c>
      <c r="O1601" s="6"/>
      <c r="P1601" s="7">
        <f>ROUND(SUM(P1585:P1600),5)</f>
        <v>285321.13</v>
      </c>
      <c r="Q1601" s="6"/>
      <c r="R1601" s="7">
        <v>28.67</v>
      </c>
      <c r="S1601" s="6"/>
      <c r="T1601" s="7">
        <f>ROUND(SUM(T1585:T1600),5)</f>
        <v>187762.97</v>
      </c>
      <c r="U1601" s="6"/>
      <c r="V1601" s="8">
        <f>ROUND(IF(J1601=0, IF(T1601=0, 0, 1), T1601/J1601),5)</f>
        <v>0.39689000000000002</v>
      </c>
    </row>
    <row r="1602" spans="1:22" x14ac:dyDescent="0.25">
      <c r="A1602" s="1"/>
      <c r="B1602" s="1"/>
      <c r="C1602" s="1"/>
      <c r="D1602" s="1"/>
      <c r="E1602" s="1" t="s">
        <v>1604</v>
      </c>
      <c r="F1602" s="1"/>
      <c r="G1602" s="1"/>
      <c r="H1602" s="5"/>
      <c r="I1602" s="6"/>
      <c r="J1602" s="7"/>
      <c r="K1602" s="6"/>
      <c r="L1602" s="8"/>
      <c r="M1602" s="6"/>
      <c r="N1602" s="7"/>
      <c r="O1602" s="6"/>
      <c r="P1602" s="7"/>
      <c r="Q1602" s="6"/>
      <c r="R1602" s="7"/>
      <c r="S1602" s="6"/>
      <c r="T1602" s="7"/>
      <c r="U1602" s="6"/>
      <c r="V1602" s="8"/>
    </row>
    <row r="1603" spans="1:22" x14ac:dyDescent="0.25">
      <c r="A1603" s="1"/>
      <c r="B1603" s="1"/>
      <c r="C1603" s="1"/>
      <c r="D1603" s="1"/>
      <c r="E1603" s="1"/>
      <c r="F1603" s="1" t="s">
        <v>1605</v>
      </c>
      <c r="G1603" s="1"/>
      <c r="H1603" s="5">
        <v>8</v>
      </c>
      <c r="I1603" s="6"/>
      <c r="J1603" s="7">
        <v>440</v>
      </c>
      <c r="K1603" s="6"/>
      <c r="L1603" s="8">
        <f>ROUND(IF(J3260=0, 0, J1603/J3260),5)</f>
        <v>2.7E-4</v>
      </c>
      <c r="M1603" s="6"/>
      <c r="N1603" s="7">
        <v>55</v>
      </c>
      <c r="O1603" s="6"/>
      <c r="P1603" s="7">
        <v>250.56</v>
      </c>
      <c r="Q1603" s="6"/>
      <c r="R1603" s="7">
        <v>31.32</v>
      </c>
      <c r="S1603" s="6"/>
      <c r="T1603" s="7">
        <v>189.44</v>
      </c>
      <c r="U1603" s="6"/>
      <c r="V1603" s="8">
        <f>ROUND(IF(J1603=0, IF(T1603=0, 0, 1), T1603/J1603),5)</f>
        <v>0.43054999999999999</v>
      </c>
    </row>
    <row r="1604" spans="1:22" x14ac:dyDescent="0.25">
      <c r="A1604" s="1"/>
      <c r="B1604" s="1"/>
      <c r="C1604" s="1"/>
      <c r="D1604" s="1"/>
      <c r="E1604" s="1"/>
      <c r="F1604" s="1" t="s">
        <v>1606</v>
      </c>
      <c r="G1604" s="1"/>
      <c r="H1604" s="5">
        <v>13.5</v>
      </c>
      <c r="I1604" s="6"/>
      <c r="J1604" s="7">
        <v>704.06</v>
      </c>
      <c r="K1604" s="6"/>
      <c r="L1604" s="8">
        <f>ROUND(IF(J3260=0, 0, J1604/J3260),5)</f>
        <v>4.4000000000000002E-4</v>
      </c>
      <c r="M1604" s="6"/>
      <c r="N1604" s="7">
        <v>52.15</v>
      </c>
      <c r="O1604" s="6"/>
      <c r="P1604" s="7">
        <v>413.86</v>
      </c>
      <c r="Q1604" s="6"/>
      <c r="R1604" s="7">
        <v>30.66</v>
      </c>
      <c r="S1604" s="6"/>
      <c r="T1604" s="7">
        <v>290.2</v>
      </c>
      <c r="U1604" s="6"/>
      <c r="V1604" s="8">
        <f>ROUND(IF(J1604=0, IF(T1604=0, 0, 1), T1604/J1604),5)</f>
        <v>0.41217999999999999</v>
      </c>
    </row>
    <row r="1605" spans="1:22" x14ac:dyDescent="0.25">
      <c r="A1605" s="1"/>
      <c r="B1605" s="1"/>
      <c r="C1605" s="1"/>
      <c r="D1605" s="1"/>
      <c r="E1605" s="1"/>
      <c r="F1605" s="1" t="s">
        <v>1607</v>
      </c>
      <c r="G1605" s="1"/>
      <c r="H1605" s="5">
        <v>4</v>
      </c>
      <c r="I1605" s="6"/>
      <c r="J1605" s="7">
        <v>252</v>
      </c>
      <c r="K1605" s="6"/>
      <c r="L1605" s="8">
        <f>ROUND(IF(J3260=0, 0, J1605/J3260),5)</f>
        <v>1.6000000000000001E-4</v>
      </c>
      <c r="M1605" s="6"/>
      <c r="N1605" s="7">
        <v>63</v>
      </c>
      <c r="O1605" s="6"/>
      <c r="P1605" s="7">
        <v>139.33000000000001</v>
      </c>
      <c r="Q1605" s="6"/>
      <c r="R1605" s="7">
        <v>34.83</v>
      </c>
      <c r="S1605" s="6"/>
      <c r="T1605" s="7">
        <v>112.67</v>
      </c>
      <c r="U1605" s="6"/>
      <c r="V1605" s="8">
        <f>ROUND(IF(J1605=0, IF(T1605=0, 0, 1), T1605/J1605),5)</f>
        <v>0.4471</v>
      </c>
    </row>
    <row r="1606" spans="1:22" x14ac:dyDescent="0.25">
      <c r="A1606" s="1"/>
      <c r="B1606" s="1"/>
      <c r="C1606" s="1"/>
      <c r="D1606" s="1"/>
      <c r="E1606" s="1"/>
      <c r="F1606" s="1" t="s">
        <v>1608</v>
      </c>
      <c r="G1606" s="1"/>
      <c r="H1606" s="5">
        <v>6.3333399999999997</v>
      </c>
      <c r="I1606" s="6"/>
      <c r="J1606" s="7">
        <v>375.32</v>
      </c>
      <c r="K1606" s="6"/>
      <c r="L1606" s="8">
        <f>ROUND(IF(J3260=0, 0, J1606/J3260),5)</f>
        <v>2.3000000000000001E-4</v>
      </c>
      <c r="M1606" s="6"/>
      <c r="N1606" s="7">
        <v>59.26</v>
      </c>
      <c r="O1606" s="6"/>
      <c r="P1606" s="7">
        <v>217.36</v>
      </c>
      <c r="Q1606" s="6"/>
      <c r="R1606" s="7">
        <v>34.32</v>
      </c>
      <c r="S1606" s="6"/>
      <c r="T1606" s="7">
        <v>157.96</v>
      </c>
      <c r="U1606" s="6"/>
      <c r="V1606" s="8">
        <f>ROUND(IF(J1606=0, IF(T1606=0, 0, 1), T1606/J1606),5)</f>
        <v>0.42087000000000002</v>
      </c>
    </row>
    <row r="1607" spans="1:22" x14ac:dyDescent="0.25">
      <c r="A1607" s="1"/>
      <c r="B1607" s="1"/>
      <c r="C1607" s="1"/>
      <c r="D1607" s="1"/>
      <c r="E1607" s="1"/>
      <c r="F1607" s="1" t="s">
        <v>1609</v>
      </c>
      <c r="G1607" s="1"/>
      <c r="H1607" s="5">
        <v>2</v>
      </c>
      <c r="I1607" s="6"/>
      <c r="J1607" s="7">
        <v>140</v>
      </c>
      <c r="K1607" s="6"/>
      <c r="L1607" s="8">
        <f>ROUND(IF(J3260=0, 0, J1607/J3260),5)</f>
        <v>9.0000000000000006E-5</v>
      </c>
      <c r="M1607" s="6"/>
      <c r="N1607" s="7">
        <v>70</v>
      </c>
      <c r="O1607" s="6"/>
      <c r="P1607" s="7">
        <v>75.209999999999994</v>
      </c>
      <c r="Q1607" s="6"/>
      <c r="R1607" s="7">
        <v>37.61</v>
      </c>
      <c r="S1607" s="6"/>
      <c r="T1607" s="7">
        <v>64.790000000000006</v>
      </c>
      <c r="U1607" s="6"/>
      <c r="V1607" s="8">
        <f>ROUND(IF(J1607=0, IF(T1607=0, 0, 1), T1607/J1607),5)</f>
        <v>0.46278999999999998</v>
      </c>
    </row>
    <row r="1608" spans="1:22" x14ac:dyDescent="0.25">
      <c r="A1608" s="1"/>
      <c r="B1608" s="1"/>
      <c r="C1608" s="1"/>
      <c r="D1608" s="1"/>
      <c r="E1608" s="1"/>
      <c r="F1608" s="1" t="s">
        <v>1610</v>
      </c>
      <c r="G1608" s="1"/>
      <c r="H1608" s="5">
        <v>7.5</v>
      </c>
      <c r="I1608" s="6"/>
      <c r="J1608" s="7">
        <v>506</v>
      </c>
      <c r="K1608" s="6"/>
      <c r="L1608" s="8">
        <f>ROUND(IF(J3260=0, 0, J1608/J3260),5)</f>
        <v>3.2000000000000003E-4</v>
      </c>
      <c r="M1608" s="6"/>
      <c r="N1608" s="7">
        <v>67.47</v>
      </c>
      <c r="O1608" s="6"/>
      <c r="P1608" s="7">
        <v>283.05</v>
      </c>
      <c r="Q1608" s="6"/>
      <c r="R1608" s="7">
        <v>37.74</v>
      </c>
      <c r="S1608" s="6"/>
      <c r="T1608" s="7">
        <v>222.95</v>
      </c>
      <c r="U1608" s="6"/>
      <c r="V1608" s="8">
        <f>ROUND(IF(J1608=0, IF(T1608=0, 0, 1), T1608/J1608),5)</f>
        <v>0.44061</v>
      </c>
    </row>
    <row r="1609" spans="1:22" x14ac:dyDescent="0.25">
      <c r="A1609" s="1"/>
      <c r="B1609" s="1"/>
      <c r="C1609" s="1"/>
      <c r="D1609" s="1"/>
      <c r="E1609" s="1"/>
      <c r="F1609" s="1" t="s">
        <v>1611</v>
      </c>
      <c r="G1609" s="1"/>
      <c r="H1609" s="5">
        <v>0.5</v>
      </c>
      <c r="I1609" s="6"/>
      <c r="J1609" s="7">
        <v>38.5</v>
      </c>
      <c r="K1609" s="6"/>
      <c r="L1609" s="8">
        <f>ROUND(IF(J3260=0, 0, J1609/J3260),5)</f>
        <v>2.0000000000000002E-5</v>
      </c>
      <c r="M1609" s="6"/>
      <c r="N1609" s="7">
        <v>77</v>
      </c>
      <c r="O1609" s="6"/>
      <c r="P1609" s="7">
        <v>21.24</v>
      </c>
      <c r="Q1609" s="6"/>
      <c r="R1609" s="7">
        <v>42.48</v>
      </c>
      <c r="S1609" s="6"/>
      <c r="T1609" s="7">
        <v>17.260000000000002</v>
      </c>
      <c r="U1609" s="6"/>
      <c r="V1609" s="8">
        <f>ROUND(IF(J1609=0, IF(T1609=0, 0, 1), T1609/J1609),5)</f>
        <v>0.44830999999999999</v>
      </c>
    </row>
    <row r="1610" spans="1:22" x14ac:dyDescent="0.25">
      <c r="A1610" s="1"/>
      <c r="B1610" s="1"/>
      <c r="C1610" s="1"/>
      <c r="D1610" s="1"/>
      <c r="E1610" s="1"/>
      <c r="F1610" s="1" t="s">
        <v>1612</v>
      </c>
      <c r="G1610" s="1"/>
      <c r="H1610" s="5">
        <v>7</v>
      </c>
      <c r="I1610" s="6"/>
      <c r="J1610" s="7">
        <v>507.04</v>
      </c>
      <c r="K1610" s="6"/>
      <c r="L1610" s="8">
        <f>ROUND(IF(J3260=0, 0, J1610/J3260),5)</f>
        <v>3.2000000000000003E-4</v>
      </c>
      <c r="M1610" s="6"/>
      <c r="N1610" s="7">
        <v>72.430000000000007</v>
      </c>
      <c r="O1610" s="6"/>
      <c r="P1610" s="7">
        <v>282.52999999999997</v>
      </c>
      <c r="Q1610" s="6"/>
      <c r="R1610" s="7">
        <v>40.36</v>
      </c>
      <c r="S1610" s="6"/>
      <c r="T1610" s="7">
        <v>224.51</v>
      </c>
      <c r="U1610" s="6"/>
      <c r="V1610" s="8">
        <f>ROUND(IF(J1610=0, IF(T1610=0, 0, 1), T1610/J1610),5)</f>
        <v>0.44279000000000002</v>
      </c>
    </row>
    <row r="1611" spans="1:22" x14ac:dyDescent="0.25">
      <c r="A1611" s="1"/>
      <c r="B1611" s="1"/>
      <c r="C1611" s="1"/>
      <c r="D1611" s="1"/>
      <c r="E1611" s="1"/>
      <c r="F1611" s="1" t="s">
        <v>1613</v>
      </c>
      <c r="G1611" s="1"/>
      <c r="H1611" s="5">
        <v>1.5</v>
      </c>
      <c r="I1611" s="6"/>
      <c r="J1611" s="7">
        <v>130.5</v>
      </c>
      <c r="K1611" s="6"/>
      <c r="L1611" s="8">
        <f>ROUND(IF(J3260=0, 0, J1611/J3260),5)</f>
        <v>8.0000000000000007E-5</v>
      </c>
      <c r="M1611" s="6"/>
      <c r="N1611" s="7">
        <v>87</v>
      </c>
      <c r="O1611" s="6"/>
      <c r="P1611" s="7">
        <v>65.099999999999994</v>
      </c>
      <c r="Q1611" s="6"/>
      <c r="R1611" s="7">
        <v>43.4</v>
      </c>
      <c r="S1611" s="6"/>
      <c r="T1611" s="7">
        <v>65.400000000000006</v>
      </c>
      <c r="U1611" s="6"/>
      <c r="V1611" s="8">
        <f>ROUND(IF(J1611=0, IF(T1611=0, 0, 1), T1611/J1611),5)</f>
        <v>0.50114999999999998</v>
      </c>
    </row>
    <row r="1612" spans="1:22" x14ac:dyDescent="0.25">
      <c r="A1612" s="1"/>
      <c r="B1612" s="1"/>
      <c r="C1612" s="1"/>
      <c r="D1612" s="1"/>
      <c r="E1612" s="1"/>
      <c r="F1612" s="1" t="s">
        <v>1614</v>
      </c>
      <c r="G1612" s="1"/>
      <c r="H1612" s="5">
        <v>19</v>
      </c>
      <c r="I1612" s="6"/>
      <c r="J1612" s="7">
        <v>738.04</v>
      </c>
      <c r="K1612" s="6"/>
      <c r="L1612" s="8">
        <f>ROUND(IF(J3260=0, 0, J1612/J3260),5)</f>
        <v>4.6000000000000001E-4</v>
      </c>
      <c r="M1612" s="6"/>
      <c r="N1612" s="7">
        <v>38.840000000000003</v>
      </c>
      <c r="O1612" s="6"/>
      <c r="P1612" s="7">
        <v>458.57</v>
      </c>
      <c r="Q1612" s="6"/>
      <c r="R1612" s="7">
        <v>24.14</v>
      </c>
      <c r="S1612" s="6"/>
      <c r="T1612" s="7">
        <v>279.47000000000003</v>
      </c>
      <c r="U1612" s="6"/>
      <c r="V1612" s="8">
        <f>ROUND(IF(J1612=0, IF(T1612=0, 0, 1), T1612/J1612),5)</f>
        <v>0.37867000000000001</v>
      </c>
    </row>
    <row r="1613" spans="1:22" x14ac:dyDescent="0.25">
      <c r="A1613" s="1"/>
      <c r="B1613" s="1"/>
      <c r="C1613" s="1"/>
      <c r="D1613" s="1"/>
      <c r="E1613" s="1"/>
      <c r="F1613" s="1" t="s">
        <v>1615</v>
      </c>
      <c r="G1613" s="1"/>
      <c r="H1613" s="5">
        <v>3.5</v>
      </c>
      <c r="I1613" s="6"/>
      <c r="J1613" s="7">
        <v>123.24</v>
      </c>
      <c r="K1613" s="6"/>
      <c r="L1613" s="8">
        <f>ROUND(IF(J3260=0, 0, J1613/J3260),5)</f>
        <v>8.0000000000000007E-5</v>
      </c>
      <c r="M1613" s="6"/>
      <c r="N1613" s="7">
        <v>35.21</v>
      </c>
      <c r="O1613" s="6"/>
      <c r="P1613" s="7">
        <v>76.08</v>
      </c>
      <c r="Q1613" s="6"/>
      <c r="R1613" s="7">
        <v>21.74</v>
      </c>
      <c r="S1613" s="6"/>
      <c r="T1613" s="7">
        <v>47.16</v>
      </c>
      <c r="U1613" s="6"/>
      <c r="V1613" s="8">
        <f>ROUND(IF(J1613=0, IF(T1613=0, 0, 1), T1613/J1613),5)</f>
        <v>0.38267000000000001</v>
      </c>
    </row>
    <row r="1614" spans="1:22" x14ac:dyDescent="0.25">
      <c r="A1614" s="1"/>
      <c r="B1614" s="1"/>
      <c r="C1614" s="1"/>
      <c r="D1614" s="1"/>
      <c r="E1614" s="1"/>
      <c r="F1614" s="1" t="s">
        <v>1616</v>
      </c>
      <c r="G1614" s="1"/>
      <c r="H1614" s="5">
        <v>1.5</v>
      </c>
      <c r="I1614" s="6"/>
      <c r="J1614" s="7">
        <v>47.52</v>
      </c>
      <c r="K1614" s="6"/>
      <c r="L1614" s="8">
        <f>ROUND(IF(J3260=0, 0, J1614/J3260),5)</f>
        <v>3.0000000000000001E-5</v>
      </c>
      <c r="M1614" s="6"/>
      <c r="N1614" s="7">
        <v>31.68</v>
      </c>
      <c r="O1614" s="6"/>
      <c r="P1614" s="7">
        <v>24.15</v>
      </c>
      <c r="Q1614" s="6"/>
      <c r="R1614" s="7">
        <v>16.100000000000001</v>
      </c>
      <c r="S1614" s="6"/>
      <c r="T1614" s="7">
        <v>23.37</v>
      </c>
      <c r="U1614" s="6"/>
      <c r="V1614" s="8">
        <f>ROUND(IF(J1614=0, IF(T1614=0, 0, 1), T1614/J1614),5)</f>
        <v>0.49179</v>
      </c>
    </row>
    <row r="1615" spans="1:22" x14ac:dyDescent="0.25">
      <c r="A1615" s="1"/>
      <c r="B1615" s="1"/>
      <c r="C1615" s="1"/>
      <c r="D1615" s="1"/>
      <c r="E1615" s="1"/>
      <c r="F1615" s="1" t="s">
        <v>1617</v>
      </c>
      <c r="G1615" s="1"/>
      <c r="H1615" s="5">
        <v>7.5</v>
      </c>
      <c r="I1615" s="6"/>
      <c r="J1615" s="7">
        <v>362.5</v>
      </c>
      <c r="K1615" s="6"/>
      <c r="L1615" s="8">
        <f>ROUND(IF(J3260=0, 0, J1615/J3260),5)</f>
        <v>2.3000000000000001E-4</v>
      </c>
      <c r="M1615" s="6"/>
      <c r="N1615" s="7">
        <v>48.33</v>
      </c>
      <c r="O1615" s="6"/>
      <c r="P1615" s="7">
        <v>210.69</v>
      </c>
      <c r="Q1615" s="6"/>
      <c r="R1615" s="7">
        <v>28.09</v>
      </c>
      <c r="S1615" s="6"/>
      <c r="T1615" s="7">
        <v>151.81</v>
      </c>
      <c r="U1615" s="6"/>
      <c r="V1615" s="8">
        <f>ROUND(IF(J1615=0, IF(T1615=0, 0, 1), T1615/J1615),5)</f>
        <v>0.41879</v>
      </c>
    </row>
    <row r="1616" spans="1:22" ht="15.75" thickBot="1" x14ac:dyDescent="0.3">
      <c r="A1616" s="1"/>
      <c r="B1616" s="1"/>
      <c r="C1616" s="1"/>
      <c r="D1616" s="1"/>
      <c r="E1616" s="1"/>
      <c r="F1616" s="1" t="s">
        <v>1618</v>
      </c>
      <c r="G1616" s="1"/>
      <c r="H1616" s="9">
        <v>6</v>
      </c>
      <c r="I1616" s="6"/>
      <c r="J1616" s="10">
        <v>227.52</v>
      </c>
      <c r="K1616" s="6"/>
      <c r="L1616" s="11">
        <f>ROUND(IF(J3260=0, 0, J1616/J3260),5)</f>
        <v>1.3999999999999999E-4</v>
      </c>
      <c r="M1616" s="6"/>
      <c r="N1616" s="10">
        <v>37.92</v>
      </c>
      <c r="O1616" s="6"/>
      <c r="P1616" s="10">
        <v>161.99</v>
      </c>
      <c r="Q1616" s="6"/>
      <c r="R1616" s="10">
        <v>27</v>
      </c>
      <c r="S1616" s="6"/>
      <c r="T1616" s="10">
        <v>65.53</v>
      </c>
      <c r="U1616" s="6"/>
      <c r="V1616" s="11">
        <f>ROUND(IF(J1616=0, IF(T1616=0, 0, 1), T1616/J1616),5)</f>
        <v>0.28802</v>
      </c>
    </row>
    <row r="1617" spans="1:22" x14ac:dyDescent="0.25">
      <c r="A1617" s="1"/>
      <c r="B1617" s="1"/>
      <c r="C1617" s="1"/>
      <c r="D1617" s="1"/>
      <c r="E1617" s="1" t="s">
        <v>1619</v>
      </c>
      <c r="F1617" s="1"/>
      <c r="G1617" s="1"/>
      <c r="H1617" s="5">
        <f>ROUND(SUM(H1602:H1616),5)</f>
        <v>87.833340000000007</v>
      </c>
      <c r="I1617" s="6"/>
      <c r="J1617" s="7">
        <f>ROUND(SUM(J1602:J1616),5)</f>
        <v>4592.24</v>
      </c>
      <c r="K1617" s="6"/>
      <c r="L1617" s="8">
        <f>ROUND(IF(J3260=0, 0, J1617/J3260),5)</f>
        <v>2.8600000000000001E-3</v>
      </c>
      <c r="M1617" s="6"/>
      <c r="N1617" s="7">
        <v>52.29</v>
      </c>
      <c r="O1617" s="6"/>
      <c r="P1617" s="7">
        <f>ROUND(SUM(P1602:P1616),5)</f>
        <v>2679.72</v>
      </c>
      <c r="Q1617" s="6"/>
      <c r="R1617" s="7">
        <v>30.51</v>
      </c>
      <c r="S1617" s="6"/>
      <c r="T1617" s="7">
        <f>ROUND(SUM(T1602:T1616),5)</f>
        <v>1912.52</v>
      </c>
      <c r="U1617" s="6"/>
      <c r="V1617" s="8">
        <f>ROUND(IF(J1617=0, IF(T1617=0, 0, 1), T1617/J1617),5)</f>
        <v>0.41647000000000001</v>
      </c>
    </row>
    <row r="1618" spans="1:22" x14ac:dyDescent="0.25">
      <c r="A1618" s="1"/>
      <c r="B1618" s="1"/>
      <c r="C1618" s="1"/>
      <c r="D1618" s="1"/>
      <c r="E1618" s="1" t="s">
        <v>1620</v>
      </c>
      <c r="F1618" s="1"/>
      <c r="G1618" s="1"/>
      <c r="H1618" s="5"/>
      <c r="I1618" s="6"/>
      <c r="J1618" s="7"/>
      <c r="K1618" s="6"/>
      <c r="L1618" s="8"/>
      <c r="M1618" s="6"/>
      <c r="N1618" s="7"/>
      <c r="O1618" s="6"/>
      <c r="P1618" s="7"/>
      <c r="Q1618" s="6"/>
      <c r="R1618" s="7"/>
      <c r="S1618" s="6"/>
      <c r="T1618" s="7"/>
      <c r="U1618" s="6"/>
      <c r="V1618" s="8"/>
    </row>
    <row r="1619" spans="1:22" x14ac:dyDescent="0.25">
      <c r="A1619" s="1"/>
      <c r="B1619" s="1"/>
      <c r="C1619" s="1"/>
      <c r="D1619" s="1"/>
      <c r="E1619" s="1"/>
      <c r="F1619" s="1" t="s">
        <v>1621</v>
      </c>
      <c r="G1619" s="1"/>
      <c r="H1619" s="5">
        <v>1.83334</v>
      </c>
      <c r="I1619" s="6"/>
      <c r="J1619" s="7">
        <v>95.37</v>
      </c>
      <c r="K1619" s="6"/>
      <c r="L1619" s="8">
        <f>ROUND(IF(J3260=0, 0, J1619/J3260),5)</f>
        <v>6.0000000000000002E-5</v>
      </c>
      <c r="M1619" s="6"/>
      <c r="N1619" s="7">
        <v>52.02</v>
      </c>
      <c r="O1619" s="6"/>
      <c r="P1619" s="7">
        <v>57.37</v>
      </c>
      <c r="Q1619" s="6"/>
      <c r="R1619" s="7">
        <v>31.29</v>
      </c>
      <c r="S1619" s="6"/>
      <c r="T1619" s="7">
        <v>38</v>
      </c>
      <c r="U1619" s="6"/>
      <c r="V1619" s="8">
        <f>ROUND(IF(J1619=0, IF(T1619=0, 0, 1), T1619/J1619),5)</f>
        <v>0.39845000000000003</v>
      </c>
    </row>
    <row r="1620" spans="1:22" x14ac:dyDescent="0.25">
      <c r="A1620" s="1"/>
      <c r="B1620" s="1"/>
      <c r="C1620" s="1"/>
      <c r="D1620" s="1"/>
      <c r="E1620" s="1"/>
      <c r="F1620" s="1" t="s">
        <v>1622</v>
      </c>
      <c r="G1620" s="1"/>
      <c r="H1620" s="5">
        <v>2</v>
      </c>
      <c r="I1620" s="6"/>
      <c r="J1620" s="7">
        <v>106</v>
      </c>
      <c r="K1620" s="6"/>
      <c r="L1620" s="8">
        <f>ROUND(IF(J3260=0, 0, J1620/J3260),5)</f>
        <v>6.9999999999999994E-5</v>
      </c>
      <c r="M1620" s="6"/>
      <c r="N1620" s="7">
        <v>53</v>
      </c>
      <c r="O1620" s="6"/>
      <c r="P1620" s="7">
        <v>61.31</v>
      </c>
      <c r="Q1620" s="6"/>
      <c r="R1620" s="7">
        <v>30.66</v>
      </c>
      <c r="S1620" s="6"/>
      <c r="T1620" s="7">
        <v>44.69</v>
      </c>
      <c r="U1620" s="6"/>
      <c r="V1620" s="8">
        <f>ROUND(IF(J1620=0, IF(T1620=0, 0, 1), T1620/J1620),5)</f>
        <v>0.42159999999999997</v>
      </c>
    </row>
    <row r="1621" spans="1:22" x14ac:dyDescent="0.25">
      <c r="A1621" s="1"/>
      <c r="B1621" s="1"/>
      <c r="C1621" s="1"/>
      <c r="D1621" s="1"/>
      <c r="E1621" s="1"/>
      <c r="F1621" s="1" t="s">
        <v>1623</v>
      </c>
      <c r="G1621" s="1"/>
      <c r="H1621" s="5">
        <v>1</v>
      </c>
      <c r="I1621" s="6"/>
      <c r="J1621" s="7">
        <v>63</v>
      </c>
      <c r="K1621" s="6"/>
      <c r="L1621" s="8">
        <f>ROUND(IF(J3260=0, 0, J1621/J3260),5)</f>
        <v>4.0000000000000003E-5</v>
      </c>
      <c r="M1621" s="6"/>
      <c r="N1621" s="7">
        <v>63</v>
      </c>
      <c r="O1621" s="6"/>
      <c r="P1621" s="7">
        <v>34.83</v>
      </c>
      <c r="Q1621" s="6"/>
      <c r="R1621" s="7">
        <v>34.83</v>
      </c>
      <c r="S1621" s="6"/>
      <c r="T1621" s="7">
        <v>28.17</v>
      </c>
      <c r="U1621" s="6"/>
      <c r="V1621" s="8">
        <f>ROUND(IF(J1621=0, IF(T1621=0, 0, 1), T1621/J1621),5)</f>
        <v>0.44713999999999998</v>
      </c>
    </row>
    <row r="1622" spans="1:22" x14ac:dyDescent="0.25">
      <c r="A1622" s="1"/>
      <c r="B1622" s="1"/>
      <c r="C1622" s="1"/>
      <c r="D1622" s="1"/>
      <c r="E1622" s="1"/>
      <c r="F1622" s="1" t="s">
        <v>1624</v>
      </c>
      <c r="G1622" s="1"/>
      <c r="H1622" s="5">
        <v>5.5</v>
      </c>
      <c r="I1622" s="6"/>
      <c r="J1622" s="7">
        <v>330</v>
      </c>
      <c r="K1622" s="6"/>
      <c r="L1622" s="8">
        <f>ROUND(IF(J3260=0, 0, J1622/J3260),5)</f>
        <v>2.1000000000000001E-4</v>
      </c>
      <c r="M1622" s="6"/>
      <c r="N1622" s="7">
        <v>60</v>
      </c>
      <c r="O1622" s="6"/>
      <c r="P1622" s="7">
        <v>188.98</v>
      </c>
      <c r="Q1622" s="6"/>
      <c r="R1622" s="7">
        <v>34.36</v>
      </c>
      <c r="S1622" s="6"/>
      <c r="T1622" s="7">
        <v>141.02000000000001</v>
      </c>
      <c r="U1622" s="6"/>
      <c r="V1622" s="8">
        <f>ROUND(IF(J1622=0, IF(T1622=0, 0, 1), T1622/J1622),5)</f>
        <v>0.42732999999999999</v>
      </c>
    </row>
    <row r="1623" spans="1:22" x14ac:dyDescent="0.25">
      <c r="A1623" s="1"/>
      <c r="B1623" s="1"/>
      <c r="C1623" s="1"/>
      <c r="D1623" s="1"/>
      <c r="E1623" s="1"/>
      <c r="F1623" s="1" t="s">
        <v>1625</v>
      </c>
      <c r="G1623" s="1"/>
      <c r="H1623" s="5">
        <v>-0.16667000000000001</v>
      </c>
      <c r="I1623" s="6"/>
      <c r="J1623" s="7">
        <v>-11.67</v>
      </c>
      <c r="K1623" s="6"/>
      <c r="L1623" s="8">
        <f>ROUND(IF(J3260=0, 0, J1623/J3260),5)</f>
        <v>-1.0000000000000001E-5</v>
      </c>
      <c r="M1623" s="6"/>
      <c r="N1623" s="7">
        <v>70.02</v>
      </c>
      <c r="O1623" s="6"/>
      <c r="P1623" s="7">
        <v>-6.33</v>
      </c>
      <c r="Q1623" s="6"/>
      <c r="R1623" s="7">
        <v>37.979999999999997</v>
      </c>
      <c r="S1623" s="6"/>
      <c r="T1623" s="7">
        <v>-5.34</v>
      </c>
      <c r="U1623" s="6"/>
      <c r="V1623" s="8">
        <f>ROUND(IF(J1623=0, IF(T1623=0, 0, 1), T1623/J1623),5)</f>
        <v>0.45757999999999999</v>
      </c>
    </row>
    <row r="1624" spans="1:22" x14ac:dyDescent="0.25">
      <c r="A1624" s="1"/>
      <c r="B1624" s="1"/>
      <c r="C1624" s="1"/>
      <c r="D1624" s="1"/>
      <c r="E1624" s="1"/>
      <c r="F1624" s="1" t="s">
        <v>1626</v>
      </c>
      <c r="G1624" s="1"/>
      <c r="H1624" s="5">
        <v>5</v>
      </c>
      <c r="I1624" s="6"/>
      <c r="J1624" s="7">
        <v>340</v>
      </c>
      <c r="K1624" s="6"/>
      <c r="L1624" s="8">
        <f>ROUND(IF(J3260=0, 0, J1624/J3260),5)</f>
        <v>2.1000000000000001E-4</v>
      </c>
      <c r="M1624" s="6"/>
      <c r="N1624" s="7">
        <v>68</v>
      </c>
      <c r="O1624" s="6"/>
      <c r="P1624" s="7">
        <v>188.7</v>
      </c>
      <c r="Q1624" s="6"/>
      <c r="R1624" s="7">
        <v>37.74</v>
      </c>
      <c r="S1624" s="6"/>
      <c r="T1624" s="7">
        <v>151.30000000000001</v>
      </c>
      <c r="U1624" s="6"/>
      <c r="V1624" s="8">
        <f>ROUND(IF(J1624=0, IF(T1624=0, 0, 1), T1624/J1624),5)</f>
        <v>0.44500000000000001</v>
      </c>
    </row>
    <row r="1625" spans="1:22" x14ac:dyDescent="0.25">
      <c r="A1625" s="1"/>
      <c r="B1625" s="1"/>
      <c r="C1625" s="1"/>
      <c r="D1625" s="1"/>
      <c r="E1625" s="1"/>
      <c r="F1625" s="1" t="s">
        <v>1627</v>
      </c>
      <c r="G1625" s="1"/>
      <c r="H1625" s="5">
        <v>2.9166699999999999</v>
      </c>
      <c r="I1625" s="6"/>
      <c r="J1625" s="7">
        <v>224.67</v>
      </c>
      <c r="K1625" s="6"/>
      <c r="L1625" s="8">
        <f>ROUND(IF(J3260=0, 0, J1625/J3260),5)</f>
        <v>1.3999999999999999E-4</v>
      </c>
      <c r="M1625" s="6"/>
      <c r="N1625" s="7">
        <v>77.03</v>
      </c>
      <c r="O1625" s="6"/>
      <c r="P1625" s="7">
        <v>124.19</v>
      </c>
      <c r="Q1625" s="6"/>
      <c r="R1625" s="7">
        <v>42.58</v>
      </c>
      <c r="S1625" s="6"/>
      <c r="T1625" s="7">
        <v>100.48</v>
      </c>
      <c r="U1625" s="6"/>
      <c r="V1625" s="8">
        <f>ROUND(IF(J1625=0, IF(T1625=0, 0, 1), T1625/J1625),5)</f>
        <v>0.44723000000000002</v>
      </c>
    </row>
    <row r="1626" spans="1:22" x14ac:dyDescent="0.25">
      <c r="A1626" s="1"/>
      <c r="B1626" s="1"/>
      <c r="C1626" s="1"/>
      <c r="D1626" s="1"/>
      <c r="E1626" s="1"/>
      <c r="F1626" s="1" t="s">
        <v>1628</v>
      </c>
      <c r="G1626" s="1"/>
      <c r="H1626" s="5">
        <v>5.5</v>
      </c>
      <c r="I1626" s="6"/>
      <c r="J1626" s="7">
        <v>401.5</v>
      </c>
      <c r="K1626" s="6"/>
      <c r="L1626" s="8">
        <f>ROUND(IF(J3260=0, 0, J1626/J3260),5)</f>
        <v>2.5000000000000001E-4</v>
      </c>
      <c r="M1626" s="6"/>
      <c r="N1626" s="7">
        <v>73</v>
      </c>
      <c r="O1626" s="6"/>
      <c r="P1626" s="7">
        <v>220.83</v>
      </c>
      <c r="Q1626" s="6"/>
      <c r="R1626" s="7">
        <v>40.15</v>
      </c>
      <c r="S1626" s="6"/>
      <c r="T1626" s="7">
        <v>180.67</v>
      </c>
      <c r="U1626" s="6"/>
      <c r="V1626" s="8">
        <f>ROUND(IF(J1626=0, IF(T1626=0, 0, 1), T1626/J1626),5)</f>
        <v>0.44999</v>
      </c>
    </row>
    <row r="1627" spans="1:22" x14ac:dyDescent="0.25">
      <c r="A1627" s="1"/>
      <c r="B1627" s="1"/>
      <c r="C1627" s="1"/>
      <c r="D1627" s="1"/>
      <c r="E1627" s="1"/>
      <c r="F1627" s="1" t="s">
        <v>1629</v>
      </c>
      <c r="G1627" s="1"/>
      <c r="H1627" s="5">
        <v>1.5</v>
      </c>
      <c r="I1627" s="6"/>
      <c r="J1627" s="7">
        <v>107.1</v>
      </c>
      <c r="K1627" s="6"/>
      <c r="L1627" s="8">
        <f>ROUND(IF(J3260=0, 0, J1627/J3260),5)</f>
        <v>6.9999999999999994E-5</v>
      </c>
      <c r="M1627" s="6"/>
      <c r="N1627" s="7">
        <v>71.400000000000006</v>
      </c>
      <c r="O1627" s="6"/>
      <c r="P1627" s="7">
        <v>67.430000000000007</v>
      </c>
      <c r="Q1627" s="6"/>
      <c r="R1627" s="7">
        <v>44.95</v>
      </c>
      <c r="S1627" s="6"/>
      <c r="T1627" s="7">
        <v>39.67</v>
      </c>
      <c r="U1627" s="6"/>
      <c r="V1627" s="8">
        <f>ROUND(IF(J1627=0, IF(T1627=0, 0, 1), T1627/J1627),5)</f>
        <v>0.37040000000000001</v>
      </c>
    </row>
    <row r="1628" spans="1:22" x14ac:dyDescent="0.25">
      <c r="A1628" s="1"/>
      <c r="B1628" s="1"/>
      <c r="C1628" s="1"/>
      <c r="D1628" s="1"/>
      <c r="E1628" s="1"/>
      <c r="F1628" s="1" t="s">
        <v>1630</v>
      </c>
      <c r="G1628" s="1"/>
      <c r="H1628" s="5">
        <v>54</v>
      </c>
      <c r="I1628" s="6"/>
      <c r="J1628" s="7">
        <v>2135.92</v>
      </c>
      <c r="K1628" s="6"/>
      <c r="L1628" s="8">
        <f>ROUND(IF(J3260=0, 0, J1628/J3260),5)</f>
        <v>1.33E-3</v>
      </c>
      <c r="M1628" s="6"/>
      <c r="N1628" s="7">
        <v>39.549999999999997</v>
      </c>
      <c r="O1628" s="6"/>
      <c r="P1628" s="7">
        <v>1302.8699999999999</v>
      </c>
      <c r="Q1628" s="6"/>
      <c r="R1628" s="7">
        <v>24.13</v>
      </c>
      <c r="S1628" s="6"/>
      <c r="T1628" s="7">
        <v>833.05</v>
      </c>
      <c r="U1628" s="6"/>
      <c r="V1628" s="8">
        <f>ROUND(IF(J1628=0, IF(T1628=0, 0, 1), T1628/J1628),5)</f>
        <v>0.39001999999999998</v>
      </c>
    </row>
    <row r="1629" spans="1:22" x14ac:dyDescent="0.25">
      <c r="A1629" s="1"/>
      <c r="B1629" s="1"/>
      <c r="C1629" s="1"/>
      <c r="D1629" s="1"/>
      <c r="E1629" s="1"/>
      <c r="F1629" s="1" t="s">
        <v>1631</v>
      </c>
      <c r="G1629" s="1"/>
      <c r="H1629" s="5">
        <v>10.91667</v>
      </c>
      <c r="I1629" s="6"/>
      <c r="J1629" s="7">
        <v>431.83</v>
      </c>
      <c r="K1629" s="6"/>
      <c r="L1629" s="8">
        <f>ROUND(IF(J3260=0, 0, J1629/J3260),5)</f>
        <v>2.7E-4</v>
      </c>
      <c r="M1629" s="6"/>
      <c r="N1629" s="7">
        <v>39.56</v>
      </c>
      <c r="O1629" s="6"/>
      <c r="P1629" s="7">
        <v>267.18</v>
      </c>
      <c r="Q1629" s="6"/>
      <c r="R1629" s="7">
        <v>24.47</v>
      </c>
      <c r="S1629" s="6"/>
      <c r="T1629" s="7">
        <v>164.65</v>
      </c>
      <c r="U1629" s="6"/>
      <c r="V1629" s="8">
        <f>ROUND(IF(J1629=0, IF(T1629=0, 0, 1), T1629/J1629),5)</f>
        <v>0.38128000000000001</v>
      </c>
    </row>
    <row r="1630" spans="1:22" x14ac:dyDescent="0.25">
      <c r="A1630" s="1"/>
      <c r="B1630" s="1"/>
      <c r="C1630" s="1"/>
      <c r="D1630" s="1"/>
      <c r="E1630" s="1"/>
      <c r="F1630" s="1" t="s">
        <v>1632</v>
      </c>
      <c r="G1630" s="1"/>
      <c r="H1630" s="5">
        <v>41.33334</v>
      </c>
      <c r="I1630" s="6"/>
      <c r="J1630" s="7">
        <v>1633.54</v>
      </c>
      <c r="K1630" s="6"/>
      <c r="L1630" s="8">
        <f>ROUND(IF(J3260=0, 0, J1630/J3260),5)</f>
        <v>1.0200000000000001E-3</v>
      </c>
      <c r="M1630" s="6"/>
      <c r="N1630" s="7">
        <v>39.520000000000003</v>
      </c>
      <c r="O1630" s="6"/>
      <c r="P1630" s="7">
        <v>898.01</v>
      </c>
      <c r="Q1630" s="6"/>
      <c r="R1630" s="7">
        <v>21.73</v>
      </c>
      <c r="S1630" s="6"/>
      <c r="T1630" s="7">
        <v>735.53</v>
      </c>
      <c r="U1630" s="6"/>
      <c r="V1630" s="8">
        <f>ROUND(IF(J1630=0, IF(T1630=0, 0, 1), T1630/J1630),5)</f>
        <v>0.45027</v>
      </c>
    </row>
    <row r="1631" spans="1:22" x14ac:dyDescent="0.25">
      <c r="A1631" s="1"/>
      <c r="B1631" s="1"/>
      <c r="C1631" s="1"/>
      <c r="D1631" s="1"/>
      <c r="E1631" s="1"/>
      <c r="F1631" s="1" t="s">
        <v>1633</v>
      </c>
      <c r="G1631" s="1"/>
      <c r="H1631" s="5">
        <v>5</v>
      </c>
      <c r="I1631" s="6"/>
      <c r="J1631" s="7">
        <v>200.04</v>
      </c>
      <c r="K1631" s="6"/>
      <c r="L1631" s="8">
        <f>ROUND(IF(J3260=0, 0, J1631/J3260),5)</f>
        <v>1.2E-4</v>
      </c>
      <c r="M1631" s="6"/>
      <c r="N1631" s="7">
        <v>40.01</v>
      </c>
      <c r="O1631" s="6"/>
      <c r="P1631" s="7">
        <v>97.66</v>
      </c>
      <c r="Q1631" s="6"/>
      <c r="R1631" s="7">
        <v>19.53</v>
      </c>
      <c r="S1631" s="6"/>
      <c r="T1631" s="7">
        <v>102.38</v>
      </c>
      <c r="U1631" s="6"/>
      <c r="V1631" s="8">
        <f>ROUND(IF(J1631=0, IF(T1631=0, 0, 1), T1631/J1631),5)</f>
        <v>0.51180000000000003</v>
      </c>
    </row>
    <row r="1632" spans="1:22" x14ac:dyDescent="0.25">
      <c r="A1632" s="1"/>
      <c r="B1632" s="1"/>
      <c r="C1632" s="1"/>
      <c r="D1632" s="1"/>
      <c r="E1632" s="1"/>
      <c r="F1632" s="1" t="s">
        <v>1634</v>
      </c>
      <c r="G1632" s="1"/>
      <c r="H1632" s="5">
        <v>3</v>
      </c>
      <c r="I1632" s="6"/>
      <c r="J1632" s="7">
        <v>147</v>
      </c>
      <c r="K1632" s="6"/>
      <c r="L1632" s="8">
        <f>ROUND(IF(J3260=0, 0, J1632/J3260),5)</f>
        <v>9.0000000000000006E-5</v>
      </c>
      <c r="M1632" s="6"/>
      <c r="N1632" s="7">
        <v>49</v>
      </c>
      <c r="O1632" s="6"/>
      <c r="P1632" s="7">
        <v>84.45</v>
      </c>
      <c r="Q1632" s="6"/>
      <c r="R1632" s="7">
        <v>28.15</v>
      </c>
      <c r="S1632" s="6"/>
      <c r="T1632" s="7">
        <v>62.55</v>
      </c>
      <c r="U1632" s="6"/>
      <c r="V1632" s="8">
        <f>ROUND(IF(J1632=0, IF(T1632=0, 0, 1), T1632/J1632),5)</f>
        <v>0.42551</v>
      </c>
    </row>
    <row r="1633" spans="1:22" ht="15.75" thickBot="1" x14ac:dyDescent="0.3">
      <c r="A1633" s="1"/>
      <c r="B1633" s="1"/>
      <c r="C1633" s="1"/>
      <c r="D1633" s="1"/>
      <c r="E1633" s="1"/>
      <c r="F1633" s="1" t="s">
        <v>1635</v>
      </c>
      <c r="G1633" s="1"/>
      <c r="H1633" s="9">
        <v>54.916670000000003</v>
      </c>
      <c r="I1633" s="6"/>
      <c r="J1633" s="10">
        <v>2171.4699999999998</v>
      </c>
      <c r="K1633" s="6"/>
      <c r="L1633" s="11">
        <f>ROUND(IF(J3260=0, 0, J1633/J3260),5)</f>
        <v>1.3500000000000001E-3</v>
      </c>
      <c r="M1633" s="6"/>
      <c r="N1633" s="10">
        <v>39.54</v>
      </c>
      <c r="O1633" s="6"/>
      <c r="P1633" s="10">
        <v>1482.68</v>
      </c>
      <c r="Q1633" s="6"/>
      <c r="R1633" s="10">
        <v>27</v>
      </c>
      <c r="S1633" s="6"/>
      <c r="T1633" s="10">
        <v>688.79</v>
      </c>
      <c r="U1633" s="6"/>
      <c r="V1633" s="11">
        <f>ROUND(IF(J1633=0, IF(T1633=0, 0, 1), T1633/J1633),5)</f>
        <v>0.31719999999999998</v>
      </c>
    </row>
    <row r="1634" spans="1:22" x14ac:dyDescent="0.25">
      <c r="A1634" s="1"/>
      <c r="B1634" s="1"/>
      <c r="C1634" s="1"/>
      <c r="D1634" s="1"/>
      <c r="E1634" s="1" t="s">
        <v>1636</v>
      </c>
      <c r="F1634" s="1"/>
      <c r="G1634" s="1"/>
      <c r="H1634" s="5">
        <f>ROUND(SUM(H1618:H1633),5)</f>
        <v>194.25002000000001</v>
      </c>
      <c r="I1634" s="6"/>
      <c r="J1634" s="7">
        <f>ROUND(SUM(J1618:J1633),5)</f>
        <v>8375.77</v>
      </c>
      <c r="K1634" s="6"/>
      <c r="L1634" s="8">
        <f>ROUND(IF(J3260=0, 0, J1634/J3260),5)</f>
        <v>5.2199999999999998E-3</v>
      </c>
      <c r="M1634" s="6"/>
      <c r="N1634" s="7">
        <v>43.12</v>
      </c>
      <c r="O1634" s="6"/>
      <c r="P1634" s="7">
        <f>ROUND(SUM(P1618:P1633),5)</f>
        <v>5070.16</v>
      </c>
      <c r="Q1634" s="6"/>
      <c r="R1634" s="7">
        <v>26.1</v>
      </c>
      <c r="S1634" s="6"/>
      <c r="T1634" s="7">
        <f>ROUND(SUM(T1618:T1633),5)</f>
        <v>3305.61</v>
      </c>
      <c r="U1634" s="6"/>
      <c r="V1634" s="8">
        <f>ROUND(IF(J1634=0, IF(T1634=0, 0, 1), T1634/J1634),5)</f>
        <v>0.39466000000000001</v>
      </c>
    </row>
    <row r="1635" spans="1:22" x14ac:dyDescent="0.25">
      <c r="A1635" s="1"/>
      <c r="B1635" s="1"/>
      <c r="C1635" s="1"/>
      <c r="D1635" s="1"/>
      <c r="E1635" s="1" t="s">
        <v>1637</v>
      </c>
      <c r="F1635" s="1"/>
      <c r="G1635" s="1"/>
      <c r="H1635" s="5"/>
      <c r="I1635" s="6"/>
      <c r="J1635" s="7"/>
      <c r="K1635" s="6"/>
      <c r="L1635" s="8"/>
      <c r="M1635" s="6"/>
      <c r="N1635" s="7"/>
      <c r="O1635" s="6"/>
      <c r="P1635" s="7"/>
      <c r="Q1635" s="6"/>
      <c r="R1635" s="7"/>
      <c r="S1635" s="6"/>
      <c r="T1635" s="7"/>
      <c r="U1635" s="6"/>
      <c r="V1635" s="8"/>
    </row>
    <row r="1636" spans="1:22" x14ac:dyDescent="0.25">
      <c r="A1636" s="1"/>
      <c r="B1636" s="1"/>
      <c r="C1636" s="1"/>
      <c r="D1636" s="1"/>
      <c r="E1636" s="1"/>
      <c r="F1636" s="1" t="s">
        <v>1638</v>
      </c>
      <c r="G1636" s="1"/>
      <c r="H1636" s="5">
        <v>59.5</v>
      </c>
      <c r="I1636" s="6"/>
      <c r="J1636" s="7">
        <v>3235.94</v>
      </c>
      <c r="K1636" s="6"/>
      <c r="L1636" s="8">
        <f>ROUND(IF(J3260=0, 0, J1636/J3260),5)</f>
        <v>2.0200000000000001E-3</v>
      </c>
      <c r="M1636" s="6"/>
      <c r="N1636" s="7">
        <v>54.39</v>
      </c>
      <c r="O1636" s="6"/>
      <c r="P1636" s="7">
        <v>1927.31</v>
      </c>
      <c r="Q1636" s="6"/>
      <c r="R1636" s="7">
        <v>32.39</v>
      </c>
      <c r="S1636" s="6"/>
      <c r="T1636" s="7">
        <v>1308.6300000000001</v>
      </c>
      <c r="U1636" s="6"/>
      <c r="V1636" s="8">
        <f>ROUND(IF(J1636=0, IF(T1636=0, 0, 1), T1636/J1636),5)</f>
        <v>0.40439999999999998</v>
      </c>
    </row>
    <row r="1637" spans="1:22" x14ac:dyDescent="0.25">
      <c r="A1637" s="1"/>
      <c r="B1637" s="1"/>
      <c r="C1637" s="1"/>
      <c r="D1637" s="1"/>
      <c r="E1637" s="1"/>
      <c r="F1637" s="1" t="s">
        <v>1639</v>
      </c>
      <c r="G1637" s="1"/>
      <c r="H1637" s="5">
        <v>87.916669999999996</v>
      </c>
      <c r="I1637" s="6"/>
      <c r="J1637" s="7">
        <v>4603.3</v>
      </c>
      <c r="K1637" s="6"/>
      <c r="L1637" s="8">
        <f>ROUND(IF(J3260=0, 0, J1637/J3260),5)</f>
        <v>2.8700000000000002E-3</v>
      </c>
      <c r="M1637" s="6"/>
      <c r="N1637" s="7">
        <v>52.36</v>
      </c>
      <c r="O1637" s="6"/>
      <c r="P1637" s="7">
        <v>2741.92</v>
      </c>
      <c r="Q1637" s="6"/>
      <c r="R1637" s="7">
        <v>31.19</v>
      </c>
      <c r="S1637" s="6"/>
      <c r="T1637" s="7">
        <v>1861.38</v>
      </c>
      <c r="U1637" s="6"/>
      <c r="V1637" s="8">
        <f>ROUND(IF(J1637=0, IF(T1637=0, 0, 1), T1637/J1637),5)</f>
        <v>0.40436</v>
      </c>
    </row>
    <row r="1638" spans="1:22" x14ac:dyDescent="0.25">
      <c r="A1638" s="1"/>
      <c r="B1638" s="1"/>
      <c r="C1638" s="1"/>
      <c r="D1638" s="1"/>
      <c r="E1638" s="1"/>
      <c r="F1638" s="1" t="s">
        <v>1640</v>
      </c>
      <c r="G1638" s="1"/>
      <c r="H1638" s="5">
        <v>-1</v>
      </c>
      <c r="I1638" s="6"/>
      <c r="J1638" s="7">
        <v>-63</v>
      </c>
      <c r="K1638" s="6"/>
      <c r="L1638" s="8">
        <f>ROUND(IF(J3260=0, 0, J1638/J3260),5)</f>
        <v>-4.0000000000000003E-5</v>
      </c>
      <c r="M1638" s="6"/>
      <c r="N1638" s="7">
        <v>63</v>
      </c>
      <c r="O1638" s="6"/>
      <c r="P1638" s="7">
        <v>-36.409999999999997</v>
      </c>
      <c r="Q1638" s="6"/>
      <c r="R1638" s="7">
        <v>36.409999999999997</v>
      </c>
      <c r="S1638" s="6"/>
      <c r="T1638" s="7">
        <v>-26.59</v>
      </c>
      <c r="U1638" s="6"/>
      <c r="V1638" s="8">
        <f>ROUND(IF(J1638=0, IF(T1638=0, 0, 1), T1638/J1638),5)</f>
        <v>0.42205999999999999</v>
      </c>
    </row>
    <row r="1639" spans="1:22" x14ac:dyDescent="0.25">
      <c r="A1639" s="1"/>
      <c r="B1639" s="1"/>
      <c r="C1639" s="1"/>
      <c r="D1639" s="1"/>
      <c r="E1639" s="1"/>
      <c r="F1639" s="1" t="s">
        <v>1641</v>
      </c>
      <c r="G1639" s="1"/>
      <c r="H1639" s="5">
        <v>44.5</v>
      </c>
      <c r="I1639" s="6"/>
      <c r="J1639" s="7">
        <v>2645</v>
      </c>
      <c r="K1639" s="6"/>
      <c r="L1639" s="8">
        <f>ROUND(IF(J3260=0, 0, J1639/J3260),5)</f>
        <v>1.65E-3</v>
      </c>
      <c r="M1639" s="6"/>
      <c r="N1639" s="7">
        <v>59.44</v>
      </c>
      <c r="O1639" s="6"/>
      <c r="P1639" s="7">
        <v>1553.95</v>
      </c>
      <c r="Q1639" s="6"/>
      <c r="R1639" s="7">
        <v>34.92</v>
      </c>
      <c r="S1639" s="6"/>
      <c r="T1639" s="7">
        <v>1091.05</v>
      </c>
      <c r="U1639" s="6"/>
      <c r="V1639" s="8">
        <f>ROUND(IF(J1639=0, IF(T1639=0, 0, 1), T1639/J1639),5)</f>
        <v>0.41249999999999998</v>
      </c>
    </row>
    <row r="1640" spans="1:22" x14ac:dyDescent="0.25">
      <c r="A1640" s="1"/>
      <c r="B1640" s="1"/>
      <c r="C1640" s="1"/>
      <c r="D1640" s="1"/>
      <c r="E1640" s="1"/>
      <c r="F1640" s="1" t="s">
        <v>1642</v>
      </c>
      <c r="G1640" s="1"/>
      <c r="H1640" s="5">
        <v>21.41667</v>
      </c>
      <c r="I1640" s="6"/>
      <c r="J1640" s="7">
        <v>1420.65</v>
      </c>
      <c r="K1640" s="6"/>
      <c r="L1640" s="8">
        <f>ROUND(IF(J3260=0, 0, J1640/J3260),5)</f>
        <v>8.8000000000000003E-4</v>
      </c>
      <c r="M1640" s="6"/>
      <c r="N1640" s="7">
        <v>66.33</v>
      </c>
      <c r="O1640" s="6"/>
      <c r="P1640" s="7">
        <v>870.09</v>
      </c>
      <c r="Q1640" s="6"/>
      <c r="R1640" s="7">
        <v>40.630000000000003</v>
      </c>
      <c r="S1640" s="6"/>
      <c r="T1640" s="7">
        <v>550.55999999999995</v>
      </c>
      <c r="U1640" s="6"/>
      <c r="V1640" s="8">
        <f>ROUND(IF(J1640=0, IF(T1640=0, 0, 1), T1640/J1640),5)</f>
        <v>0.38754</v>
      </c>
    </row>
    <row r="1641" spans="1:22" x14ac:dyDescent="0.25">
      <c r="A1641" s="1"/>
      <c r="B1641" s="1"/>
      <c r="C1641" s="1"/>
      <c r="D1641" s="1"/>
      <c r="E1641" s="1"/>
      <c r="F1641" s="1" t="s">
        <v>1643</v>
      </c>
      <c r="G1641" s="1"/>
      <c r="H1641" s="5">
        <v>9.5</v>
      </c>
      <c r="I1641" s="6"/>
      <c r="J1641" s="7">
        <v>642</v>
      </c>
      <c r="K1641" s="6"/>
      <c r="L1641" s="8">
        <f>ROUND(IF(J3260=0, 0, J1641/J3260),5)</f>
        <v>4.0000000000000002E-4</v>
      </c>
      <c r="M1641" s="6"/>
      <c r="N1641" s="7">
        <v>67.58</v>
      </c>
      <c r="O1641" s="6"/>
      <c r="P1641" s="7">
        <v>382.36</v>
      </c>
      <c r="Q1641" s="6"/>
      <c r="R1641" s="7">
        <v>40.25</v>
      </c>
      <c r="S1641" s="6"/>
      <c r="T1641" s="7">
        <v>259.64</v>
      </c>
      <c r="U1641" s="6"/>
      <c r="V1641" s="8">
        <f>ROUND(IF(J1641=0, IF(T1641=0, 0, 1), T1641/J1641),5)</f>
        <v>0.40442</v>
      </c>
    </row>
    <row r="1642" spans="1:22" x14ac:dyDescent="0.25">
      <c r="A1642" s="1"/>
      <c r="B1642" s="1"/>
      <c r="C1642" s="1"/>
      <c r="D1642" s="1"/>
      <c r="E1642" s="1"/>
      <c r="F1642" s="1" t="s">
        <v>1644</v>
      </c>
      <c r="G1642" s="1"/>
      <c r="H1642" s="5">
        <v>2</v>
      </c>
      <c r="I1642" s="6"/>
      <c r="J1642" s="7">
        <v>154</v>
      </c>
      <c r="K1642" s="6"/>
      <c r="L1642" s="8">
        <f>ROUND(IF(J3260=0, 0, J1642/J3260),5)</f>
        <v>1E-4</v>
      </c>
      <c r="M1642" s="6"/>
      <c r="N1642" s="7">
        <v>77</v>
      </c>
      <c r="O1642" s="6"/>
      <c r="P1642" s="7">
        <v>90.68</v>
      </c>
      <c r="Q1642" s="6"/>
      <c r="R1642" s="7">
        <v>45.34</v>
      </c>
      <c r="S1642" s="6"/>
      <c r="T1642" s="7">
        <v>63.32</v>
      </c>
      <c r="U1642" s="6"/>
      <c r="V1642" s="8">
        <f>ROUND(IF(J1642=0, IF(T1642=0, 0, 1), T1642/J1642),5)</f>
        <v>0.41116999999999998</v>
      </c>
    </row>
    <row r="1643" spans="1:22" x14ac:dyDescent="0.25">
      <c r="A1643" s="1"/>
      <c r="B1643" s="1"/>
      <c r="C1643" s="1"/>
      <c r="D1643" s="1"/>
      <c r="E1643" s="1"/>
      <c r="F1643" s="1" t="s">
        <v>1645</v>
      </c>
      <c r="G1643" s="1"/>
      <c r="H1643" s="5">
        <v>8.4166699999999999</v>
      </c>
      <c r="I1643" s="6"/>
      <c r="J1643" s="7">
        <v>614.41999999999996</v>
      </c>
      <c r="K1643" s="6"/>
      <c r="L1643" s="8">
        <f>ROUND(IF(J3260=0, 0, J1643/J3260),5)</f>
        <v>3.8000000000000002E-4</v>
      </c>
      <c r="M1643" s="6"/>
      <c r="N1643" s="7">
        <v>73</v>
      </c>
      <c r="O1643" s="6"/>
      <c r="P1643" s="7">
        <v>355.03</v>
      </c>
      <c r="Q1643" s="6"/>
      <c r="R1643" s="7">
        <v>42.18</v>
      </c>
      <c r="S1643" s="6"/>
      <c r="T1643" s="7">
        <v>259.39</v>
      </c>
      <c r="U1643" s="6"/>
      <c r="V1643" s="8">
        <f>ROUND(IF(J1643=0, IF(T1643=0, 0, 1), T1643/J1643),5)</f>
        <v>0.42216999999999999</v>
      </c>
    </row>
    <row r="1644" spans="1:22" x14ac:dyDescent="0.25">
      <c r="A1644" s="1"/>
      <c r="B1644" s="1"/>
      <c r="C1644" s="1"/>
      <c r="D1644" s="1"/>
      <c r="E1644" s="1"/>
      <c r="F1644" s="1" t="s">
        <v>1646</v>
      </c>
      <c r="G1644" s="1"/>
      <c r="H1644" s="5">
        <v>3</v>
      </c>
      <c r="I1644" s="6"/>
      <c r="J1644" s="7">
        <v>261</v>
      </c>
      <c r="K1644" s="6"/>
      <c r="L1644" s="8">
        <f>ROUND(IF(J3260=0, 0, J1644/J3260),5)</f>
        <v>1.6000000000000001E-4</v>
      </c>
      <c r="M1644" s="6"/>
      <c r="N1644" s="7">
        <v>87</v>
      </c>
      <c r="O1644" s="6"/>
      <c r="P1644" s="7">
        <v>145.91</v>
      </c>
      <c r="Q1644" s="6"/>
      <c r="R1644" s="7">
        <v>48.64</v>
      </c>
      <c r="S1644" s="6"/>
      <c r="T1644" s="7">
        <v>115.09</v>
      </c>
      <c r="U1644" s="6"/>
      <c r="V1644" s="8">
        <f>ROUND(IF(J1644=0, IF(T1644=0, 0, 1), T1644/J1644),5)</f>
        <v>0.44096000000000002</v>
      </c>
    </row>
    <row r="1645" spans="1:22" x14ac:dyDescent="0.25">
      <c r="A1645" s="1"/>
      <c r="B1645" s="1"/>
      <c r="C1645" s="1"/>
      <c r="D1645" s="1"/>
      <c r="E1645" s="1"/>
      <c r="F1645" s="1" t="s">
        <v>1647</v>
      </c>
      <c r="G1645" s="1"/>
      <c r="H1645" s="5">
        <v>89</v>
      </c>
      <c r="I1645" s="6"/>
      <c r="J1645" s="7">
        <v>3485.36</v>
      </c>
      <c r="K1645" s="6"/>
      <c r="L1645" s="8">
        <f>ROUND(IF(J3260=0, 0, J1645/J3260),5)</f>
        <v>2.1700000000000001E-3</v>
      </c>
      <c r="M1645" s="6"/>
      <c r="N1645" s="7">
        <v>39.159999999999997</v>
      </c>
      <c r="O1645" s="6"/>
      <c r="P1645" s="7">
        <v>2200.94</v>
      </c>
      <c r="Q1645" s="6"/>
      <c r="R1645" s="7">
        <v>24.73</v>
      </c>
      <c r="S1645" s="6"/>
      <c r="T1645" s="7">
        <v>1284.42</v>
      </c>
      <c r="U1645" s="6"/>
      <c r="V1645" s="8">
        <f>ROUND(IF(J1645=0, IF(T1645=0, 0, 1), T1645/J1645),5)</f>
        <v>0.36852000000000001</v>
      </c>
    </row>
    <row r="1646" spans="1:22" x14ac:dyDescent="0.25">
      <c r="A1646" s="1"/>
      <c r="B1646" s="1"/>
      <c r="C1646" s="1"/>
      <c r="D1646" s="1"/>
      <c r="E1646" s="1"/>
      <c r="F1646" s="1" t="s">
        <v>1648</v>
      </c>
      <c r="G1646" s="1"/>
      <c r="H1646" s="5">
        <v>50</v>
      </c>
      <c r="I1646" s="6"/>
      <c r="J1646" s="7">
        <v>1970.08</v>
      </c>
      <c r="K1646" s="6"/>
      <c r="L1646" s="8">
        <f>ROUND(IF(J3260=0, 0, J1646/J3260),5)</f>
        <v>1.23E-3</v>
      </c>
      <c r="M1646" s="6"/>
      <c r="N1646" s="7">
        <v>39.4</v>
      </c>
      <c r="O1646" s="6"/>
      <c r="P1646" s="7">
        <v>1267.01</v>
      </c>
      <c r="Q1646" s="6"/>
      <c r="R1646" s="7">
        <v>25.34</v>
      </c>
      <c r="S1646" s="6"/>
      <c r="T1646" s="7">
        <v>703.07</v>
      </c>
      <c r="U1646" s="6"/>
      <c r="V1646" s="8">
        <f>ROUND(IF(J1646=0, IF(T1646=0, 0, 1), T1646/J1646),5)</f>
        <v>0.35687000000000002</v>
      </c>
    </row>
    <row r="1647" spans="1:22" x14ac:dyDescent="0.25">
      <c r="A1647" s="1"/>
      <c r="B1647" s="1"/>
      <c r="C1647" s="1"/>
      <c r="D1647" s="1"/>
      <c r="E1647" s="1"/>
      <c r="F1647" s="1" t="s">
        <v>1649</v>
      </c>
      <c r="G1647" s="1"/>
      <c r="H1647" s="5">
        <v>60.5</v>
      </c>
      <c r="I1647" s="6"/>
      <c r="J1647" s="7">
        <v>2390.16</v>
      </c>
      <c r="K1647" s="6"/>
      <c r="L1647" s="8">
        <f>ROUND(IF(J3260=0, 0, J1647/J3260),5)</f>
        <v>1.49E-3</v>
      </c>
      <c r="M1647" s="6"/>
      <c r="N1647" s="7">
        <v>39.51</v>
      </c>
      <c r="O1647" s="6"/>
      <c r="P1647" s="7">
        <v>1362.6</v>
      </c>
      <c r="Q1647" s="6"/>
      <c r="R1647" s="7">
        <v>22.52</v>
      </c>
      <c r="S1647" s="6"/>
      <c r="T1647" s="7">
        <v>1027.56</v>
      </c>
      <c r="U1647" s="6"/>
      <c r="V1647" s="8">
        <f>ROUND(IF(J1647=0, IF(T1647=0, 0, 1), T1647/J1647),5)</f>
        <v>0.42991000000000001</v>
      </c>
    </row>
    <row r="1648" spans="1:22" x14ac:dyDescent="0.25">
      <c r="A1648" s="1"/>
      <c r="B1648" s="1"/>
      <c r="C1648" s="1"/>
      <c r="D1648" s="1"/>
      <c r="E1648" s="1"/>
      <c r="F1648" s="1" t="s">
        <v>1650</v>
      </c>
      <c r="G1648" s="1"/>
      <c r="H1648" s="5">
        <v>19.5</v>
      </c>
      <c r="I1648" s="6"/>
      <c r="J1648" s="7">
        <v>775.08</v>
      </c>
      <c r="K1648" s="6"/>
      <c r="L1648" s="8">
        <f>ROUND(IF(J3260=0, 0, J1648/J3260),5)</f>
        <v>4.8000000000000001E-4</v>
      </c>
      <c r="M1648" s="6"/>
      <c r="N1648" s="7">
        <v>39.75</v>
      </c>
      <c r="O1648" s="6"/>
      <c r="P1648" s="7">
        <v>424.1</v>
      </c>
      <c r="Q1648" s="6"/>
      <c r="R1648" s="7">
        <v>21.75</v>
      </c>
      <c r="S1648" s="6"/>
      <c r="T1648" s="7">
        <v>350.98</v>
      </c>
      <c r="U1648" s="6"/>
      <c r="V1648" s="8">
        <f>ROUND(IF(J1648=0, IF(T1648=0, 0, 1), T1648/J1648),5)</f>
        <v>0.45283000000000001</v>
      </c>
    </row>
    <row r="1649" spans="1:22" x14ac:dyDescent="0.25">
      <c r="A1649" s="1"/>
      <c r="B1649" s="1"/>
      <c r="C1649" s="1"/>
      <c r="D1649" s="1"/>
      <c r="E1649" s="1"/>
      <c r="F1649" s="1" t="s">
        <v>1651</v>
      </c>
      <c r="G1649" s="1"/>
      <c r="H1649" s="5">
        <v>59</v>
      </c>
      <c r="I1649" s="6"/>
      <c r="J1649" s="7">
        <v>2861</v>
      </c>
      <c r="K1649" s="6"/>
      <c r="L1649" s="8">
        <f>ROUND(IF(J3260=0, 0, J1649/J3260),5)</f>
        <v>1.7799999999999999E-3</v>
      </c>
      <c r="M1649" s="6"/>
      <c r="N1649" s="7">
        <v>48.49</v>
      </c>
      <c r="O1649" s="6"/>
      <c r="P1649" s="7">
        <v>1554.88</v>
      </c>
      <c r="Q1649" s="6"/>
      <c r="R1649" s="7">
        <v>26.35</v>
      </c>
      <c r="S1649" s="6"/>
      <c r="T1649" s="7">
        <v>1306.1199999999999</v>
      </c>
      <c r="U1649" s="6"/>
      <c r="V1649" s="8">
        <f>ROUND(IF(J1649=0, IF(T1649=0, 0, 1), T1649/J1649),5)</f>
        <v>0.45652999999999999</v>
      </c>
    </row>
    <row r="1650" spans="1:22" ht="15.75" thickBot="1" x14ac:dyDescent="0.3">
      <c r="A1650" s="1"/>
      <c r="B1650" s="1"/>
      <c r="C1650" s="1"/>
      <c r="D1650" s="1"/>
      <c r="E1650" s="1"/>
      <c r="F1650" s="1" t="s">
        <v>1652</v>
      </c>
      <c r="G1650" s="1"/>
      <c r="H1650" s="9">
        <v>147.91667000000001</v>
      </c>
      <c r="I1650" s="6"/>
      <c r="J1650" s="10">
        <v>5848.11</v>
      </c>
      <c r="K1650" s="6"/>
      <c r="L1650" s="11">
        <f>ROUND(IF(J3260=0, 0, J1650/J3260),5)</f>
        <v>3.64E-3</v>
      </c>
      <c r="M1650" s="6"/>
      <c r="N1650" s="10">
        <v>39.54</v>
      </c>
      <c r="O1650" s="6"/>
      <c r="P1650" s="10">
        <v>3897.89</v>
      </c>
      <c r="Q1650" s="6"/>
      <c r="R1650" s="10">
        <v>26.35</v>
      </c>
      <c r="S1650" s="6"/>
      <c r="T1650" s="10">
        <v>1950.22</v>
      </c>
      <c r="U1650" s="6"/>
      <c r="V1650" s="11">
        <f>ROUND(IF(J1650=0, IF(T1650=0, 0, 1), T1650/J1650),5)</f>
        <v>0.33348</v>
      </c>
    </row>
    <row r="1651" spans="1:22" x14ac:dyDescent="0.25">
      <c r="A1651" s="1"/>
      <c r="B1651" s="1"/>
      <c r="C1651" s="1"/>
      <c r="D1651" s="1"/>
      <c r="E1651" s="1" t="s">
        <v>1653</v>
      </c>
      <c r="F1651" s="1"/>
      <c r="G1651" s="1"/>
      <c r="H1651" s="5">
        <f>ROUND(SUM(H1635:H1650),5)</f>
        <v>661.16668000000004</v>
      </c>
      <c r="I1651" s="6"/>
      <c r="J1651" s="7">
        <f>ROUND(SUM(J1635:J1650),5)</f>
        <v>30843.1</v>
      </c>
      <c r="K1651" s="6"/>
      <c r="L1651" s="8">
        <f>ROUND(IF(J3260=0, 0, J1651/J3260),5)</f>
        <v>1.9210000000000001E-2</v>
      </c>
      <c r="M1651" s="6"/>
      <c r="N1651" s="7">
        <v>46.65</v>
      </c>
      <c r="O1651" s="6"/>
      <c r="P1651" s="7">
        <f>ROUND(SUM(P1635:P1650),5)</f>
        <v>18738.259999999998</v>
      </c>
      <c r="Q1651" s="6"/>
      <c r="R1651" s="7">
        <v>28.34</v>
      </c>
      <c r="S1651" s="6"/>
      <c r="T1651" s="7">
        <f>ROUND(SUM(T1635:T1650),5)</f>
        <v>12104.84</v>
      </c>
      <c r="U1651" s="6"/>
      <c r="V1651" s="8">
        <f>ROUND(IF(J1651=0, IF(T1651=0, 0, 1), T1651/J1651),5)</f>
        <v>0.39246999999999999</v>
      </c>
    </row>
    <row r="1652" spans="1:22" x14ac:dyDescent="0.25">
      <c r="A1652" s="1"/>
      <c r="B1652" s="1"/>
      <c r="C1652" s="1"/>
      <c r="D1652" s="1"/>
      <c r="E1652" s="1" t="s">
        <v>1654</v>
      </c>
      <c r="F1652" s="1"/>
      <c r="G1652" s="1"/>
      <c r="H1652" s="5"/>
      <c r="I1652" s="6"/>
      <c r="J1652" s="7"/>
      <c r="K1652" s="6"/>
      <c r="L1652" s="8"/>
      <c r="M1652" s="6"/>
      <c r="N1652" s="7"/>
      <c r="O1652" s="6"/>
      <c r="P1652" s="7"/>
      <c r="Q1652" s="6"/>
      <c r="R1652" s="7"/>
      <c r="S1652" s="6"/>
      <c r="T1652" s="7"/>
      <c r="U1652" s="6"/>
      <c r="V1652" s="8"/>
    </row>
    <row r="1653" spans="1:22" x14ac:dyDescent="0.25">
      <c r="A1653" s="1"/>
      <c r="B1653" s="1"/>
      <c r="C1653" s="1"/>
      <c r="D1653" s="1"/>
      <c r="E1653" s="1"/>
      <c r="F1653" s="1" t="s">
        <v>1655</v>
      </c>
      <c r="G1653" s="1"/>
      <c r="H1653" s="5">
        <v>2</v>
      </c>
      <c r="I1653" s="6"/>
      <c r="J1653" s="7">
        <v>106.08</v>
      </c>
      <c r="K1653" s="6"/>
      <c r="L1653" s="8">
        <f>ROUND(IF(J3260=0, 0, J1653/J3260),5)</f>
        <v>6.9999999999999994E-5</v>
      </c>
      <c r="M1653" s="6"/>
      <c r="N1653" s="7">
        <v>53.04</v>
      </c>
      <c r="O1653" s="6"/>
      <c r="P1653" s="7">
        <v>61.31</v>
      </c>
      <c r="Q1653" s="6"/>
      <c r="R1653" s="7">
        <v>30.66</v>
      </c>
      <c r="S1653" s="6"/>
      <c r="T1653" s="7">
        <v>44.77</v>
      </c>
      <c r="U1653" s="6"/>
      <c r="V1653" s="8">
        <f>ROUND(IF(J1653=0, IF(T1653=0, 0, 1), T1653/J1653),5)</f>
        <v>0.42204000000000003</v>
      </c>
    </row>
    <row r="1654" spans="1:22" x14ac:dyDescent="0.25">
      <c r="A1654" s="1"/>
      <c r="B1654" s="1"/>
      <c r="C1654" s="1"/>
      <c r="D1654" s="1"/>
      <c r="E1654" s="1"/>
      <c r="F1654" s="1" t="s">
        <v>1656</v>
      </c>
      <c r="G1654" s="1"/>
      <c r="H1654" s="5">
        <v>2</v>
      </c>
      <c r="I1654" s="6"/>
      <c r="J1654" s="7">
        <v>120</v>
      </c>
      <c r="K1654" s="6"/>
      <c r="L1654" s="8">
        <f>ROUND(IF(J3260=0, 0, J1654/J3260),5)</f>
        <v>6.9999999999999994E-5</v>
      </c>
      <c r="M1654" s="6"/>
      <c r="N1654" s="7">
        <v>60</v>
      </c>
      <c r="O1654" s="6"/>
      <c r="P1654" s="7">
        <v>68.72</v>
      </c>
      <c r="Q1654" s="6"/>
      <c r="R1654" s="7">
        <v>34.36</v>
      </c>
      <c r="S1654" s="6"/>
      <c r="T1654" s="7">
        <v>51.28</v>
      </c>
      <c r="U1654" s="6"/>
      <c r="V1654" s="8">
        <f>ROUND(IF(J1654=0, IF(T1654=0, 0, 1), T1654/J1654),5)</f>
        <v>0.42732999999999999</v>
      </c>
    </row>
    <row r="1655" spans="1:22" x14ac:dyDescent="0.25">
      <c r="A1655" s="1"/>
      <c r="B1655" s="1"/>
      <c r="C1655" s="1"/>
      <c r="D1655" s="1"/>
      <c r="E1655" s="1"/>
      <c r="F1655" s="1" t="s">
        <v>1657</v>
      </c>
      <c r="G1655" s="1"/>
      <c r="H1655" s="5">
        <v>2.5</v>
      </c>
      <c r="I1655" s="6"/>
      <c r="J1655" s="7">
        <v>100.2</v>
      </c>
      <c r="K1655" s="6"/>
      <c r="L1655" s="8">
        <f>ROUND(IF(J3260=0, 0, J1655/J3260),5)</f>
        <v>6.0000000000000002E-5</v>
      </c>
      <c r="M1655" s="6"/>
      <c r="N1655" s="7">
        <v>40.08</v>
      </c>
      <c r="O1655" s="6"/>
      <c r="P1655" s="7">
        <v>60.32</v>
      </c>
      <c r="Q1655" s="6"/>
      <c r="R1655" s="7">
        <v>24.13</v>
      </c>
      <c r="S1655" s="6"/>
      <c r="T1655" s="7">
        <v>39.880000000000003</v>
      </c>
      <c r="U1655" s="6"/>
      <c r="V1655" s="8">
        <f>ROUND(IF(J1655=0, IF(T1655=0, 0, 1), T1655/J1655),5)</f>
        <v>0.39800000000000002</v>
      </c>
    </row>
    <row r="1656" spans="1:22" ht="15.75" thickBot="1" x14ac:dyDescent="0.3">
      <c r="A1656" s="1"/>
      <c r="B1656" s="1"/>
      <c r="C1656" s="1"/>
      <c r="D1656" s="1"/>
      <c r="E1656" s="1"/>
      <c r="F1656" s="1" t="s">
        <v>1658</v>
      </c>
      <c r="G1656" s="1"/>
      <c r="H1656" s="9">
        <v>2.5</v>
      </c>
      <c r="I1656" s="6"/>
      <c r="J1656" s="10">
        <v>95.88</v>
      </c>
      <c r="K1656" s="6"/>
      <c r="L1656" s="11">
        <f>ROUND(IF(J3260=0, 0, J1656/J3260),5)</f>
        <v>6.0000000000000002E-5</v>
      </c>
      <c r="M1656" s="6"/>
      <c r="N1656" s="10">
        <v>38.35</v>
      </c>
      <c r="O1656" s="6"/>
      <c r="P1656" s="10">
        <v>67.5</v>
      </c>
      <c r="Q1656" s="6"/>
      <c r="R1656" s="10">
        <v>27</v>
      </c>
      <c r="S1656" s="6"/>
      <c r="T1656" s="10">
        <v>28.38</v>
      </c>
      <c r="U1656" s="6"/>
      <c r="V1656" s="11">
        <f>ROUND(IF(J1656=0, IF(T1656=0, 0, 1), T1656/J1656),5)</f>
        <v>0.29598999999999998</v>
      </c>
    </row>
    <row r="1657" spans="1:22" x14ac:dyDescent="0.25">
      <c r="A1657" s="1"/>
      <c r="B1657" s="1"/>
      <c r="C1657" s="1"/>
      <c r="D1657" s="1"/>
      <c r="E1657" s="1" t="s">
        <v>1659</v>
      </c>
      <c r="F1657" s="1"/>
      <c r="G1657" s="1"/>
      <c r="H1657" s="5">
        <f>ROUND(SUM(H1652:H1656),5)</f>
        <v>9</v>
      </c>
      <c r="I1657" s="6"/>
      <c r="J1657" s="7">
        <f>ROUND(SUM(J1652:J1656),5)</f>
        <v>422.16</v>
      </c>
      <c r="K1657" s="6"/>
      <c r="L1657" s="8">
        <f>ROUND(IF(J3260=0, 0, J1657/J3260),5)</f>
        <v>2.5999999999999998E-4</v>
      </c>
      <c r="M1657" s="6"/>
      <c r="N1657" s="7">
        <v>46.91</v>
      </c>
      <c r="O1657" s="6"/>
      <c r="P1657" s="7">
        <f>ROUND(SUM(P1652:P1656),5)</f>
        <v>257.85000000000002</v>
      </c>
      <c r="Q1657" s="6"/>
      <c r="R1657" s="7">
        <v>28.65</v>
      </c>
      <c r="S1657" s="6"/>
      <c r="T1657" s="7">
        <f>ROUND(SUM(T1652:T1656),5)</f>
        <v>164.31</v>
      </c>
      <c r="U1657" s="6"/>
      <c r="V1657" s="8">
        <f>ROUND(IF(J1657=0, IF(T1657=0, 0, 1), T1657/J1657),5)</f>
        <v>0.38921</v>
      </c>
    </row>
    <row r="1658" spans="1:22" x14ac:dyDescent="0.25">
      <c r="A1658" s="1"/>
      <c r="B1658" s="1"/>
      <c r="C1658" s="1"/>
      <c r="D1658" s="1"/>
      <c r="E1658" s="1" t="s">
        <v>1660</v>
      </c>
      <c r="F1658" s="1"/>
      <c r="G1658" s="1"/>
      <c r="H1658" s="5"/>
      <c r="I1658" s="6"/>
      <c r="J1658" s="7"/>
      <c r="K1658" s="6"/>
      <c r="L1658" s="8"/>
      <c r="M1658" s="6"/>
      <c r="N1658" s="7"/>
      <c r="O1658" s="6"/>
      <c r="P1658" s="7"/>
      <c r="Q1658" s="6"/>
      <c r="R1658" s="7"/>
      <c r="S1658" s="6"/>
      <c r="T1658" s="7"/>
      <c r="U1658" s="6"/>
      <c r="V1658" s="8"/>
    </row>
    <row r="1659" spans="1:22" x14ac:dyDescent="0.25">
      <c r="A1659" s="1"/>
      <c r="B1659" s="1"/>
      <c r="C1659" s="1"/>
      <c r="D1659" s="1"/>
      <c r="E1659" s="1"/>
      <c r="F1659" s="1" t="s">
        <v>1661</v>
      </c>
      <c r="G1659" s="1"/>
      <c r="H1659" s="5">
        <v>19.41667</v>
      </c>
      <c r="I1659" s="6"/>
      <c r="J1659" s="7">
        <v>1062.92</v>
      </c>
      <c r="K1659" s="6"/>
      <c r="L1659" s="8">
        <f>ROUND(IF(J3260=0, 0, J1659/J3260),5)</f>
        <v>6.6E-4</v>
      </c>
      <c r="M1659" s="6"/>
      <c r="N1659" s="7">
        <v>54.74</v>
      </c>
      <c r="O1659" s="6"/>
      <c r="P1659" s="7">
        <v>607.48</v>
      </c>
      <c r="Q1659" s="6"/>
      <c r="R1659" s="7">
        <v>31.29</v>
      </c>
      <c r="S1659" s="6"/>
      <c r="T1659" s="7">
        <v>455.44</v>
      </c>
      <c r="U1659" s="6"/>
      <c r="V1659" s="8">
        <f>ROUND(IF(J1659=0, IF(T1659=0, 0, 1), T1659/J1659),5)</f>
        <v>0.42848000000000003</v>
      </c>
    </row>
    <row r="1660" spans="1:22" x14ac:dyDescent="0.25">
      <c r="A1660" s="1"/>
      <c r="B1660" s="1"/>
      <c r="C1660" s="1"/>
      <c r="D1660" s="1"/>
      <c r="E1660" s="1"/>
      <c r="F1660" s="1" t="s">
        <v>1662</v>
      </c>
      <c r="G1660" s="1"/>
      <c r="H1660" s="5">
        <v>19.91667</v>
      </c>
      <c r="I1660" s="6"/>
      <c r="J1660" s="7">
        <v>1035.58</v>
      </c>
      <c r="K1660" s="6"/>
      <c r="L1660" s="8">
        <f>ROUND(IF(J3260=0, 0, J1660/J3260),5)</f>
        <v>6.4999999999999997E-4</v>
      </c>
      <c r="M1660" s="6"/>
      <c r="N1660" s="7">
        <v>52</v>
      </c>
      <c r="O1660" s="6"/>
      <c r="P1660" s="7">
        <v>610.53</v>
      </c>
      <c r="Q1660" s="6"/>
      <c r="R1660" s="7">
        <v>30.65</v>
      </c>
      <c r="S1660" s="6"/>
      <c r="T1660" s="7">
        <v>425.05</v>
      </c>
      <c r="U1660" s="6"/>
      <c r="V1660" s="8">
        <f>ROUND(IF(J1660=0, IF(T1660=0, 0, 1), T1660/J1660),5)</f>
        <v>0.41044999999999998</v>
      </c>
    </row>
    <row r="1661" spans="1:22" x14ac:dyDescent="0.25">
      <c r="A1661" s="1"/>
      <c r="B1661" s="1"/>
      <c r="C1661" s="1"/>
      <c r="D1661" s="1"/>
      <c r="E1661" s="1"/>
      <c r="F1661" s="1" t="s">
        <v>1663</v>
      </c>
      <c r="G1661" s="1"/>
      <c r="H1661" s="5">
        <v>3</v>
      </c>
      <c r="I1661" s="6"/>
      <c r="J1661" s="7">
        <v>189</v>
      </c>
      <c r="K1661" s="6"/>
      <c r="L1661" s="8">
        <f>ROUND(IF(J3260=0, 0, J1661/J3260),5)</f>
        <v>1.2E-4</v>
      </c>
      <c r="M1661" s="6"/>
      <c r="N1661" s="7">
        <v>63</v>
      </c>
      <c r="O1661" s="6"/>
      <c r="P1661" s="7">
        <v>104.49</v>
      </c>
      <c r="Q1661" s="6"/>
      <c r="R1661" s="7">
        <v>34.83</v>
      </c>
      <c r="S1661" s="6"/>
      <c r="T1661" s="7">
        <v>84.51</v>
      </c>
      <c r="U1661" s="6"/>
      <c r="V1661" s="8">
        <f>ROUND(IF(J1661=0, IF(T1661=0, 0, 1), T1661/J1661),5)</f>
        <v>0.44713999999999998</v>
      </c>
    </row>
    <row r="1662" spans="1:22" x14ac:dyDescent="0.25">
      <c r="A1662" s="1"/>
      <c r="B1662" s="1"/>
      <c r="C1662" s="1"/>
      <c r="D1662" s="1"/>
      <c r="E1662" s="1"/>
      <c r="F1662" s="1" t="s">
        <v>1664</v>
      </c>
      <c r="G1662" s="1"/>
      <c r="H1662" s="5">
        <v>20.58333</v>
      </c>
      <c r="I1662" s="6"/>
      <c r="J1662" s="7">
        <v>1229.27</v>
      </c>
      <c r="K1662" s="6"/>
      <c r="L1662" s="8">
        <f>ROUND(IF(J3260=0, 0, J1662/J3260),5)</f>
        <v>7.6999999999999996E-4</v>
      </c>
      <c r="M1662" s="6"/>
      <c r="N1662" s="7">
        <v>59.72</v>
      </c>
      <c r="O1662" s="6"/>
      <c r="P1662" s="7">
        <v>707.22</v>
      </c>
      <c r="Q1662" s="6"/>
      <c r="R1662" s="7">
        <v>34.36</v>
      </c>
      <c r="S1662" s="6"/>
      <c r="T1662" s="7">
        <v>522.04999999999995</v>
      </c>
      <c r="U1662" s="6"/>
      <c r="V1662" s="8">
        <f>ROUND(IF(J1662=0, IF(T1662=0, 0, 1), T1662/J1662),5)</f>
        <v>0.42468</v>
      </c>
    </row>
    <row r="1663" spans="1:22" x14ac:dyDescent="0.25">
      <c r="A1663" s="1"/>
      <c r="B1663" s="1"/>
      <c r="C1663" s="1"/>
      <c r="D1663" s="1"/>
      <c r="E1663" s="1"/>
      <c r="F1663" s="1" t="s">
        <v>1665</v>
      </c>
      <c r="G1663" s="1"/>
      <c r="H1663" s="5">
        <v>1</v>
      </c>
      <c r="I1663" s="6"/>
      <c r="J1663" s="7">
        <v>70</v>
      </c>
      <c r="K1663" s="6"/>
      <c r="L1663" s="8">
        <f>ROUND(IF(J3260=0, 0, J1663/J3260),5)</f>
        <v>4.0000000000000003E-5</v>
      </c>
      <c r="M1663" s="6"/>
      <c r="N1663" s="7">
        <v>70</v>
      </c>
      <c r="O1663" s="6"/>
      <c r="P1663" s="7">
        <v>37.979999999999997</v>
      </c>
      <c r="Q1663" s="6"/>
      <c r="R1663" s="7">
        <v>37.979999999999997</v>
      </c>
      <c r="S1663" s="6"/>
      <c r="T1663" s="7">
        <v>32.020000000000003</v>
      </c>
      <c r="U1663" s="6"/>
      <c r="V1663" s="8">
        <f>ROUND(IF(J1663=0, IF(T1663=0, 0, 1), T1663/J1663),5)</f>
        <v>0.45743</v>
      </c>
    </row>
    <row r="1664" spans="1:22" x14ac:dyDescent="0.25">
      <c r="A1664" s="1"/>
      <c r="B1664" s="1"/>
      <c r="C1664" s="1"/>
      <c r="D1664" s="1"/>
      <c r="E1664" s="1"/>
      <c r="F1664" s="1" t="s">
        <v>1666</v>
      </c>
      <c r="G1664" s="1"/>
      <c r="H1664" s="5">
        <v>1.5</v>
      </c>
      <c r="I1664" s="6"/>
      <c r="J1664" s="7">
        <v>102</v>
      </c>
      <c r="K1664" s="6"/>
      <c r="L1664" s="8">
        <f>ROUND(IF(J3260=0, 0, J1664/J3260),5)</f>
        <v>6.0000000000000002E-5</v>
      </c>
      <c r="M1664" s="6"/>
      <c r="N1664" s="7">
        <v>68</v>
      </c>
      <c r="O1664" s="6"/>
      <c r="P1664" s="7">
        <v>56.64</v>
      </c>
      <c r="Q1664" s="6"/>
      <c r="R1664" s="7">
        <v>37.76</v>
      </c>
      <c r="S1664" s="6"/>
      <c r="T1664" s="7">
        <v>45.36</v>
      </c>
      <c r="U1664" s="6"/>
      <c r="V1664" s="8">
        <f>ROUND(IF(J1664=0, IF(T1664=0, 0, 1), T1664/J1664),5)</f>
        <v>0.44470999999999999</v>
      </c>
    </row>
    <row r="1665" spans="1:22" x14ac:dyDescent="0.25">
      <c r="A1665" s="1"/>
      <c r="B1665" s="1"/>
      <c r="C1665" s="1"/>
      <c r="D1665" s="1"/>
      <c r="E1665" s="1"/>
      <c r="F1665" s="1" t="s">
        <v>1667</v>
      </c>
      <c r="G1665" s="1"/>
      <c r="H1665" s="5">
        <v>0</v>
      </c>
      <c r="I1665" s="6"/>
      <c r="J1665" s="7">
        <v>0</v>
      </c>
      <c r="K1665" s="6"/>
      <c r="L1665" s="8">
        <f>ROUND(IF(J3260=0, 0, J1665/J3260),5)</f>
        <v>0</v>
      </c>
      <c r="M1665" s="6"/>
      <c r="N1665" s="7">
        <v>0</v>
      </c>
      <c r="O1665" s="6"/>
      <c r="P1665" s="7">
        <v>0</v>
      </c>
      <c r="Q1665" s="6"/>
      <c r="R1665" s="7">
        <v>0</v>
      </c>
      <c r="S1665" s="6"/>
      <c r="T1665" s="7">
        <v>0</v>
      </c>
      <c r="U1665" s="6"/>
      <c r="V1665" s="8">
        <f>ROUND(IF(J1665=0, IF(T1665=0, 0, 1), T1665/J1665),5)</f>
        <v>0</v>
      </c>
    </row>
    <row r="1666" spans="1:22" x14ac:dyDescent="0.25">
      <c r="A1666" s="1"/>
      <c r="B1666" s="1"/>
      <c r="C1666" s="1"/>
      <c r="D1666" s="1"/>
      <c r="E1666" s="1"/>
      <c r="F1666" s="1" t="s">
        <v>1668</v>
      </c>
      <c r="G1666" s="1"/>
      <c r="H1666" s="5">
        <v>9.5</v>
      </c>
      <c r="I1666" s="6"/>
      <c r="J1666" s="7">
        <v>685.5</v>
      </c>
      <c r="K1666" s="6"/>
      <c r="L1666" s="8">
        <f>ROUND(IF(J3260=0, 0, J1666/J3260),5)</f>
        <v>4.2999999999999999E-4</v>
      </c>
      <c r="M1666" s="6"/>
      <c r="N1666" s="7">
        <v>72.16</v>
      </c>
      <c r="O1666" s="6"/>
      <c r="P1666" s="7">
        <v>393.67</v>
      </c>
      <c r="Q1666" s="6"/>
      <c r="R1666" s="7">
        <v>41.44</v>
      </c>
      <c r="S1666" s="6"/>
      <c r="T1666" s="7">
        <v>291.83</v>
      </c>
      <c r="U1666" s="6"/>
      <c r="V1666" s="8">
        <f>ROUND(IF(J1666=0, IF(T1666=0, 0, 1), T1666/J1666),5)</f>
        <v>0.42571999999999999</v>
      </c>
    </row>
    <row r="1667" spans="1:22" x14ac:dyDescent="0.25">
      <c r="A1667" s="1"/>
      <c r="B1667" s="1"/>
      <c r="C1667" s="1"/>
      <c r="D1667" s="1"/>
      <c r="E1667" s="1"/>
      <c r="F1667" s="1" t="s">
        <v>1669</v>
      </c>
      <c r="G1667" s="1"/>
      <c r="H1667" s="5">
        <v>1</v>
      </c>
      <c r="I1667" s="6"/>
      <c r="J1667" s="7">
        <v>75.3</v>
      </c>
      <c r="K1667" s="6"/>
      <c r="L1667" s="8">
        <f>ROUND(IF(J3260=0, 0, J1667/J3260),5)</f>
        <v>5.0000000000000002E-5</v>
      </c>
      <c r="M1667" s="6"/>
      <c r="N1667" s="7">
        <v>75.3</v>
      </c>
      <c r="O1667" s="6"/>
      <c r="P1667" s="7">
        <v>45.7</v>
      </c>
      <c r="Q1667" s="6"/>
      <c r="R1667" s="7">
        <v>45.7</v>
      </c>
      <c r="S1667" s="6"/>
      <c r="T1667" s="7">
        <v>29.6</v>
      </c>
      <c r="U1667" s="6"/>
      <c r="V1667" s="8">
        <f>ROUND(IF(J1667=0, IF(T1667=0, 0, 1), T1667/J1667),5)</f>
        <v>0.39308999999999999</v>
      </c>
    </row>
    <row r="1668" spans="1:22" x14ac:dyDescent="0.25">
      <c r="A1668" s="1"/>
      <c r="B1668" s="1"/>
      <c r="C1668" s="1"/>
      <c r="D1668" s="1"/>
      <c r="E1668" s="1"/>
      <c r="F1668" s="1" t="s">
        <v>1670</v>
      </c>
      <c r="G1668" s="1"/>
      <c r="H1668" s="5">
        <v>25.75</v>
      </c>
      <c r="I1668" s="6"/>
      <c r="J1668" s="7">
        <v>1019.97</v>
      </c>
      <c r="K1668" s="6"/>
      <c r="L1668" s="8">
        <f>ROUND(IF(J3260=0, 0, J1668/J3260),5)</f>
        <v>6.4000000000000005E-4</v>
      </c>
      <c r="M1668" s="6"/>
      <c r="N1668" s="7">
        <v>39.61</v>
      </c>
      <c r="O1668" s="6"/>
      <c r="P1668" s="7">
        <v>621.29</v>
      </c>
      <c r="Q1668" s="6"/>
      <c r="R1668" s="7">
        <v>24.13</v>
      </c>
      <c r="S1668" s="6"/>
      <c r="T1668" s="7">
        <v>398.68</v>
      </c>
      <c r="U1668" s="6"/>
      <c r="V1668" s="8">
        <f>ROUND(IF(J1668=0, IF(T1668=0, 0, 1), T1668/J1668),5)</f>
        <v>0.39087</v>
      </c>
    </row>
    <row r="1669" spans="1:22" x14ac:dyDescent="0.25">
      <c r="A1669" s="1"/>
      <c r="B1669" s="1"/>
      <c r="C1669" s="1"/>
      <c r="D1669" s="1"/>
      <c r="E1669" s="1"/>
      <c r="F1669" s="1" t="s">
        <v>1671</v>
      </c>
      <c r="G1669" s="1"/>
      <c r="H1669" s="5">
        <v>19.5</v>
      </c>
      <c r="I1669" s="6"/>
      <c r="J1669" s="7">
        <v>770</v>
      </c>
      <c r="K1669" s="6"/>
      <c r="L1669" s="8">
        <f>ROUND(IF(J3260=0, 0, J1669/J3260),5)</f>
        <v>4.8000000000000001E-4</v>
      </c>
      <c r="M1669" s="6"/>
      <c r="N1669" s="7">
        <v>39.49</v>
      </c>
      <c r="O1669" s="6"/>
      <c r="P1669" s="7">
        <v>477.18</v>
      </c>
      <c r="Q1669" s="6"/>
      <c r="R1669" s="7">
        <v>24.47</v>
      </c>
      <c r="S1669" s="6"/>
      <c r="T1669" s="7">
        <v>292.82</v>
      </c>
      <c r="U1669" s="6"/>
      <c r="V1669" s="8">
        <f>ROUND(IF(J1669=0, IF(T1669=0, 0, 1), T1669/J1669),5)</f>
        <v>0.38029000000000002</v>
      </c>
    </row>
    <row r="1670" spans="1:22" x14ac:dyDescent="0.25">
      <c r="A1670" s="1"/>
      <c r="B1670" s="1"/>
      <c r="C1670" s="1"/>
      <c r="D1670" s="1"/>
      <c r="E1670" s="1"/>
      <c r="F1670" s="1" t="s">
        <v>1672</v>
      </c>
      <c r="G1670" s="1"/>
      <c r="H1670" s="5">
        <v>0.5</v>
      </c>
      <c r="I1670" s="6"/>
      <c r="J1670" s="7">
        <v>20</v>
      </c>
      <c r="K1670" s="6"/>
      <c r="L1670" s="8">
        <f>ROUND(IF(J3260=0, 0, J1670/J3260),5)</f>
        <v>1.0000000000000001E-5</v>
      </c>
      <c r="M1670" s="6"/>
      <c r="N1670" s="7">
        <v>40</v>
      </c>
      <c r="O1670" s="6"/>
      <c r="P1670" s="7">
        <v>11.47</v>
      </c>
      <c r="Q1670" s="6"/>
      <c r="R1670" s="7">
        <v>22.94</v>
      </c>
      <c r="S1670" s="6"/>
      <c r="T1670" s="7">
        <v>8.5299999999999994</v>
      </c>
      <c r="U1670" s="6"/>
      <c r="V1670" s="8">
        <f>ROUND(IF(J1670=0, IF(T1670=0, 0, 1), T1670/J1670),5)</f>
        <v>0.42649999999999999</v>
      </c>
    </row>
    <row r="1671" spans="1:22" x14ac:dyDescent="0.25">
      <c r="A1671" s="1"/>
      <c r="B1671" s="1"/>
      <c r="C1671" s="1"/>
      <c r="D1671" s="1"/>
      <c r="E1671" s="1"/>
      <c r="F1671" s="1" t="s">
        <v>1673</v>
      </c>
      <c r="G1671" s="1"/>
      <c r="H1671" s="5">
        <v>3.5</v>
      </c>
      <c r="I1671" s="6"/>
      <c r="J1671" s="7">
        <v>135.56</v>
      </c>
      <c r="K1671" s="6"/>
      <c r="L1671" s="8">
        <f>ROUND(IF(J3260=0, 0, J1671/J3260),5)</f>
        <v>8.0000000000000007E-5</v>
      </c>
      <c r="M1671" s="6"/>
      <c r="N1671" s="7">
        <v>38.729999999999997</v>
      </c>
      <c r="O1671" s="6"/>
      <c r="P1671" s="7">
        <v>70.489999999999995</v>
      </c>
      <c r="Q1671" s="6"/>
      <c r="R1671" s="7">
        <v>20.14</v>
      </c>
      <c r="S1671" s="6"/>
      <c r="T1671" s="7">
        <v>65.069999999999993</v>
      </c>
      <c r="U1671" s="6"/>
      <c r="V1671" s="8">
        <f>ROUND(IF(J1671=0, IF(T1671=0, 0, 1), T1671/J1671),5)</f>
        <v>0.48000999999999999</v>
      </c>
    </row>
    <row r="1672" spans="1:22" x14ac:dyDescent="0.25">
      <c r="A1672" s="1"/>
      <c r="B1672" s="1"/>
      <c r="C1672" s="1"/>
      <c r="D1672" s="1"/>
      <c r="E1672" s="1"/>
      <c r="F1672" s="1" t="s">
        <v>1674</v>
      </c>
      <c r="G1672" s="1"/>
      <c r="H1672" s="5">
        <v>35</v>
      </c>
      <c r="I1672" s="6"/>
      <c r="J1672" s="7">
        <v>1695.04</v>
      </c>
      <c r="K1672" s="6"/>
      <c r="L1672" s="8">
        <f>ROUND(IF(J3260=0, 0, J1672/J3260),5)</f>
        <v>1.06E-3</v>
      </c>
      <c r="M1672" s="6"/>
      <c r="N1672" s="7">
        <v>48.43</v>
      </c>
      <c r="O1672" s="6"/>
      <c r="P1672" s="7">
        <v>985.3</v>
      </c>
      <c r="Q1672" s="6"/>
      <c r="R1672" s="7">
        <v>28.15</v>
      </c>
      <c r="S1672" s="6"/>
      <c r="T1672" s="7">
        <v>709.74</v>
      </c>
      <c r="U1672" s="6"/>
      <c r="V1672" s="8">
        <f>ROUND(IF(J1672=0, IF(T1672=0, 0, 1), T1672/J1672),5)</f>
        <v>0.41871999999999998</v>
      </c>
    </row>
    <row r="1673" spans="1:22" ht="15.75" thickBot="1" x14ac:dyDescent="0.3">
      <c r="A1673" s="1"/>
      <c r="B1673" s="1"/>
      <c r="C1673" s="1"/>
      <c r="D1673" s="1"/>
      <c r="E1673" s="1"/>
      <c r="F1673" s="1" t="s">
        <v>1675</v>
      </c>
      <c r="G1673" s="1"/>
      <c r="H1673" s="9">
        <v>35</v>
      </c>
      <c r="I1673" s="6"/>
      <c r="J1673" s="10">
        <v>1375</v>
      </c>
      <c r="K1673" s="6"/>
      <c r="L1673" s="11">
        <f>ROUND(IF(J3260=0, 0, J1673/J3260),5)</f>
        <v>8.5999999999999998E-4</v>
      </c>
      <c r="M1673" s="6"/>
      <c r="N1673" s="10">
        <v>39.29</v>
      </c>
      <c r="O1673" s="6"/>
      <c r="P1673" s="10">
        <v>944.93</v>
      </c>
      <c r="Q1673" s="6"/>
      <c r="R1673" s="10">
        <v>27</v>
      </c>
      <c r="S1673" s="6"/>
      <c r="T1673" s="10">
        <v>430.07</v>
      </c>
      <c r="U1673" s="6"/>
      <c r="V1673" s="11">
        <f>ROUND(IF(J1673=0, IF(T1673=0, 0, 1), T1673/J1673),5)</f>
        <v>0.31278</v>
      </c>
    </row>
    <row r="1674" spans="1:22" x14ac:dyDescent="0.25">
      <c r="A1674" s="1"/>
      <c r="B1674" s="1"/>
      <c r="C1674" s="1"/>
      <c r="D1674" s="1"/>
      <c r="E1674" s="1" t="s">
        <v>1676</v>
      </c>
      <c r="F1674" s="1"/>
      <c r="G1674" s="1"/>
      <c r="H1674" s="5">
        <f>ROUND(SUM(H1658:H1673),5)</f>
        <v>195.16667000000001</v>
      </c>
      <c r="I1674" s="6"/>
      <c r="J1674" s="7">
        <f>ROUND(SUM(J1658:J1673),5)</f>
        <v>9465.14</v>
      </c>
      <c r="K1674" s="6"/>
      <c r="L1674" s="8">
        <f>ROUND(IF(J3260=0, 0, J1674/J3260),5)</f>
        <v>5.8999999999999999E-3</v>
      </c>
      <c r="M1674" s="6"/>
      <c r="N1674" s="7">
        <v>48.5</v>
      </c>
      <c r="O1674" s="6"/>
      <c r="P1674" s="7">
        <f>ROUND(SUM(P1658:P1673),5)</f>
        <v>5674.37</v>
      </c>
      <c r="Q1674" s="6"/>
      <c r="R1674" s="7">
        <v>29.07</v>
      </c>
      <c r="S1674" s="6"/>
      <c r="T1674" s="7">
        <f>ROUND(SUM(T1658:T1673),5)</f>
        <v>3790.77</v>
      </c>
      <c r="U1674" s="6"/>
      <c r="V1674" s="8">
        <f>ROUND(IF(J1674=0, IF(T1674=0, 0, 1), T1674/J1674),5)</f>
        <v>0.40050000000000002</v>
      </c>
    </row>
    <row r="1675" spans="1:22" x14ac:dyDescent="0.25">
      <c r="A1675" s="1"/>
      <c r="B1675" s="1"/>
      <c r="C1675" s="1"/>
      <c r="D1675" s="1"/>
      <c r="E1675" s="1" t="s">
        <v>1677</v>
      </c>
      <c r="F1675" s="1"/>
      <c r="G1675" s="1"/>
      <c r="H1675" s="5"/>
      <c r="I1675" s="6"/>
      <c r="J1675" s="7"/>
      <c r="K1675" s="6"/>
      <c r="L1675" s="8"/>
      <c r="M1675" s="6"/>
      <c r="N1675" s="7"/>
      <c r="O1675" s="6"/>
      <c r="P1675" s="7"/>
      <c r="Q1675" s="6"/>
      <c r="R1675" s="7"/>
      <c r="S1675" s="6"/>
      <c r="T1675" s="7"/>
      <c r="U1675" s="6"/>
      <c r="V1675" s="8"/>
    </row>
    <row r="1676" spans="1:22" x14ac:dyDescent="0.25">
      <c r="A1676" s="1"/>
      <c r="B1676" s="1"/>
      <c r="C1676" s="1"/>
      <c r="D1676" s="1"/>
      <c r="E1676" s="1"/>
      <c r="F1676" s="1" t="s">
        <v>1678</v>
      </c>
      <c r="G1676" s="1"/>
      <c r="H1676" s="5">
        <v>1.5</v>
      </c>
      <c r="I1676" s="6"/>
      <c r="J1676" s="7">
        <v>82.5</v>
      </c>
      <c r="K1676" s="6"/>
      <c r="L1676" s="8">
        <f>ROUND(IF(J3260=0, 0, J1676/J3260),5)</f>
        <v>5.0000000000000002E-5</v>
      </c>
      <c r="M1676" s="6"/>
      <c r="N1676" s="7">
        <v>55</v>
      </c>
      <c r="O1676" s="6"/>
      <c r="P1676" s="7">
        <v>48.84</v>
      </c>
      <c r="Q1676" s="6"/>
      <c r="R1676" s="7">
        <v>32.56</v>
      </c>
      <c r="S1676" s="6"/>
      <c r="T1676" s="7">
        <v>33.659999999999997</v>
      </c>
      <c r="U1676" s="6"/>
      <c r="V1676" s="8">
        <f>ROUND(IF(J1676=0, IF(T1676=0, 0, 1), T1676/J1676),5)</f>
        <v>0.40799999999999997</v>
      </c>
    </row>
    <row r="1677" spans="1:22" x14ac:dyDescent="0.25">
      <c r="A1677" s="1"/>
      <c r="B1677" s="1"/>
      <c r="C1677" s="1"/>
      <c r="D1677" s="1"/>
      <c r="E1677" s="1"/>
      <c r="F1677" s="1" t="s">
        <v>1679</v>
      </c>
      <c r="G1677" s="1"/>
      <c r="H1677" s="5">
        <v>1</v>
      </c>
      <c r="I1677" s="6"/>
      <c r="J1677" s="7">
        <v>53</v>
      </c>
      <c r="K1677" s="6"/>
      <c r="L1677" s="8">
        <f>ROUND(IF(J3260=0, 0, J1677/J3260),5)</f>
        <v>3.0000000000000001E-5</v>
      </c>
      <c r="M1677" s="6"/>
      <c r="N1677" s="7">
        <v>53</v>
      </c>
      <c r="O1677" s="6"/>
      <c r="P1677" s="7">
        <v>30.65</v>
      </c>
      <c r="Q1677" s="6"/>
      <c r="R1677" s="7">
        <v>30.65</v>
      </c>
      <c r="S1677" s="6"/>
      <c r="T1677" s="7">
        <v>22.35</v>
      </c>
      <c r="U1677" s="6"/>
      <c r="V1677" s="8">
        <f>ROUND(IF(J1677=0, IF(T1677=0, 0, 1), T1677/J1677),5)</f>
        <v>0.42170000000000002</v>
      </c>
    </row>
    <row r="1678" spans="1:22" x14ac:dyDescent="0.25">
      <c r="A1678" s="1"/>
      <c r="B1678" s="1"/>
      <c r="C1678" s="1"/>
      <c r="D1678" s="1"/>
      <c r="E1678" s="1"/>
      <c r="F1678" s="1" t="s">
        <v>1680</v>
      </c>
      <c r="G1678" s="1"/>
      <c r="H1678" s="5">
        <v>3</v>
      </c>
      <c r="I1678" s="6"/>
      <c r="J1678" s="7">
        <v>180</v>
      </c>
      <c r="K1678" s="6"/>
      <c r="L1678" s="8">
        <f>ROUND(IF(J3260=0, 0, J1678/J3260),5)</f>
        <v>1.1E-4</v>
      </c>
      <c r="M1678" s="6"/>
      <c r="N1678" s="7">
        <v>60</v>
      </c>
      <c r="O1678" s="6"/>
      <c r="P1678" s="7">
        <v>101.12</v>
      </c>
      <c r="Q1678" s="6"/>
      <c r="R1678" s="7">
        <v>33.71</v>
      </c>
      <c r="S1678" s="6"/>
      <c r="T1678" s="7">
        <v>78.88</v>
      </c>
      <c r="U1678" s="6"/>
      <c r="V1678" s="8">
        <f>ROUND(IF(J1678=0, IF(T1678=0, 0, 1), T1678/J1678),5)</f>
        <v>0.43822</v>
      </c>
    </row>
    <row r="1679" spans="1:22" x14ac:dyDescent="0.25">
      <c r="A1679" s="1"/>
      <c r="B1679" s="1"/>
      <c r="C1679" s="1"/>
      <c r="D1679" s="1"/>
      <c r="E1679" s="1"/>
      <c r="F1679" s="1" t="s">
        <v>1681</v>
      </c>
      <c r="G1679" s="1"/>
      <c r="H1679" s="5">
        <v>2</v>
      </c>
      <c r="I1679" s="6"/>
      <c r="J1679" s="7">
        <v>140</v>
      </c>
      <c r="K1679" s="6"/>
      <c r="L1679" s="8">
        <f>ROUND(IF(J3260=0, 0, J1679/J3260),5)</f>
        <v>9.0000000000000006E-5</v>
      </c>
      <c r="M1679" s="6"/>
      <c r="N1679" s="7">
        <v>70</v>
      </c>
      <c r="O1679" s="6"/>
      <c r="P1679" s="7">
        <v>75.099999999999994</v>
      </c>
      <c r="Q1679" s="6"/>
      <c r="R1679" s="7">
        <v>37.549999999999997</v>
      </c>
      <c r="S1679" s="6"/>
      <c r="T1679" s="7">
        <v>64.900000000000006</v>
      </c>
      <c r="U1679" s="6"/>
      <c r="V1679" s="8">
        <f>ROUND(IF(J1679=0, IF(T1679=0, 0, 1), T1679/J1679),5)</f>
        <v>0.46356999999999998</v>
      </c>
    </row>
    <row r="1680" spans="1:22" x14ac:dyDescent="0.25">
      <c r="A1680" s="1"/>
      <c r="B1680" s="1"/>
      <c r="C1680" s="1"/>
      <c r="D1680" s="1"/>
      <c r="E1680" s="1"/>
      <c r="F1680" s="1" t="s">
        <v>1682</v>
      </c>
      <c r="G1680" s="1"/>
      <c r="H1680" s="5">
        <v>0.5</v>
      </c>
      <c r="I1680" s="6"/>
      <c r="J1680" s="7">
        <v>38.5</v>
      </c>
      <c r="K1680" s="6"/>
      <c r="L1680" s="8">
        <f>ROUND(IF(J3260=0, 0, J1680/J3260),5)</f>
        <v>2.0000000000000002E-5</v>
      </c>
      <c r="M1680" s="6"/>
      <c r="N1680" s="7">
        <v>77</v>
      </c>
      <c r="O1680" s="6"/>
      <c r="P1680" s="7">
        <v>17.7</v>
      </c>
      <c r="Q1680" s="6"/>
      <c r="R1680" s="7">
        <v>35.4</v>
      </c>
      <c r="S1680" s="6"/>
      <c r="T1680" s="7">
        <v>20.8</v>
      </c>
      <c r="U1680" s="6"/>
      <c r="V1680" s="8">
        <f>ROUND(IF(J1680=0, IF(T1680=0, 0, 1), T1680/J1680),5)</f>
        <v>0.54025999999999996</v>
      </c>
    </row>
    <row r="1681" spans="1:22" x14ac:dyDescent="0.25">
      <c r="A1681" s="1"/>
      <c r="B1681" s="1"/>
      <c r="C1681" s="1"/>
      <c r="D1681" s="1"/>
      <c r="E1681" s="1"/>
      <c r="F1681" s="1" t="s">
        <v>1683</v>
      </c>
      <c r="G1681" s="1"/>
      <c r="H1681" s="5">
        <v>2.5</v>
      </c>
      <c r="I1681" s="6"/>
      <c r="J1681" s="7">
        <v>182.54</v>
      </c>
      <c r="K1681" s="6"/>
      <c r="L1681" s="8">
        <f>ROUND(IF(J3260=0, 0, J1681/J3260),5)</f>
        <v>1.1E-4</v>
      </c>
      <c r="M1681" s="6"/>
      <c r="N1681" s="7">
        <v>73.02</v>
      </c>
      <c r="O1681" s="6"/>
      <c r="P1681" s="7">
        <v>103.6</v>
      </c>
      <c r="Q1681" s="6"/>
      <c r="R1681" s="7">
        <v>41.44</v>
      </c>
      <c r="S1681" s="6"/>
      <c r="T1681" s="7">
        <v>78.94</v>
      </c>
      <c r="U1681" s="6"/>
      <c r="V1681" s="8">
        <f>ROUND(IF(J1681=0, IF(T1681=0, 0, 1), T1681/J1681),5)</f>
        <v>0.43245</v>
      </c>
    </row>
    <row r="1682" spans="1:22" x14ac:dyDescent="0.25">
      <c r="A1682" s="1"/>
      <c r="B1682" s="1"/>
      <c r="C1682" s="1"/>
      <c r="D1682" s="1"/>
      <c r="E1682" s="1"/>
      <c r="F1682" s="1" t="s">
        <v>1684</v>
      </c>
      <c r="G1682" s="1"/>
      <c r="H1682" s="5">
        <v>0.16666</v>
      </c>
      <c r="I1682" s="6"/>
      <c r="J1682" s="7">
        <v>5.24</v>
      </c>
      <c r="K1682" s="6"/>
      <c r="L1682" s="8">
        <f>ROUND(IF(J3260=0, 0, J1682/J3260),5)</f>
        <v>0</v>
      </c>
      <c r="M1682" s="6"/>
      <c r="N1682" s="7">
        <v>31.44</v>
      </c>
      <c r="O1682" s="6"/>
      <c r="P1682" s="7">
        <v>4.0199999999999996</v>
      </c>
      <c r="Q1682" s="6"/>
      <c r="R1682" s="7">
        <v>24.12</v>
      </c>
      <c r="S1682" s="6"/>
      <c r="T1682" s="7">
        <v>1.22</v>
      </c>
      <c r="U1682" s="6"/>
      <c r="V1682" s="8">
        <f>ROUND(IF(J1682=0, IF(T1682=0, 0, 1), T1682/J1682),5)</f>
        <v>0.23282</v>
      </c>
    </row>
    <row r="1683" spans="1:22" x14ac:dyDescent="0.25">
      <c r="A1683" s="1"/>
      <c r="B1683" s="1"/>
      <c r="C1683" s="1"/>
      <c r="D1683" s="1"/>
      <c r="E1683" s="1"/>
      <c r="F1683" s="1" t="s">
        <v>1685</v>
      </c>
      <c r="G1683" s="1"/>
      <c r="H1683" s="5">
        <v>6</v>
      </c>
      <c r="I1683" s="6"/>
      <c r="J1683" s="7">
        <v>231.8</v>
      </c>
      <c r="K1683" s="6"/>
      <c r="L1683" s="8">
        <f>ROUND(IF(J3260=0, 0, J1683/J3260),5)</f>
        <v>1.3999999999999999E-4</v>
      </c>
      <c r="M1683" s="6"/>
      <c r="N1683" s="7">
        <v>38.630000000000003</v>
      </c>
      <c r="O1683" s="6"/>
      <c r="P1683" s="7">
        <v>131.16</v>
      </c>
      <c r="Q1683" s="6"/>
      <c r="R1683" s="7">
        <v>21.86</v>
      </c>
      <c r="S1683" s="6"/>
      <c r="T1683" s="7">
        <v>100.64</v>
      </c>
      <c r="U1683" s="6"/>
      <c r="V1683" s="8">
        <f>ROUND(IF(J1683=0, IF(T1683=0, 0, 1), T1683/J1683),5)</f>
        <v>0.43417</v>
      </c>
    </row>
    <row r="1684" spans="1:22" x14ac:dyDescent="0.25">
      <c r="A1684" s="1"/>
      <c r="B1684" s="1"/>
      <c r="C1684" s="1"/>
      <c r="D1684" s="1"/>
      <c r="E1684" s="1"/>
      <c r="F1684" s="1" t="s">
        <v>1686</v>
      </c>
      <c r="G1684" s="1"/>
      <c r="H1684" s="5">
        <v>1</v>
      </c>
      <c r="I1684" s="6"/>
      <c r="J1684" s="7">
        <v>40</v>
      </c>
      <c r="K1684" s="6"/>
      <c r="L1684" s="8">
        <f>ROUND(IF(J3260=0, 0, J1684/J3260),5)</f>
        <v>2.0000000000000002E-5</v>
      </c>
      <c r="M1684" s="6"/>
      <c r="N1684" s="7">
        <v>40</v>
      </c>
      <c r="O1684" s="6"/>
      <c r="P1684" s="7">
        <v>19.48</v>
      </c>
      <c r="Q1684" s="6"/>
      <c r="R1684" s="7">
        <v>19.48</v>
      </c>
      <c r="S1684" s="6"/>
      <c r="T1684" s="7">
        <v>20.52</v>
      </c>
      <c r="U1684" s="6"/>
      <c r="V1684" s="8">
        <f>ROUND(IF(J1684=0, IF(T1684=0, 0, 1), T1684/J1684),5)</f>
        <v>0.51300000000000001</v>
      </c>
    </row>
    <row r="1685" spans="1:22" x14ac:dyDescent="0.25">
      <c r="A1685" s="1"/>
      <c r="B1685" s="1"/>
      <c r="C1685" s="1"/>
      <c r="D1685" s="1"/>
      <c r="E1685" s="1"/>
      <c r="F1685" s="1" t="s">
        <v>1687</v>
      </c>
      <c r="G1685" s="1"/>
      <c r="H1685" s="5">
        <v>2</v>
      </c>
      <c r="I1685" s="6"/>
      <c r="J1685" s="7">
        <v>98</v>
      </c>
      <c r="K1685" s="6"/>
      <c r="L1685" s="8">
        <f>ROUND(IF(J3260=0, 0, J1685/J3260),5)</f>
        <v>6.0000000000000002E-5</v>
      </c>
      <c r="M1685" s="6"/>
      <c r="N1685" s="7">
        <v>49</v>
      </c>
      <c r="O1685" s="6"/>
      <c r="P1685" s="7">
        <v>50.36</v>
      </c>
      <c r="Q1685" s="6"/>
      <c r="R1685" s="7">
        <v>25.18</v>
      </c>
      <c r="S1685" s="6"/>
      <c r="T1685" s="7">
        <v>47.64</v>
      </c>
      <c r="U1685" s="6"/>
      <c r="V1685" s="8">
        <f>ROUND(IF(J1685=0, IF(T1685=0, 0, 1), T1685/J1685),5)</f>
        <v>0.48612</v>
      </c>
    </row>
    <row r="1686" spans="1:22" ht="15.75" thickBot="1" x14ac:dyDescent="0.3">
      <c r="A1686" s="1"/>
      <c r="B1686" s="1"/>
      <c r="C1686" s="1"/>
      <c r="D1686" s="1"/>
      <c r="E1686" s="1"/>
      <c r="F1686" s="1" t="s">
        <v>1688</v>
      </c>
      <c r="G1686" s="1"/>
      <c r="H1686" s="9">
        <v>1</v>
      </c>
      <c r="I1686" s="6"/>
      <c r="J1686" s="10">
        <v>40</v>
      </c>
      <c r="K1686" s="6"/>
      <c r="L1686" s="11">
        <f>ROUND(IF(J3260=0, 0, J1686/J3260),5)</f>
        <v>2.0000000000000002E-5</v>
      </c>
      <c r="M1686" s="6"/>
      <c r="N1686" s="10">
        <v>40</v>
      </c>
      <c r="O1686" s="6"/>
      <c r="P1686" s="10">
        <v>27</v>
      </c>
      <c r="Q1686" s="6"/>
      <c r="R1686" s="10">
        <v>27</v>
      </c>
      <c r="S1686" s="6"/>
      <c r="T1686" s="10">
        <v>13</v>
      </c>
      <c r="U1686" s="6"/>
      <c r="V1686" s="11">
        <f>ROUND(IF(J1686=0, IF(T1686=0, 0, 1), T1686/J1686),5)</f>
        <v>0.32500000000000001</v>
      </c>
    </row>
    <row r="1687" spans="1:22" x14ac:dyDescent="0.25">
      <c r="A1687" s="1"/>
      <c r="B1687" s="1"/>
      <c r="C1687" s="1"/>
      <c r="D1687" s="1"/>
      <c r="E1687" s="1" t="s">
        <v>1689</v>
      </c>
      <c r="F1687" s="1"/>
      <c r="G1687" s="1"/>
      <c r="H1687" s="5">
        <f>ROUND(SUM(H1675:H1686),5)</f>
        <v>20.66666</v>
      </c>
      <c r="I1687" s="6"/>
      <c r="J1687" s="7">
        <f>ROUND(SUM(J1675:J1686),5)</f>
        <v>1091.58</v>
      </c>
      <c r="K1687" s="6"/>
      <c r="L1687" s="8">
        <f>ROUND(IF(J3260=0, 0, J1687/J3260),5)</f>
        <v>6.8000000000000005E-4</v>
      </c>
      <c r="M1687" s="6"/>
      <c r="N1687" s="7">
        <v>52.81</v>
      </c>
      <c r="O1687" s="6"/>
      <c r="P1687" s="7">
        <f>ROUND(SUM(P1675:P1686),5)</f>
        <v>609.03</v>
      </c>
      <c r="Q1687" s="6"/>
      <c r="R1687" s="7">
        <v>29.46</v>
      </c>
      <c r="S1687" s="6"/>
      <c r="T1687" s="7">
        <f>ROUND(SUM(T1675:T1686),5)</f>
        <v>482.55</v>
      </c>
      <c r="U1687" s="6"/>
      <c r="V1687" s="8">
        <f>ROUND(IF(J1687=0, IF(T1687=0, 0, 1), T1687/J1687),5)</f>
        <v>0.44207000000000002</v>
      </c>
    </row>
    <row r="1688" spans="1:22" x14ac:dyDescent="0.25">
      <c r="A1688" s="1"/>
      <c r="B1688" s="1"/>
      <c r="C1688" s="1"/>
      <c r="D1688" s="1"/>
      <c r="E1688" s="1" t="s">
        <v>1690</v>
      </c>
      <c r="F1688" s="1"/>
      <c r="G1688" s="1"/>
      <c r="H1688" s="5"/>
      <c r="I1688" s="6"/>
      <c r="J1688" s="7"/>
      <c r="K1688" s="6"/>
      <c r="L1688" s="8"/>
      <c r="M1688" s="6"/>
      <c r="N1688" s="7"/>
      <c r="O1688" s="6"/>
      <c r="P1688" s="7"/>
      <c r="Q1688" s="6"/>
      <c r="R1688" s="7"/>
      <c r="S1688" s="6"/>
      <c r="T1688" s="7"/>
      <c r="U1688" s="6"/>
      <c r="V1688" s="8"/>
    </row>
    <row r="1689" spans="1:22" x14ac:dyDescent="0.25">
      <c r="A1689" s="1"/>
      <c r="B1689" s="1"/>
      <c r="C1689" s="1"/>
      <c r="D1689" s="1"/>
      <c r="E1689" s="1"/>
      <c r="F1689" s="1" t="s">
        <v>1691</v>
      </c>
      <c r="G1689" s="1"/>
      <c r="H1689" s="5">
        <v>6.5</v>
      </c>
      <c r="I1689" s="6"/>
      <c r="J1689" s="7">
        <v>352.5</v>
      </c>
      <c r="K1689" s="6"/>
      <c r="L1689" s="8">
        <f>ROUND(IF(J3260=0, 0, J1689/J3260),5)</f>
        <v>2.2000000000000001E-4</v>
      </c>
      <c r="M1689" s="6"/>
      <c r="N1689" s="7">
        <v>54.23</v>
      </c>
      <c r="O1689" s="6"/>
      <c r="P1689" s="7">
        <v>203.72</v>
      </c>
      <c r="Q1689" s="6"/>
      <c r="R1689" s="7">
        <v>31.34</v>
      </c>
      <c r="S1689" s="6"/>
      <c r="T1689" s="7">
        <v>148.78</v>
      </c>
      <c r="U1689" s="6"/>
      <c r="V1689" s="8">
        <f>ROUND(IF(J1689=0, IF(T1689=0, 0, 1), T1689/J1689),5)</f>
        <v>0.42207</v>
      </c>
    </row>
    <row r="1690" spans="1:22" x14ac:dyDescent="0.25">
      <c r="A1690" s="1"/>
      <c r="B1690" s="1"/>
      <c r="C1690" s="1"/>
      <c r="D1690" s="1"/>
      <c r="E1690" s="1"/>
      <c r="F1690" s="1" t="s">
        <v>1692</v>
      </c>
      <c r="G1690" s="1"/>
      <c r="H1690" s="5">
        <v>16.5</v>
      </c>
      <c r="I1690" s="6"/>
      <c r="J1690" s="7">
        <v>820.31</v>
      </c>
      <c r="K1690" s="6"/>
      <c r="L1690" s="8">
        <f>ROUND(IF(J3260=0, 0, J1690/J3260),5)</f>
        <v>5.1000000000000004E-4</v>
      </c>
      <c r="M1690" s="6"/>
      <c r="N1690" s="7">
        <v>49.72</v>
      </c>
      <c r="O1690" s="6"/>
      <c r="P1690" s="7">
        <v>505.79</v>
      </c>
      <c r="Q1690" s="6"/>
      <c r="R1690" s="7">
        <v>30.65</v>
      </c>
      <c r="S1690" s="6"/>
      <c r="T1690" s="7">
        <v>314.52</v>
      </c>
      <c r="U1690" s="6"/>
      <c r="V1690" s="8">
        <f>ROUND(IF(J1690=0, IF(T1690=0, 0, 1), T1690/J1690),5)</f>
        <v>0.38341999999999998</v>
      </c>
    </row>
    <row r="1691" spans="1:22" x14ac:dyDescent="0.25">
      <c r="A1691" s="1"/>
      <c r="B1691" s="1"/>
      <c r="C1691" s="1"/>
      <c r="D1691" s="1"/>
      <c r="E1691" s="1"/>
      <c r="F1691" s="1" t="s">
        <v>1693</v>
      </c>
      <c r="G1691" s="1"/>
      <c r="H1691" s="5">
        <v>7.5</v>
      </c>
      <c r="I1691" s="6"/>
      <c r="J1691" s="7">
        <v>467.5</v>
      </c>
      <c r="K1691" s="6"/>
      <c r="L1691" s="8">
        <f>ROUND(IF(J3260=0, 0, J1691/J3260),5)</f>
        <v>2.9E-4</v>
      </c>
      <c r="M1691" s="6"/>
      <c r="N1691" s="7">
        <v>62.33</v>
      </c>
      <c r="O1691" s="6"/>
      <c r="P1691" s="7">
        <v>259.06</v>
      </c>
      <c r="Q1691" s="6"/>
      <c r="R1691" s="7">
        <v>34.54</v>
      </c>
      <c r="S1691" s="6"/>
      <c r="T1691" s="7">
        <v>208.44</v>
      </c>
      <c r="U1691" s="6"/>
      <c r="V1691" s="8">
        <f>ROUND(IF(J1691=0, IF(T1691=0, 0, 1), T1691/J1691),5)</f>
        <v>0.44585999999999998</v>
      </c>
    </row>
    <row r="1692" spans="1:22" x14ac:dyDescent="0.25">
      <c r="A1692" s="1"/>
      <c r="B1692" s="1"/>
      <c r="C1692" s="1"/>
      <c r="D1692" s="1"/>
      <c r="E1692" s="1"/>
      <c r="F1692" s="1" t="s">
        <v>1694</v>
      </c>
      <c r="G1692" s="1"/>
      <c r="H1692" s="5">
        <v>12.16667</v>
      </c>
      <c r="I1692" s="6"/>
      <c r="J1692" s="7">
        <v>687.85</v>
      </c>
      <c r="K1692" s="6"/>
      <c r="L1692" s="8">
        <f>ROUND(IF(J3260=0, 0, J1692/J3260),5)</f>
        <v>4.2999999999999999E-4</v>
      </c>
      <c r="M1692" s="6"/>
      <c r="N1692" s="7">
        <v>56.54</v>
      </c>
      <c r="O1692" s="6"/>
      <c r="P1692" s="7">
        <v>418.02</v>
      </c>
      <c r="Q1692" s="6"/>
      <c r="R1692" s="7">
        <v>34.36</v>
      </c>
      <c r="S1692" s="6"/>
      <c r="T1692" s="7">
        <v>269.83</v>
      </c>
      <c r="U1692" s="6"/>
      <c r="V1692" s="8">
        <f>ROUND(IF(J1692=0, IF(T1692=0, 0, 1), T1692/J1692),5)</f>
        <v>0.39228000000000002</v>
      </c>
    </row>
    <row r="1693" spans="1:22" x14ac:dyDescent="0.25">
      <c r="A1693" s="1"/>
      <c r="B1693" s="1"/>
      <c r="C1693" s="1"/>
      <c r="D1693" s="1"/>
      <c r="E1693" s="1"/>
      <c r="F1693" s="1" t="s">
        <v>1695</v>
      </c>
      <c r="G1693" s="1"/>
      <c r="H1693" s="5">
        <v>2.5</v>
      </c>
      <c r="I1693" s="6"/>
      <c r="J1693" s="7">
        <v>167.54</v>
      </c>
      <c r="K1693" s="6"/>
      <c r="L1693" s="8">
        <f>ROUND(IF(J3260=0, 0, J1693/J3260),5)</f>
        <v>1E-4</v>
      </c>
      <c r="M1693" s="6"/>
      <c r="N1693" s="7">
        <v>67.02</v>
      </c>
      <c r="O1693" s="6"/>
      <c r="P1693" s="7">
        <v>0</v>
      </c>
      <c r="Q1693" s="6"/>
      <c r="R1693" s="7">
        <v>0</v>
      </c>
      <c r="S1693" s="6"/>
      <c r="T1693" s="7">
        <v>167.54</v>
      </c>
      <c r="U1693" s="6"/>
      <c r="V1693" s="8">
        <f>ROUND(IF(J1693=0, IF(T1693=0, 0, 1), T1693/J1693),5)</f>
        <v>1</v>
      </c>
    </row>
    <row r="1694" spans="1:22" x14ac:dyDescent="0.25">
      <c r="A1694" s="1"/>
      <c r="B1694" s="1"/>
      <c r="C1694" s="1"/>
      <c r="D1694" s="1"/>
      <c r="E1694" s="1"/>
      <c r="F1694" s="1" t="s">
        <v>1696</v>
      </c>
      <c r="G1694" s="1"/>
      <c r="H1694" s="5">
        <v>4</v>
      </c>
      <c r="I1694" s="6"/>
      <c r="J1694" s="7">
        <v>272</v>
      </c>
      <c r="K1694" s="6"/>
      <c r="L1694" s="8">
        <f>ROUND(IF(J3260=0, 0, J1694/J3260),5)</f>
        <v>1.7000000000000001E-4</v>
      </c>
      <c r="M1694" s="6"/>
      <c r="N1694" s="7">
        <v>68</v>
      </c>
      <c r="O1694" s="6"/>
      <c r="P1694" s="7">
        <v>150.99</v>
      </c>
      <c r="Q1694" s="6"/>
      <c r="R1694" s="7">
        <v>37.75</v>
      </c>
      <c r="S1694" s="6"/>
      <c r="T1694" s="7">
        <v>121.01</v>
      </c>
      <c r="U1694" s="6"/>
      <c r="V1694" s="8">
        <f>ROUND(IF(J1694=0, IF(T1694=0, 0, 1), T1694/J1694),5)</f>
        <v>0.44489000000000001</v>
      </c>
    </row>
    <row r="1695" spans="1:22" x14ac:dyDescent="0.25">
      <c r="A1695" s="1"/>
      <c r="B1695" s="1"/>
      <c r="C1695" s="1"/>
      <c r="D1695" s="1"/>
      <c r="E1695" s="1"/>
      <c r="F1695" s="1" t="s">
        <v>1697</v>
      </c>
      <c r="G1695" s="1"/>
      <c r="H1695" s="5">
        <v>4</v>
      </c>
      <c r="I1695" s="6"/>
      <c r="J1695" s="7">
        <v>300.16000000000003</v>
      </c>
      <c r="K1695" s="6"/>
      <c r="L1695" s="8">
        <f>ROUND(IF(J3260=0, 0, J1695/J3260),5)</f>
        <v>1.9000000000000001E-4</v>
      </c>
      <c r="M1695" s="6"/>
      <c r="N1695" s="7">
        <v>75.040000000000006</v>
      </c>
      <c r="O1695" s="6"/>
      <c r="P1695" s="7">
        <v>161.52000000000001</v>
      </c>
      <c r="Q1695" s="6"/>
      <c r="R1695" s="7">
        <v>40.380000000000003</v>
      </c>
      <c r="S1695" s="6"/>
      <c r="T1695" s="7">
        <v>138.63999999999999</v>
      </c>
      <c r="U1695" s="6"/>
      <c r="V1695" s="8">
        <f>ROUND(IF(J1695=0, IF(T1695=0, 0, 1), T1695/J1695),5)</f>
        <v>0.46189000000000002</v>
      </c>
    </row>
    <row r="1696" spans="1:22" x14ac:dyDescent="0.25">
      <c r="A1696" s="1"/>
      <c r="B1696" s="1"/>
      <c r="C1696" s="1"/>
      <c r="D1696" s="1"/>
      <c r="E1696" s="1"/>
      <c r="F1696" s="1" t="s">
        <v>1698</v>
      </c>
      <c r="G1696" s="1"/>
      <c r="H1696" s="5">
        <v>1.5</v>
      </c>
      <c r="I1696" s="6"/>
      <c r="J1696" s="7">
        <v>109.5</v>
      </c>
      <c r="K1696" s="6"/>
      <c r="L1696" s="8">
        <f>ROUND(IF(J3260=0, 0, J1696/J3260),5)</f>
        <v>6.9999999999999994E-5</v>
      </c>
      <c r="M1696" s="6"/>
      <c r="N1696" s="7">
        <v>73</v>
      </c>
      <c r="O1696" s="6"/>
      <c r="P1696" s="7">
        <v>59.2</v>
      </c>
      <c r="Q1696" s="6"/>
      <c r="R1696" s="7">
        <v>39.47</v>
      </c>
      <c r="S1696" s="6"/>
      <c r="T1696" s="7">
        <v>50.3</v>
      </c>
      <c r="U1696" s="6"/>
      <c r="V1696" s="8">
        <f>ROUND(IF(J1696=0, IF(T1696=0, 0, 1), T1696/J1696),5)</f>
        <v>0.45935999999999999</v>
      </c>
    </row>
    <row r="1697" spans="1:22" x14ac:dyDescent="0.25">
      <c r="A1697" s="1"/>
      <c r="B1697" s="1"/>
      <c r="C1697" s="1"/>
      <c r="D1697" s="1"/>
      <c r="E1697" s="1"/>
      <c r="F1697" s="1" t="s">
        <v>1699</v>
      </c>
      <c r="G1697" s="1"/>
      <c r="H1697" s="5">
        <v>0.5</v>
      </c>
      <c r="I1697" s="6"/>
      <c r="J1697" s="7">
        <v>43.5</v>
      </c>
      <c r="K1697" s="6"/>
      <c r="L1697" s="8">
        <f>ROUND(IF(J3260=0, 0, J1697/J3260),5)</f>
        <v>3.0000000000000001E-5</v>
      </c>
      <c r="M1697" s="6"/>
      <c r="N1697" s="7">
        <v>87</v>
      </c>
      <c r="O1697" s="6"/>
      <c r="P1697" s="7">
        <v>18.73</v>
      </c>
      <c r="Q1697" s="6"/>
      <c r="R1697" s="7">
        <v>37.46</v>
      </c>
      <c r="S1697" s="6"/>
      <c r="T1697" s="7">
        <v>24.77</v>
      </c>
      <c r="U1697" s="6"/>
      <c r="V1697" s="8">
        <f>ROUND(IF(J1697=0, IF(T1697=0, 0, 1), T1697/J1697),5)</f>
        <v>0.56942999999999999</v>
      </c>
    </row>
    <row r="1698" spans="1:22" x14ac:dyDescent="0.25">
      <c r="A1698" s="1"/>
      <c r="B1698" s="1"/>
      <c r="C1698" s="1"/>
      <c r="D1698" s="1"/>
      <c r="E1698" s="1"/>
      <c r="F1698" s="1" t="s">
        <v>1700</v>
      </c>
      <c r="G1698" s="1"/>
      <c r="H1698" s="5">
        <v>2.9166699999999999</v>
      </c>
      <c r="I1698" s="6"/>
      <c r="J1698" s="7">
        <v>97.89</v>
      </c>
      <c r="K1698" s="6"/>
      <c r="L1698" s="8">
        <f>ROUND(IF(J3260=0, 0, J1698/J3260),5)</f>
        <v>6.0000000000000002E-5</v>
      </c>
      <c r="M1698" s="6"/>
      <c r="N1698" s="7">
        <v>33.56</v>
      </c>
      <c r="O1698" s="6"/>
      <c r="P1698" s="7">
        <v>70.39</v>
      </c>
      <c r="Q1698" s="6"/>
      <c r="R1698" s="7">
        <v>24.13</v>
      </c>
      <c r="S1698" s="6"/>
      <c r="T1698" s="7">
        <v>27.5</v>
      </c>
      <c r="U1698" s="6"/>
      <c r="V1698" s="8">
        <f>ROUND(IF(J1698=0, IF(T1698=0, 0, 1), T1698/J1698),5)</f>
        <v>0.28093000000000001</v>
      </c>
    </row>
    <row r="1699" spans="1:22" x14ac:dyDescent="0.25">
      <c r="A1699" s="1"/>
      <c r="B1699" s="1"/>
      <c r="C1699" s="1"/>
      <c r="D1699" s="1"/>
      <c r="E1699" s="1"/>
      <c r="F1699" s="1" t="s">
        <v>1701</v>
      </c>
      <c r="G1699" s="1"/>
      <c r="H1699" s="5">
        <v>8.8333300000000001</v>
      </c>
      <c r="I1699" s="6"/>
      <c r="J1699" s="7">
        <v>322.07</v>
      </c>
      <c r="K1699" s="6"/>
      <c r="L1699" s="8">
        <f>ROUND(IF(J3260=0, 0, J1699/J3260),5)</f>
        <v>2.0000000000000001E-4</v>
      </c>
      <c r="M1699" s="6"/>
      <c r="N1699" s="7">
        <v>36.46</v>
      </c>
      <c r="O1699" s="6"/>
      <c r="P1699" s="7">
        <v>192.91</v>
      </c>
      <c r="Q1699" s="6"/>
      <c r="R1699" s="7">
        <v>21.84</v>
      </c>
      <c r="S1699" s="6"/>
      <c r="T1699" s="7">
        <v>129.16</v>
      </c>
      <c r="U1699" s="6"/>
      <c r="V1699" s="8">
        <f>ROUND(IF(J1699=0, IF(T1699=0, 0, 1), T1699/J1699),5)</f>
        <v>0.40103</v>
      </c>
    </row>
    <row r="1700" spans="1:22" x14ac:dyDescent="0.25">
      <c r="A1700" s="1"/>
      <c r="B1700" s="1"/>
      <c r="C1700" s="1"/>
      <c r="D1700" s="1"/>
      <c r="E1700" s="1"/>
      <c r="F1700" s="1" t="s">
        <v>1702</v>
      </c>
      <c r="G1700" s="1"/>
      <c r="H1700" s="5">
        <v>1.1666700000000001</v>
      </c>
      <c r="I1700" s="6"/>
      <c r="J1700" s="7">
        <v>21.99</v>
      </c>
      <c r="K1700" s="6"/>
      <c r="L1700" s="8">
        <f>ROUND(IF(J3260=0, 0, J1700/J3260),5)</f>
        <v>1.0000000000000001E-5</v>
      </c>
      <c r="M1700" s="6"/>
      <c r="N1700" s="7">
        <v>18.850000000000001</v>
      </c>
      <c r="O1700" s="6"/>
      <c r="P1700" s="7">
        <v>23.1</v>
      </c>
      <c r="Q1700" s="6"/>
      <c r="R1700" s="7">
        <v>19.8</v>
      </c>
      <c r="S1700" s="6"/>
      <c r="T1700" s="7">
        <v>-1.1100000000000001</v>
      </c>
      <c r="U1700" s="6"/>
      <c r="V1700" s="8">
        <f>ROUND(IF(J1700=0, IF(T1700=0, 0, 1), T1700/J1700),5)</f>
        <v>-5.0479999999999997E-2</v>
      </c>
    </row>
    <row r="1701" spans="1:22" x14ac:dyDescent="0.25">
      <c r="A1701" s="1"/>
      <c r="B1701" s="1"/>
      <c r="C1701" s="1"/>
      <c r="D1701" s="1"/>
      <c r="E1701" s="1"/>
      <c r="F1701" s="1" t="s">
        <v>1703</v>
      </c>
      <c r="G1701" s="1"/>
      <c r="H1701" s="5">
        <v>6</v>
      </c>
      <c r="I1701" s="6"/>
      <c r="J1701" s="7">
        <v>294</v>
      </c>
      <c r="K1701" s="6"/>
      <c r="L1701" s="8">
        <f>ROUND(IF(J3260=0, 0, J1701/J3260),5)</f>
        <v>1.8000000000000001E-4</v>
      </c>
      <c r="M1701" s="6"/>
      <c r="N1701" s="7">
        <v>49</v>
      </c>
      <c r="O1701" s="6"/>
      <c r="P1701" s="7">
        <v>164.32</v>
      </c>
      <c r="Q1701" s="6"/>
      <c r="R1701" s="7">
        <v>27.39</v>
      </c>
      <c r="S1701" s="6"/>
      <c r="T1701" s="7">
        <v>129.68</v>
      </c>
      <c r="U1701" s="6"/>
      <c r="V1701" s="8">
        <f>ROUND(IF(J1701=0, IF(T1701=0, 0, 1), T1701/J1701),5)</f>
        <v>0.44108999999999998</v>
      </c>
    </row>
    <row r="1702" spans="1:22" ht="15.75" thickBot="1" x14ac:dyDescent="0.3">
      <c r="A1702" s="1"/>
      <c r="B1702" s="1"/>
      <c r="C1702" s="1"/>
      <c r="D1702" s="1"/>
      <c r="E1702" s="1"/>
      <c r="F1702" s="1" t="s">
        <v>1704</v>
      </c>
      <c r="G1702" s="1"/>
      <c r="H1702" s="9">
        <v>8.5</v>
      </c>
      <c r="I1702" s="6"/>
      <c r="J1702" s="10">
        <v>265.95999999999998</v>
      </c>
      <c r="K1702" s="6"/>
      <c r="L1702" s="11">
        <f>ROUND(IF(J3260=0, 0, J1702/J3260),5)</f>
        <v>1.7000000000000001E-4</v>
      </c>
      <c r="M1702" s="6"/>
      <c r="N1702" s="10">
        <v>31.29</v>
      </c>
      <c r="O1702" s="6"/>
      <c r="P1702" s="10">
        <v>229.48</v>
      </c>
      <c r="Q1702" s="6"/>
      <c r="R1702" s="10">
        <v>27</v>
      </c>
      <c r="S1702" s="6"/>
      <c r="T1702" s="10">
        <v>36.479999999999997</v>
      </c>
      <c r="U1702" s="6"/>
      <c r="V1702" s="11">
        <f>ROUND(IF(J1702=0, IF(T1702=0, 0, 1), T1702/J1702),5)</f>
        <v>0.13716</v>
      </c>
    </row>
    <row r="1703" spans="1:22" x14ac:dyDescent="0.25">
      <c r="A1703" s="1"/>
      <c r="B1703" s="1"/>
      <c r="C1703" s="1"/>
      <c r="D1703" s="1"/>
      <c r="E1703" s="1" t="s">
        <v>1705</v>
      </c>
      <c r="F1703" s="1"/>
      <c r="G1703" s="1"/>
      <c r="H1703" s="5">
        <f>ROUND(SUM(H1688:H1702),5)</f>
        <v>82.583340000000007</v>
      </c>
      <c r="I1703" s="6"/>
      <c r="J1703" s="7">
        <f>ROUND(SUM(J1688:J1702),5)</f>
        <v>4222.7700000000004</v>
      </c>
      <c r="K1703" s="6"/>
      <c r="L1703" s="8">
        <f>ROUND(IF(J3260=0, 0, J1703/J3260),5)</f>
        <v>2.63E-3</v>
      </c>
      <c r="M1703" s="6"/>
      <c r="N1703" s="7">
        <v>51.14</v>
      </c>
      <c r="O1703" s="6"/>
      <c r="P1703" s="7">
        <f>ROUND(SUM(P1688:P1702),5)</f>
        <v>2457.23</v>
      </c>
      <c r="Q1703" s="6"/>
      <c r="R1703" s="7">
        <v>29.76</v>
      </c>
      <c r="S1703" s="6"/>
      <c r="T1703" s="7">
        <f>ROUND(SUM(T1688:T1702),5)</f>
        <v>1765.54</v>
      </c>
      <c r="U1703" s="6"/>
      <c r="V1703" s="8">
        <f>ROUND(IF(J1703=0, IF(T1703=0, 0, 1), T1703/J1703),5)</f>
        <v>0.41810000000000003</v>
      </c>
    </row>
    <row r="1704" spans="1:22" x14ac:dyDescent="0.25">
      <c r="A1704" s="1"/>
      <c r="B1704" s="1"/>
      <c r="C1704" s="1"/>
      <c r="D1704" s="1"/>
      <c r="E1704" s="1" t="s">
        <v>1706</v>
      </c>
      <c r="F1704" s="1"/>
      <c r="G1704" s="1"/>
      <c r="H1704" s="5"/>
      <c r="I1704" s="6"/>
      <c r="J1704" s="7"/>
      <c r="K1704" s="6"/>
      <c r="L1704" s="8"/>
      <c r="M1704" s="6"/>
      <c r="N1704" s="7"/>
      <c r="O1704" s="6"/>
      <c r="P1704" s="7"/>
      <c r="Q1704" s="6"/>
      <c r="R1704" s="7"/>
      <c r="S1704" s="6"/>
      <c r="T1704" s="7"/>
      <c r="U1704" s="6"/>
      <c r="V1704" s="8"/>
    </row>
    <row r="1705" spans="1:22" x14ac:dyDescent="0.25">
      <c r="A1705" s="1"/>
      <c r="B1705" s="1"/>
      <c r="C1705" s="1"/>
      <c r="D1705" s="1"/>
      <c r="E1705" s="1"/>
      <c r="F1705" s="1" t="s">
        <v>1707</v>
      </c>
      <c r="G1705" s="1"/>
      <c r="H1705" s="5">
        <v>8.8333300000000001</v>
      </c>
      <c r="I1705" s="6"/>
      <c r="J1705" s="7">
        <v>479.6</v>
      </c>
      <c r="K1705" s="6"/>
      <c r="L1705" s="8">
        <f>ROUND(IF(J3260=0, 0, J1705/J3260),5)</f>
        <v>2.9999999999999997E-4</v>
      </c>
      <c r="M1705" s="6"/>
      <c r="N1705" s="7">
        <v>54.29</v>
      </c>
      <c r="O1705" s="6"/>
      <c r="P1705" s="7">
        <v>231.26</v>
      </c>
      <c r="Q1705" s="6"/>
      <c r="R1705" s="7">
        <v>26.18</v>
      </c>
      <c r="S1705" s="6"/>
      <c r="T1705" s="7">
        <v>248.34</v>
      </c>
      <c r="U1705" s="6"/>
      <c r="V1705" s="8">
        <f>ROUND(IF(J1705=0, IF(T1705=0, 0, 1), T1705/J1705),5)</f>
        <v>0.51780999999999999</v>
      </c>
    </row>
    <row r="1706" spans="1:22" x14ac:dyDescent="0.25">
      <c r="A1706" s="1"/>
      <c r="B1706" s="1"/>
      <c r="C1706" s="1"/>
      <c r="D1706" s="1"/>
      <c r="E1706" s="1"/>
      <c r="F1706" s="1" t="s">
        <v>1708</v>
      </c>
      <c r="G1706" s="1"/>
      <c r="H1706" s="5">
        <v>189.5</v>
      </c>
      <c r="I1706" s="6"/>
      <c r="J1706" s="7">
        <v>9912.66</v>
      </c>
      <c r="K1706" s="6"/>
      <c r="L1706" s="8">
        <f>ROUND(IF(J3260=0, 0, J1706/J3260),5)</f>
        <v>6.1700000000000001E-3</v>
      </c>
      <c r="M1706" s="6"/>
      <c r="N1706" s="7">
        <v>52.31</v>
      </c>
      <c r="O1706" s="6"/>
      <c r="P1706" s="7">
        <v>4728.1400000000003</v>
      </c>
      <c r="Q1706" s="6"/>
      <c r="R1706" s="7">
        <v>24.95</v>
      </c>
      <c r="S1706" s="6"/>
      <c r="T1706" s="7">
        <v>5184.5200000000004</v>
      </c>
      <c r="U1706" s="6"/>
      <c r="V1706" s="8">
        <f>ROUND(IF(J1706=0, IF(T1706=0, 0, 1), T1706/J1706),5)</f>
        <v>0.52302000000000004</v>
      </c>
    </row>
    <row r="1707" spans="1:22" x14ac:dyDescent="0.25">
      <c r="A1707" s="1"/>
      <c r="B1707" s="1"/>
      <c r="C1707" s="1"/>
      <c r="D1707" s="1"/>
      <c r="E1707" s="1"/>
      <c r="F1707" s="1" t="s">
        <v>1709</v>
      </c>
      <c r="G1707" s="1"/>
      <c r="H1707" s="5">
        <v>16</v>
      </c>
      <c r="I1707" s="6"/>
      <c r="J1707" s="7">
        <v>995.08</v>
      </c>
      <c r="K1707" s="6"/>
      <c r="L1707" s="8">
        <f>ROUND(IF(J3260=0, 0, J1707/J3260),5)</f>
        <v>6.2E-4</v>
      </c>
      <c r="M1707" s="6"/>
      <c r="N1707" s="7">
        <v>62.19</v>
      </c>
      <c r="O1707" s="6"/>
      <c r="P1707" s="7">
        <v>462.08</v>
      </c>
      <c r="Q1707" s="6"/>
      <c r="R1707" s="7">
        <v>28.88</v>
      </c>
      <c r="S1707" s="6"/>
      <c r="T1707" s="7">
        <v>533</v>
      </c>
      <c r="U1707" s="6"/>
      <c r="V1707" s="8">
        <f>ROUND(IF(J1707=0, IF(T1707=0, 0, 1), T1707/J1707),5)</f>
        <v>0.53564000000000001</v>
      </c>
    </row>
    <row r="1708" spans="1:22" x14ac:dyDescent="0.25">
      <c r="A1708" s="1"/>
      <c r="B1708" s="1"/>
      <c r="C1708" s="1"/>
      <c r="D1708" s="1"/>
      <c r="E1708" s="1"/>
      <c r="F1708" s="1" t="s">
        <v>1710</v>
      </c>
      <c r="G1708" s="1"/>
      <c r="H1708" s="5">
        <v>59.750010000000003</v>
      </c>
      <c r="I1708" s="6"/>
      <c r="J1708" s="7">
        <v>3510.24</v>
      </c>
      <c r="K1708" s="6"/>
      <c r="L1708" s="8">
        <f>ROUND(IF(J3260=0, 0, J1708/J3260),5)</f>
        <v>2.1900000000000001E-3</v>
      </c>
      <c r="M1708" s="6"/>
      <c r="N1708" s="7">
        <v>58.75</v>
      </c>
      <c r="O1708" s="6"/>
      <c r="P1708" s="7">
        <v>1640.76</v>
      </c>
      <c r="Q1708" s="6"/>
      <c r="R1708" s="7">
        <v>27.46</v>
      </c>
      <c r="S1708" s="6"/>
      <c r="T1708" s="7">
        <v>1869.48</v>
      </c>
      <c r="U1708" s="6"/>
      <c r="V1708" s="8">
        <f>ROUND(IF(J1708=0, IF(T1708=0, 0, 1), T1708/J1708),5)</f>
        <v>0.53258000000000005</v>
      </c>
    </row>
    <row r="1709" spans="1:22" x14ac:dyDescent="0.25">
      <c r="A1709" s="1"/>
      <c r="B1709" s="1"/>
      <c r="C1709" s="1"/>
      <c r="D1709" s="1"/>
      <c r="E1709" s="1"/>
      <c r="F1709" s="1" t="s">
        <v>1711</v>
      </c>
      <c r="G1709" s="1"/>
      <c r="H1709" s="5">
        <v>16</v>
      </c>
      <c r="I1709" s="6"/>
      <c r="J1709" s="7">
        <v>1101.08</v>
      </c>
      <c r="K1709" s="6"/>
      <c r="L1709" s="8">
        <f>ROUND(IF(J3260=0, 0, J1709/J3260),5)</f>
        <v>6.8999999999999997E-4</v>
      </c>
      <c r="M1709" s="6"/>
      <c r="N1709" s="7">
        <v>68.819999999999993</v>
      </c>
      <c r="O1709" s="6"/>
      <c r="P1709" s="7">
        <v>530.4</v>
      </c>
      <c r="Q1709" s="6"/>
      <c r="R1709" s="7">
        <v>33.15</v>
      </c>
      <c r="S1709" s="6"/>
      <c r="T1709" s="7">
        <v>570.67999999999995</v>
      </c>
      <c r="U1709" s="6"/>
      <c r="V1709" s="8">
        <f>ROUND(IF(J1709=0, IF(T1709=0, 0, 1), T1709/J1709),5)</f>
        <v>0.51829000000000003</v>
      </c>
    </row>
    <row r="1710" spans="1:22" x14ac:dyDescent="0.25">
      <c r="A1710" s="1"/>
      <c r="B1710" s="1"/>
      <c r="C1710" s="1"/>
      <c r="D1710" s="1"/>
      <c r="E1710" s="1"/>
      <c r="F1710" s="1" t="s">
        <v>1712</v>
      </c>
      <c r="G1710" s="1"/>
      <c r="H1710" s="5">
        <v>42</v>
      </c>
      <c r="I1710" s="6"/>
      <c r="J1710" s="7">
        <v>2852</v>
      </c>
      <c r="K1710" s="6"/>
      <c r="L1710" s="8">
        <f>ROUND(IF(J3260=0, 0, J1710/J3260),5)</f>
        <v>1.7799999999999999E-3</v>
      </c>
      <c r="M1710" s="6"/>
      <c r="N1710" s="7">
        <v>67.900000000000006</v>
      </c>
      <c r="O1710" s="6"/>
      <c r="P1710" s="7">
        <v>1411.2</v>
      </c>
      <c r="Q1710" s="6"/>
      <c r="R1710" s="7">
        <v>33.6</v>
      </c>
      <c r="S1710" s="6"/>
      <c r="T1710" s="7">
        <v>1440.8</v>
      </c>
      <c r="U1710" s="6"/>
      <c r="V1710" s="8">
        <f>ROUND(IF(J1710=0, IF(T1710=0, 0, 1), T1710/J1710),5)</f>
        <v>0.50519000000000003</v>
      </c>
    </row>
    <row r="1711" spans="1:22" x14ac:dyDescent="0.25">
      <c r="A1711" s="1"/>
      <c r="B1711" s="1"/>
      <c r="C1711" s="1"/>
      <c r="D1711" s="1"/>
      <c r="E1711" s="1"/>
      <c r="F1711" s="1" t="s">
        <v>1713</v>
      </c>
      <c r="G1711" s="1"/>
      <c r="H1711" s="5">
        <v>2</v>
      </c>
      <c r="I1711" s="6"/>
      <c r="J1711" s="7">
        <v>154</v>
      </c>
      <c r="K1711" s="6"/>
      <c r="L1711" s="8">
        <f>ROUND(IF(J3260=0, 0, J1711/J3260),5)</f>
        <v>1E-4</v>
      </c>
      <c r="M1711" s="6"/>
      <c r="N1711" s="7">
        <v>77</v>
      </c>
      <c r="O1711" s="6"/>
      <c r="P1711" s="7">
        <v>67.92</v>
      </c>
      <c r="Q1711" s="6"/>
      <c r="R1711" s="7">
        <v>33.96</v>
      </c>
      <c r="S1711" s="6"/>
      <c r="T1711" s="7">
        <v>86.08</v>
      </c>
      <c r="U1711" s="6"/>
      <c r="V1711" s="8">
        <f>ROUND(IF(J1711=0, IF(T1711=0, 0, 1), T1711/J1711),5)</f>
        <v>0.55896000000000001</v>
      </c>
    </row>
    <row r="1712" spans="1:22" x14ac:dyDescent="0.25">
      <c r="A1712" s="1"/>
      <c r="B1712" s="1"/>
      <c r="C1712" s="1"/>
      <c r="D1712" s="1"/>
      <c r="E1712" s="1"/>
      <c r="F1712" s="1" t="s">
        <v>1714</v>
      </c>
      <c r="G1712" s="1"/>
      <c r="H1712" s="5">
        <v>31</v>
      </c>
      <c r="I1712" s="6"/>
      <c r="J1712" s="7">
        <v>2251.04</v>
      </c>
      <c r="K1712" s="6"/>
      <c r="L1712" s="8">
        <f>ROUND(IF(J3260=0, 0, J1712/J3260),5)</f>
        <v>1.4E-3</v>
      </c>
      <c r="M1712" s="6"/>
      <c r="N1712" s="7">
        <v>72.61</v>
      </c>
      <c r="O1712" s="6"/>
      <c r="P1712" s="7">
        <v>1041.5999999999999</v>
      </c>
      <c r="Q1712" s="6"/>
      <c r="R1712" s="7">
        <v>33.6</v>
      </c>
      <c r="S1712" s="6"/>
      <c r="T1712" s="7">
        <v>1209.44</v>
      </c>
      <c r="U1712" s="6"/>
      <c r="V1712" s="8">
        <f>ROUND(IF(J1712=0, IF(T1712=0, 0, 1), T1712/J1712),5)</f>
        <v>0.53727999999999998</v>
      </c>
    </row>
    <row r="1713" spans="1:22" x14ac:dyDescent="0.25">
      <c r="A1713" s="1"/>
      <c r="B1713" s="1"/>
      <c r="C1713" s="1"/>
      <c r="D1713" s="1"/>
      <c r="E1713" s="1"/>
      <c r="F1713" s="1" t="s">
        <v>1715</v>
      </c>
      <c r="G1713" s="1"/>
      <c r="H1713" s="5">
        <v>5</v>
      </c>
      <c r="I1713" s="6"/>
      <c r="J1713" s="7">
        <v>411.6</v>
      </c>
      <c r="K1713" s="6"/>
      <c r="L1713" s="8">
        <f>ROUND(IF(J3260=0, 0, J1713/J3260),5)</f>
        <v>2.5999999999999998E-4</v>
      </c>
      <c r="M1713" s="6"/>
      <c r="N1713" s="7">
        <v>82.32</v>
      </c>
      <c r="O1713" s="6"/>
      <c r="P1713" s="7">
        <v>190.43</v>
      </c>
      <c r="Q1713" s="6"/>
      <c r="R1713" s="7">
        <v>38.090000000000003</v>
      </c>
      <c r="S1713" s="6"/>
      <c r="T1713" s="7">
        <v>221.17</v>
      </c>
      <c r="U1713" s="6"/>
      <c r="V1713" s="8">
        <f>ROUND(IF(J1713=0, IF(T1713=0, 0, 1), T1713/J1713),5)</f>
        <v>0.53734000000000004</v>
      </c>
    </row>
    <row r="1714" spans="1:22" x14ac:dyDescent="0.25">
      <c r="A1714" s="1"/>
      <c r="B1714" s="1"/>
      <c r="C1714" s="1"/>
      <c r="D1714" s="1"/>
      <c r="E1714" s="1"/>
      <c r="F1714" s="1" t="s">
        <v>1716</v>
      </c>
      <c r="G1714" s="1"/>
      <c r="H1714" s="5">
        <v>28.66667</v>
      </c>
      <c r="I1714" s="6"/>
      <c r="J1714" s="7">
        <v>1123.24</v>
      </c>
      <c r="K1714" s="6"/>
      <c r="L1714" s="8">
        <f>ROUND(IF(J3260=0, 0, J1714/J3260),5)</f>
        <v>6.9999999999999999E-4</v>
      </c>
      <c r="M1714" s="6"/>
      <c r="N1714" s="7">
        <v>39.18</v>
      </c>
      <c r="O1714" s="6"/>
      <c r="P1714" s="7">
        <v>574.13</v>
      </c>
      <c r="Q1714" s="6"/>
      <c r="R1714" s="7">
        <v>20.03</v>
      </c>
      <c r="S1714" s="6"/>
      <c r="T1714" s="7">
        <v>549.11</v>
      </c>
      <c r="U1714" s="6"/>
      <c r="V1714" s="8">
        <f>ROUND(IF(J1714=0, IF(T1714=0, 0, 1), T1714/J1714),5)</f>
        <v>0.48886000000000002</v>
      </c>
    </row>
    <row r="1715" spans="1:22" x14ac:dyDescent="0.25">
      <c r="A1715" s="1"/>
      <c r="B1715" s="1"/>
      <c r="C1715" s="1"/>
      <c r="D1715" s="1"/>
      <c r="E1715" s="1"/>
      <c r="F1715" s="1" t="s">
        <v>1717</v>
      </c>
      <c r="G1715" s="1"/>
      <c r="H1715" s="5">
        <v>30.41667</v>
      </c>
      <c r="I1715" s="6"/>
      <c r="J1715" s="7">
        <v>1206.99</v>
      </c>
      <c r="K1715" s="6"/>
      <c r="L1715" s="8">
        <f>ROUND(IF(J3260=0, 0, J1715/J3260),5)</f>
        <v>7.5000000000000002E-4</v>
      </c>
      <c r="M1715" s="6"/>
      <c r="N1715" s="7">
        <v>39.68</v>
      </c>
      <c r="O1715" s="6"/>
      <c r="P1715" s="7">
        <v>670.72</v>
      </c>
      <c r="Q1715" s="6"/>
      <c r="R1715" s="7">
        <v>22.05</v>
      </c>
      <c r="S1715" s="6"/>
      <c r="T1715" s="7">
        <v>536.27</v>
      </c>
      <c r="U1715" s="6"/>
      <c r="V1715" s="8">
        <f>ROUND(IF(J1715=0, IF(T1715=0, 0, 1), T1715/J1715),5)</f>
        <v>0.44429999999999997</v>
      </c>
    </row>
    <row r="1716" spans="1:22" x14ac:dyDescent="0.25">
      <c r="A1716" s="1"/>
      <c r="B1716" s="1"/>
      <c r="C1716" s="1"/>
      <c r="D1716" s="1"/>
      <c r="E1716" s="1"/>
      <c r="F1716" s="1" t="s">
        <v>1718</v>
      </c>
      <c r="G1716" s="1"/>
      <c r="H1716" s="5">
        <v>4.5</v>
      </c>
      <c r="I1716" s="6"/>
      <c r="J1716" s="7">
        <v>180</v>
      </c>
      <c r="K1716" s="6"/>
      <c r="L1716" s="8">
        <f>ROUND(IF(J3260=0, 0, J1716/J3260),5)</f>
        <v>1.1E-4</v>
      </c>
      <c r="M1716" s="6"/>
      <c r="N1716" s="7">
        <v>40</v>
      </c>
      <c r="O1716" s="6"/>
      <c r="P1716" s="7">
        <v>82.01</v>
      </c>
      <c r="Q1716" s="6"/>
      <c r="R1716" s="7">
        <v>18.22</v>
      </c>
      <c r="S1716" s="6"/>
      <c r="T1716" s="7">
        <v>97.99</v>
      </c>
      <c r="U1716" s="6"/>
      <c r="V1716" s="8">
        <f>ROUND(IF(J1716=0, IF(T1716=0, 0, 1), T1716/J1716),5)</f>
        <v>0.54439000000000004</v>
      </c>
    </row>
    <row r="1717" spans="1:22" x14ac:dyDescent="0.25">
      <c r="A1717" s="1"/>
      <c r="B1717" s="1"/>
      <c r="C1717" s="1"/>
      <c r="D1717" s="1"/>
      <c r="E1717" s="1"/>
      <c r="F1717" s="1" t="s">
        <v>1719</v>
      </c>
      <c r="G1717" s="1"/>
      <c r="H1717" s="5">
        <v>11</v>
      </c>
      <c r="I1717" s="6"/>
      <c r="J1717" s="7">
        <v>435.72</v>
      </c>
      <c r="K1717" s="6"/>
      <c r="L1717" s="8">
        <f>ROUND(IF(J3260=0, 0, J1717/J3260),5)</f>
        <v>2.7E-4</v>
      </c>
      <c r="M1717" s="6"/>
      <c r="N1717" s="7">
        <v>39.61</v>
      </c>
      <c r="O1717" s="6"/>
      <c r="P1717" s="7">
        <v>186.37</v>
      </c>
      <c r="Q1717" s="6"/>
      <c r="R1717" s="7">
        <v>16.940000000000001</v>
      </c>
      <c r="S1717" s="6"/>
      <c r="T1717" s="7">
        <v>249.35</v>
      </c>
      <c r="U1717" s="6"/>
      <c r="V1717" s="8">
        <f>ROUND(IF(J1717=0, IF(T1717=0, 0, 1), T1717/J1717),5)</f>
        <v>0.57226999999999995</v>
      </c>
    </row>
    <row r="1718" spans="1:22" x14ac:dyDescent="0.25">
      <c r="A1718" s="1"/>
      <c r="B1718" s="1"/>
      <c r="C1718" s="1"/>
      <c r="D1718" s="1"/>
      <c r="E1718" s="1"/>
      <c r="F1718" s="1" t="s">
        <v>1720</v>
      </c>
      <c r="G1718" s="1"/>
      <c r="H1718" s="5">
        <v>19</v>
      </c>
      <c r="I1718" s="6"/>
      <c r="J1718" s="7">
        <v>904</v>
      </c>
      <c r="K1718" s="6"/>
      <c r="L1718" s="8">
        <f>ROUND(IF(J3260=0, 0, J1718/J3260),5)</f>
        <v>5.5999999999999995E-4</v>
      </c>
      <c r="M1718" s="6"/>
      <c r="N1718" s="7">
        <v>47.58</v>
      </c>
      <c r="O1718" s="6"/>
      <c r="P1718" s="7">
        <v>432.37</v>
      </c>
      <c r="Q1718" s="6"/>
      <c r="R1718" s="7">
        <v>22.76</v>
      </c>
      <c r="S1718" s="6"/>
      <c r="T1718" s="7">
        <v>471.63</v>
      </c>
      <c r="U1718" s="6"/>
      <c r="V1718" s="8">
        <f>ROUND(IF(J1718=0, IF(T1718=0, 0, 1), T1718/J1718),5)</f>
        <v>0.52171000000000001</v>
      </c>
    </row>
    <row r="1719" spans="1:22" ht="15.75" thickBot="1" x14ac:dyDescent="0.3">
      <c r="A1719" s="1"/>
      <c r="B1719" s="1"/>
      <c r="C1719" s="1"/>
      <c r="D1719" s="1"/>
      <c r="E1719" s="1"/>
      <c r="F1719" s="1" t="s">
        <v>1721</v>
      </c>
      <c r="G1719" s="1"/>
      <c r="H1719" s="9">
        <v>175.91667000000001</v>
      </c>
      <c r="I1719" s="6"/>
      <c r="J1719" s="10">
        <v>6944.07</v>
      </c>
      <c r="K1719" s="6"/>
      <c r="L1719" s="11">
        <f>ROUND(IF(J3260=0, 0, J1719/J3260),5)</f>
        <v>4.3299999999999996E-3</v>
      </c>
      <c r="M1719" s="6"/>
      <c r="N1719" s="10">
        <v>39.47</v>
      </c>
      <c r="O1719" s="6"/>
      <c r="P1719" s="10">
        <v>3892.49</v>
      </c>
      <c r="Q1719" s="6"/>
      <c r="R1719" s="10">
        <v>22.13</v>
      </c>
      <c r="S1719" s="6"/>
      <c r="T1719" s="10">
        <v>3051.58</v>
      </c>
      <c r="U1719" s="6"/>
      <c r="V1719" s="11">
        <f>ROUND(IF(J1719=0, IF(T1719=0, 0, 1), T1719/J1719),5)</f>
        <v>0.43945000000000001</v>
      </c>
    </row>
    <row r="1720" spans="1:22" x14ac:dyDescent="0.25">
      <c r="A1720" s="1"/>
      <c r="B1720" s="1"/>
      <c r="C1720" s="1"/>
      <c r="D1720" s="1"/>
      <c r="E1720" s="1" t="s">
        <v>1722</v>
      </c>
      <c r="F1720" s="1"/>
      <c r="G1720" s="1"/>
      <c r="H1720" s="5">
        <f>ROUND(SUM(H1704:H1719),5)</f>
        <v>639.58335</v>
      </c>
      <c r="I1720" s="6"/>
      <c r="J1720" s="7">
        <f>ROUND(SUM(J1704:J1719),5)</f>
        <v>32461.32</v>
      </c>
      <c r="K1720" s="6"/>
      <c r="L1720" s="8">
        <f>ROUND(IF(J3260=0, 0, J1720/J3260),5)</f>
        <v>2.0219999999999998E-2</v>
      </c>
      <c r="M1720" s="6"/>
      <c r="N1720" s="7">
        <v>50.75</v>
      </c>
      <c r="O1720" s="6"/>
      <c r="P1720" s="7">
        <f>ROUND(SUM(P1704:P1719),5)</f>
        <v>16141.88</v>
      </c>
      <c r="Q1720" s="6"/>
      <c r="R1720" s="7">
        <v>25.24</v>
      </c>
      <c r="S1720" s="6"/>
      <c r="T1720" s="7">
        <f>ROUND(SUM(T1704:T1719),5)</f>
        <v>16319.44</v>
      </c>
      <c r="U1720" s="6"/>
      <c r="V1720" s="8">
        <f>ROUND(IF(J1720=0, IF(T1720=0, 0, 1), T1720/J1720),5)</f>
        <v>0.50273000000000001</v>
      </c>
    </row>
    <row r="1721" spans="1:22" x14ac:dyDescent="0.25">
      <c r="A1721" s="1"/>
      <c r="B1721" s="1"/>
      <c r="C1721" s="1"/>
      <c r="D1721" s="1"/>
      <c r="E1721" s="1" t="s">
        <v>1723</v>
      </c>
      <c r="F1721" s="1"/>
      <c r="G1721" s="1"/>
      <c r="H1721" s="5"/>
      <c r="I1721" s="6"/>
      <c r="J1721" s="7"/>
      <c r="K1721" s="6"/>
      <c r="L1721" s="8"/>
      <c r="M1721" s="6"/>
      <c r="N1721" s="7"/>
      <c r="O1721" s="6"/>
      <c r="P1721" s="7"/>
      <c r="Q1721" s="6"/>
      <c r="R1721" s="7"/>
      <c r="S1721" s="6"/>
      <c r="T1721" s="7"/>
      <c r="U1721" s="6"/>
      <c r="V1721" s="8"/>
    </row>
    <row r="1722" spans="1:22" x14ac:dyDescent="0.25">
      <c r="A1722" s="1"/>
      <c r="B1722" s="1"/>
      <c r="C1722" s="1"/>
      <c r="D1722" s="1"/>
      <c r="E1722" s="1"/>
      <c r="F1722" s="1" t="s">
        <v>1724</v>
      </c>
      <c r="G1722" s="1"/>
      <c r="H1722" s="5">
        <v>1</v>
      </c>
      <c r="I1722" s="6"/>
      <c r="J1722" s="7">
        <v>55</v>
      </c>
      <c r="K1722" s="6"/>
      <c r="L1722" s="8">
        <f>ROUND(IF(J3260=0, 0, J1722/J3260),5)</f>
        <v>3.0000000000000001E-5</v>
      </c>
      <c r="M1722" s="6"/>
      <c r="N1722" s="7">
        <v>55</v>
      </c>
      <c r="O1722" s="6"/>
      <c r="P1722" s="7">
        <v>29.62</v>
      </c>
      <c r="Q1722" s="6"/>
      <c r="R1722" s="7">
        <v>29.62</v>
      </c>
      <c r="S1722" s="6"/>
      <c r="T1722" s="7">
        <v>25.38</v>
      </c>
      <c r="U1722" s="6"/>
      <c r="V1722" s="8">
        <f>ROUND(IF(J1722=0, IF(T1722=0, 0, 1), T1722/J1722),5)</f>
        <v>0.46145000000000003</v>
      </c>
    </row>
    <row r="1723" spans="1:22" x14ac:dyDescent="0.25">
      <c r="A1723" s="1"/>
      <c r="B1723" s="1"/>
      <c r="C1723" s="1"/>
      <c r="D1723" s="1"/>
      <c r="E1723" s="1"/>
      <c r="F1723" s="1" t="s">
        <v>1725</v>
      </c>
      <c r="G1723" s="1"/>
      <c r="H1723" s="5">
        <v>7.5</v>
      </c>
      <c r="I1723" s="6"/>
      <c r="J1723" s="7">
        <v>397.5</v>
      </c>
      <c r="K1723" s="6"/>
      <c r="L1723" s="8">
        <f>ROUND(IF(J3260=0, 0, J1723/J3260),5)</f>
        <v>2.5000000000000001E-4</v>
      </c>
      <c r="M1723" s="6"/>
      <c r="N1723" s="7">
        <v>53</v>
      </c>
      <c r="O1723" s="6"/>
      <c r="P1723" s="7">
        <v>227.25</v>
      </c>
      <c r="Q1723" s="6"/>
      <c r="R1723" s="7">
        <v>30.3</v>
      </c>
      <c r="S1723" s="6"/>
      <c r="T1723" s="7">
        <v>170.25</v>
      </c>
      <c r="U1723" s="6"/>
      <c r="V1723" s="8">
        <f>ROUND(IF(J1723=0, IF(T1723=0, 0, 1), T1723/J1723),5)</f>
        <v>0.42830000000000001</v>
      </c>
    </row>
    <row r="1724" spans="1:22" x14ac:dyDescent="0.25">
      <c r="A1724" s="1"/>
      <c r="B1724" s="1"/>
      <c r="C1724" s="1"/>
      <c r="D1724" s="1"/>
      <c r="E1724" s="1"/>
      <c r="F1724" s="1" t="s">
        <v>1726</v>
      </c>
      <c r="G1724" s="1"/>
      <c r="H1724" s="5">
        <v>5</v>
      </c>
      <c r="I1724" s="6"/>
      <c r="J1724" s="7">
        <v>300</v>
      </c>
      <c r="K1724" s="6"/>
      <c r="L1724" s="8">
        <f>ROUND(IF(J3260=0, 0, J1724/J3260),5)</f>
        <v>1.9000000000000001E-4</v>
      </c>
      <c r="M1724" s="6"/>
      <c r="N1724" s="7">
        <v>60</v>
      </c>
      <c r="O1724" s="6"/>
      <c r="P1724" s="7">
        <v>152.15</v>
      </c>
      <c r="Q1724" s="6"/>
      <c r="R1724" s="7">
        <v>30.43</v>
      </c>
      <c r="S1724" s="6"/>
      <c r="T1724" s="7">
        <v>147.85</v>
      </c>
      <c r="U1724" s="6"/>
      <c r="V1724" s="8">
        <f>ROUND(IF(J1724=0, IF(T1724=0, 0, 1), T1724/J1724),5)</f>
        <v>0.49282999999999999</v>
      </c>
    </row>
    <row r="1725" spans="1:22" x14ac:dyDescent="0.25">
      <c r="A1725" s="1"/>
      <c r="B1725" s="1"/>
      <c r="C1725" s="1"/>
      <c r="D1725" s="1"/>
      <c r="E1725" s="1"/>
      <c r="F1725" s="1" t="s">
        <v>1727</v>
      </c>
      <c r="G1725" s="1"/>
      <c r="H1725" s="5">
        <v>2.5833300000000001</v>
      </c>
      <c r="I1725" s="6"/>
      <c r="J1725" s="7">
        <v>179.86</v>
      </c>
      <c r="K1725" s="6"/>
      <c r="L1725" s="8">
        <f>ROUND(IF(J3260=0, 0, J1725/J3260),5)</f>
        <v>1.1E-4</v>
      </c>
      <c r="M1725" s="6"/>
      <c r="N1725" s="7">
        <v>69.62</v>
      </c>
      <c r="O1725" s="6"/>
      <c r="P1725" s="7">
        <v>94.5</v>
      </c>
      <c r="Q1725" s="6"/>
      <c r="R1725" s="7">
        <v>36.58</v>
      </c>
      <c r="S1725" s="6"/>
      <c r="T1725" s="7">
        <v>85.36</v>
      </c>
      <c r="U1725" s="6"/>
      <c r="V1725" s="8">
        <f>ROUND(IF(J1725=0, IF(T1725=0, 0, 1), T1725/J1725),5)</f>
        <v>0.47459000000000001</v>
      </c>
    </row>
    <row r="1726" spans="1:22" x14ac:dyDescent="0.25">
      <c r="A1726" s="1"/>
      <c r="B1726" s="1"/>
      <c r="C1726" s="1"/>
      <c r="D1726" s="1"/>
      <c r="E1726" s="1"/>
      <c r="F1726" s="1" t="s">
        <v>1728</v>
      </c>
      <c r="G1726" s="1"/>
      <c r="H1726" s="5">
        <v>2.5</v>
      </c>
      <c r="I1726" s="6"/>
      <c r="J1726" s="7">
        <v>170</v>
      </c>
      <c r="K1726" s="6"/>
      <c r="L1726" s="8">
        <f>ROUND(IF(J3260=0, 0, J1726/J3260),5)</f>
        <v>1.1E-4</v>
      </c>
      <c r="M1726" s="6"/>
      <c r="N1726" s="7">
        <v>68</v>
      </c>
      <c r="O1726" s="6"/>
      <c r="P1726" s="7">
        <v>92.9</v>
      </c>
      <c r="Q1726" s="6"/>
      <c r="R1726" s="7">
        <v>37.159999999999997</v>
      </c>
      <c r="S1726" s="6"/>
      <c r="T1726" s="7">
        <v>77.099999999999994</v>
      </c>
      <c r="U1726" s="6"/>
      <c r="V1726" s="8">
        <f>ROUND(IF(J1726=0, IF(T1726=0, 0, 1), T1726/J1726),5)</f>
        <v>0.45352999999999999</v>
      </c>
    </row>
    <row r="1727" spans="1:22" x14ac:dyDescent="0.25">
      <c r="A1727" s="1"/>
      <c r="B1727" s="1"/>
      <c r="C1727" s="1"/>
      <c r="D1727" s="1"/>
      <c r="E1727" s="1"/>
      <c r="F1727" s="1" t="s">
        <v>1729</v>
      </c>
      <c r="G1727" s="1"/>
      <c r="H1727" s="5">
        <v>1</v>
      </c>
      <c r="I1727" s="6"/>
      <c r="J1727" s="7">
        <v>77</v>
      </c>
      <c r="K1727" s="6"/>
      <c r="L1727" s="8">
        <f>ROUND(IF(J3260=0, 0, J1727/J3260),5)</f>
        <v>5.0000000000000002E-5</v>
      </c>
      <c r="M1727" s="6"/>
      <c r="N1727" s="7">
        <v>77</v>
      </c>
      <c r="O1727" s="6"/>
      <c r="P1727" s="7">
        <v>41.46</v>
      </c>
      <c r="Q1727" s="6"/>
      <c r="R1727" s="7">
        <v>41.46</v>
      </c>
      <c r="S1727" s="6"/>
      <c r="T1727" s="7">
        <v>35.54</v>
      </c>
      <c r="U1727" s="6"/>
      <c r="V1727" s="8">
        <f>ROUND(IF(J1727=0, IF(T1727=0, 0, 1), T1727/J1727),5)</f>
        <v>0.46156000000000003</v>
      </c>
    </row>
    <row r="1728" spans="1:22" x14ac:dyDescent="0.25">
      <c r="A1728" s="1"/>
      <c r="B1728" s="1"/>
      <c r="C1728" s="1"/>
      <c r="D1728" s="1"/>
      <c r="E1728" s="1"/>
      <c r="F1728" s="1" t="s">
        <v>1730</v>
      </c>
      <c r="G1728" s="1"/>
      <c r="H1728" s="5">
        <v>0</v>
      </c>
      <c r="I1728" s="6"/>
      <c r="J1728" s="7">
        <v>0</v>
      </c>
      <c r="K1728" s="6"/>
      <c r="L1728" s="8">
        <f>ROUND(IF(J3260=0, 0, J1728/J3260),5)</f>
        <v>0</v>
      </c>
      <c r="M1728" s="6"/>
      <c r="N1728" s="7">
        <v>0</v>
      </c>
      <c r="O1728" s="6"/>
      <c r="P1728" s="7">
        <v>0</v>
      </c>
      <c r="Q1728" s="6"/>
      <c r="R1728" s="7">
        <v>0</v>
      </c>
      <c r="S1728" s="6"/>
      <c r="T1728" s="7">
        <v>0</v>
      </c>
      <c r="U1728" s="6"/>
      <c r="V1728" s="8">
        <f>ROUND(IF(J1728=0, IF(T1728=0, 0, 1), T1728/J1728),5)</f>
        <v>0</v>
      </c>
    </row>
    <row r="1729" spans="1:22" x14ac:dyDescent="0.25">
      <c r="A1729" s="1"/>
      <c r="B1729" s="1"/>
      <c r="C1729" s="1"/>
      <c r="D1729" s="1"/>
      <c r="E1729" s="1"/>
      <c r="F1729" s="1" t="s">
        <v>1731</v>
      </c>
      <c r="G1729" s="1"/>
      <c r="H1729" s="5">
        <v>8.5</v>
      </c>
      <c r="I1729" s="6"/>
      <c r="J1729" s="7">
        <v>335.04</v>
      </c>
      <c r="K1729" s="6"/>
      <c r="L1729" s="8">
        <f>ROUND(IF(J3260=0, 0, J1729/J3260),5)</f>
        <v>2.1000000000000001E-4</v>
      </c>
      <c r="M1729" s="6"/>
      <c r="N1729" s="7">
        <v>39.42</v>
      </c>
      <c r="O1729" s="6"/>
      <c r="P1729" s="7">
        <v>204.71</v>
      </c>
      <c r="Q1729" s="6"/>
      <c r="R1729" s="7">
        <v>24.08</v>
      </c>
      <c r="S1729" s="6"/>
      <c r="T1729" s="7">
        <v>130.33000000000001</v>
      </c>
      <c r="U1729" s="6"/>
      <c r="V1729" s="8">
        <f>ROUND(IF(J1729=0, IF(T1729=0, 0, 1), T1729/J1729),5)</f>
        <v>0.38900000000000001</v>
      </c>
    </row>
    <row r="1730" spans="1:22" x14ac:dyDescent="0.25">
      <c r="A1730" s="1"/>
      <c r="B1730" s="1"/>
      <c r="C1730" s="1"/>
      <c r="D1730" s="1"/>
      <c r="E1730" s="1"/>
      <c r="F1730" s="1" t="s">
        <v>1732</v>
      </c>
      <c r="G1730" s="1"/>
      <c r="H1730" s="5">
        <v>1</v>
      </c>
      <c r="I1730" s="6"/>
      <c r="J1730" s="7">
        <v>40</v>
      </c>
      <c r="K1730" s="6"/>
      <c r="L1730" s="8">
        <f>ROUND(IF(J3260=0, 0, J1730/J3260),5)</f>
        <v>2.0000000000000002E-5</v>
      </c>
      <c r="M1730" s="6"/>
      <c r="N1730" s="7">
        <v>40</v>
      </c>
      <c r="O1730" s="6"/>
      <c r="P1730" s="7">
        <v>22.09</v>
      </c>
      <c r="Q1730" s="6"/>
      <c r="R1730" s="7">
        <v>22.09</v>
      </c>
      <c r="S1730" s="6"/>
      <c r="T1730" s="7">
        <v>17.91</v>
      </c>
      <c r="U1730" s="6"/>
      <c r="V1730" s="8">
        <f>ROUND(IF(J1730=0, IF(T1730=0, 0, 1), T1730/J1730),5)</f>
        <v>0.44774999999999998</v>
      </c>
    </row>
    <row r="1731" spans="1:22" x14ac:dyDescent="0.25">
      <c r="A1731" s="1"/>
      <c r="B1731" s="1"/>
      <c r="C1731" s="1"/>
      <c r="D1731" s="1"/>
      <c r="E1731" s="1"/>
      <c r="F1731" s="1" t="s">
        <v>1733</v>
      </c>
      <c r="G1731" s="1"/>
      <c r="H1731" s="5">
        <v>0.5</v>
      </c>
      <c r="I1731" s="6"/>
      <c r="J1731" s="7">
        <v>20.04</v>
      </c>
      <c r="K1731" s="6"/>
      <c r="L1731" s="8">
        <f>ROUND(IF(J3260=0, 0, J1731/J3260),5)</f>
        <v>1.0000000000000001E-5</v>
      </c>
      <c r="M1731" s="6"/>
      <c r="N1731" s="7">
        <v>40.08</v>
      </c>
      <c r="O1731" s="6"/>
      <c r="P1731" s="7">
        <v>12.65</v>
      </c>
      <c r="Q1731" s="6"/>
      <c r="R1731" s="7">
        <v>25.3</v>
      </c>
      <c r="S1731" s="6"/>
      <c r="T1731" s="7">
        <v>7.39</v>
      </c>
      <c r="U1731" s="6"/>
      <c r="V1731" s="8">
        <f>ROUND(IF(J1731=0, IF(T1731=0, 0, 1), T1731/J1731),5)</f>
        <v>0.36875999999999998</v>
      </c>
    </row>
    <row r="1732" spans="1:22" x14ac:dyDescent="0.25">
      <c r="A1732" s="1"/>
      <c r="B1732" s="1"/>
      <c r="C1732" s="1"/>
      <c r="D1732" s="1"/>
      <c r="E1732" s="1"/>
      <c r="F1732" s="1" t="s">
        <v>1734</v>
      </c>
      <c r="G1732" s="1"/>
      <c r="H1732" s="5">
        <v>4</v>
      </c>
      <c r="I1732" s="6"/>
      <c r="J1732" s="7">
        <v>196</v>
      </c>
      <c r="K1732" s="6"/>
      <c r="L1732" s="8">
        <f>ROUND(IF(J3260=0, 0, J1732/J3260),5)</f>
        <v>1.2E-4</v>
      </c>
      <c r="M1732" s="6"/>
      <c r="N1732" s="7">
        <v>49</v>
      </c>
      <c r="O1732" s="6"/>
      <c r="P1732" s="7">
        <v>78.36</v>
      </c>
      <c r="Q1732" s="6"/>
      <c r="R1732" s="7">
        <v>19.59</v>
      </c>
      <c r="S1732" s="6"/>
      <c r="T1732" s="7">
        <v>117.64</v>
      </c>
      <c r="U1732" s="6"/>
      <c r="V1732" s="8">
        <f>ROUND(IF(J1732=0, IF(T1732=0, 0, 1), T1732/J1732),5)</f>
        <v>0.60019999999999996</v>
      </c>
    </row>
    <row r="1733" spans="1:22" ht="15.75" thickBot="1" x14ac:dyDescent="0.3">
      <c r="A1733" s="1"/>
      <c r="B1733" s="1"/>
      <c r="C1733" s="1"/>
      <c r="D1733" s="1"/>
      <c r="E1733" s="1"/>
      <c r="F1733" s="1" t="s">
        <v>1735</v>
      </c>
      <c r="G1733" s="1"/>
      <c r="H1733" s="9">
        <v>3.4166699999999999</v>
      </c>
      <c r="I1733" s="6"/>
      <c r="J1733" s="10">
        <v>136.79</v>
      </c>
      <c r="K1733" s="6"/>
      <c r="L1733" s="11">
        <f>ROUND(IF(J3260=0, 0, J1733/J3260),5)</f>
        <v>9.0000000000000006E-5</v>
      </c>
      <c r="M1733" s="6"/>
      <c r="N1733" s="10">
        <v>40.04</v>
      </c>
      <c r="O1733" s="6"/>
      <c r="P1733" s="10">
        <v>91.23</v>
      </c>
      <c r="Q1733" s="6"/>
      <c r="R1733" s="10">
        <v>26.7</v>
      </c>
      <c r="S1733" s="6"/>
      <c r="T1733" s="10">
        <v>45.56</v>
      </c>
      <c r="U1733" s="6"/>
      <c r="V1733" s="11">
        <f>ROUND(IF(J1733=0, IF(T1733=0, 0, 1), T1733/J1733),5)</f>
        <v>0.33306999999999998</v>
      </c>
    </row>
    <row r="1734" spans="1:22" x14ac:dyDescent="0.25">
      <c r="A1734" s="1"/>
      <c r="B1734" s="1"/>
      <c r="C1734" s="1"/>
      <c r="D1734" s="1"/>
      <c r="E1734" s="1" t="s">
        <v>1736</v>
      </c>
      <c r="F1734" s="1"/>
      <c r="G1734" s="1"/>
      <c r="H1734" s="5">
        <f>ROUND(SUM(H1721:H1733),5)</f>
        <v>37</v>
      </c>
      <c r="I1734" s="6"/>
      <c r="J1734" s="7">
        <f>ROUND(SUM(J1721:J1733),5)</f>
        <v>1907.23</v>
      </c>
      <c r="K1734" s="6"/>
      <c r="L1734" s="8">
        <f>ROUND(IF(J3260=0, 0, J1734/J3260),5)</f>
        <v>1.1900000000000001E-3</v>
      </c>
      <c r="M1734" s="6"/>
      <c r="N1734" s="7">
        <v>51.55</v>
      </c>
      <c r="O1734" s="6"/>
      <c r="P1734" s="7">
        <f>ROUND(SUM(P1721:P1733),5)</f>
        <v>1046.92</v>
      </c>
      <c r="Q1734" s="6"/>
      <c r="R1734" s="7">
        <v>28.3</v>
      </c>
      <c r="S1734" s="6"/>
      <c r="T1734" s="7">
        <f>ROUND(SUM(T1721:T1733),5)</f>
        <v>860.31</v>
      </c>
      <c r="U1734" s="6"/>
      <c r="V1734" s="8">
        <f>ROUND(IF(J1734=0, IF(T1734=0, 0, 1), T1734/J1734),5)</f>
        <v>0.45107999999999998</v>
      </c>
    </row>
    <row r="1735" spans="1:22" x14ac:dyDescent="0.25">
      <c r="A1735" s="1"/>
      <c r="B1735" s="1"/>
      <c r="C1735" s="1"/>
      <c r="D1735" s="1"/>
      <c r="E1735" s="1" t="s">
        <v>1737</v>
      </c>
      <c r="F1735" s="1"/>
      <c r="G1735" s="1"/>
      <c r="H1735" s="5"/>
      <c r="I1735" s="6"/>
      <c r="J1735" s="7"/>
      <c r="K1735" s="6"/>
      <c r="L1735" s="8"/>
      <c r="M1735" s="6"/>
      <c r="N1735" s="7"/>
      <c r="O1735" s="6"/>
      <c r="P1735" s="7"/>
      <c r="Q1735" s="6"/>
      <c r="R1735" s="7"/>
      <c r="S1735" s="6"/>
      <c r="T1735" s="7"/>
      <c r="U1735" s="6"/>
      <c r="V1735" s="8"/>
    </row>
    <row r="1736" spans="1:22" x14ac:dyDescent="0.25">
      <c r="A1736" s="1"/>
      <c r="B1736" s="1"/>
      <c r="C1736" s="1"/>
      <c r="D1736" s="1"/>
      <c r="E1736" s="1"/>
      <c r="F1736" s="1" t="s">
        <v>1738</v>
      </c>
      <c r="G1736" s="1"/>
      <c r="H1736" s="5">
        <v>4</v>
      </c>
      <c r="I1736" s="6"/>
      <c r="J1736" s="7">
        <v>220.04</v>
      </c>
      <c r="K1736" s="6"/>
      <c r="L1736" s="8">
        <f>ROUND(IF(J3260=0, 0, J1736/J3260),5)</f>
        <v>1.3999999999999999E-4</v>
      </c>
      <c r="M1736" s="6"/>
      <c r="N1736" s="7">
        <v>55.01</v>
      </c>
      <c r="O1736" s="6"/>
      <c r="P1736" s="7">
        <v>125.33</v>
      </c>
      <c r="Q1736" s="6"/>
      <c r="R1736" s="7">
        <v>31.33</v>
      </c>
      <c r="S1736" s="6"/>
      <c r="T1736" s="7">
        <v>94.71</v>
      </c>
      <c r="U1736" s="6"/>
      <c r="V1736" s="8">
        <f>ROUND(IF(J1736=0, IF(T1736=0, 0, 1), T1736/J1736),5)</f>
        <v>0.43042000000000002</v>
      </c>
    </row>
    <row r="1737" spans="1:22" x14ac:dyDescent="0.25">
      <c r="A1737" s="1"/>
      <c r="B1737" s="1"/>
      <c r="C1737" s="1"/>
      <c r="D1737" s="1"/>
      <c r="E1737" s="1"/>
      <c r="F1737" s="1" t="s">
        <v>1739</v>
      </c>
      <c r="G1737" s="1"/>
      <c r="H1737" s="5">
        <v>9</v>
      </c>
      <c r="I1737" s="6"/>
      <c r="J1737" s="7">
        <v>465.68</v>
      </c>
      <c r="K1737" s="6"/>
      <c r="L1737" s="8">
        <f>ROUND(IF(J3260=0, 0, J1737/J3260),5)</f>
        <v>2.9E-4</v>
      </c>
      <c r="M1737" s="6"/>
      <c r="N1737" s="7">
        <v>51.74</v>
      </c>
      <c r="O1737" s="6"/>
      <c r="P1737" s="7">
        <v>275.92</v>
      </c>
      <c r="Q1737" s="6"/>
      <c r="R1737" s="7">
        <v>30.66</v>
      </c>
      <c r="S1737" s="6"/>
      <c r="T1737" s="7">
        <v>189.76</v>
      </c>
      <c r="U1737" s="6"/>
      <c r="V1737" s="8">
        <f>ROUND(IF(J1737=0, IF(T1737=0, 0, 1), T1737/J1737),5)</f>
        <v>0.40749000000000002</v>
      </c>
    </row>
    <row r="1738" spans="1:22" x14ac:dyDescent="0.25">
      <c r="A1738" s="1"/>
      <c r="B1738" s="1"/>
      <c r="C1738" s="1"/>
      <c r="D1738" s="1"/>
      <c r="E1738" s="1"/>
      <c r="F1738" s="1" t="s">
        <v>1740</v>
      </c>
      <c r="G1738" s="1"/>
      <c r="H1738" s="5">
        <v>3.5</v>
      </c>
      <c r="I1738" s="6"/>
      <c r="J1738" s="7">
        <v>220.5</v>
      </c>
      <c r="K1738" s="6"/>
      <c r="L1738" s="8">
        <f>ROUND(IF(J3260=0, 0, J1738/J3260),5)</f>
        <v>1.3999999999999999E-4</v>
      </c>
      <c r="M1738" s="6"/>
      <c r="N1738" s="7">
        <v>63</v>
      </c>
      <c r="O1738" s="6"/>
      <c r="P1738" s="7">
        <v>121.24</v>
      </c>
      <c r="Q1738" s="6"/>
      <c r="R1738" s="7">
        <v>34.64</v>
      </c>
      <c r="S1738" s="6"/>
      <c r="T1738" s="7">
        <v>99.26</v>
      </c>
      <c r="U1738" s="6"/>
      <c r="V1738" s="8">
        <f>ROUND(IF(J1738=0, IF(T1738=0, 0, 1), T1738/J1738),5)</f>
        <v>0.45016</v>
      </c>
    </row>
    <row r="1739" spans="1:22" x14ac:dyDescent="0.25">
      <c r="A1739" s="1"/>
      <c r="B1739" s="1"/>
      <c r="C1739" s="1"/>
      <c r="D1739" s="1"/>
      <c r="E1739" s="1"/>
      <c r="F1739" s="1" t="s">
        <v>1741</v>
      </c>
      <c r="G1739" s="1"/>
      <c r="H1739" s="5">
        <v>13.5</v>
      </c>
      <c r="I1739" s="6"/>
      <c r="J1739" s="7">
        <v>800</v>
      </c>
      <c r="K1739" s="6"/>
      <c r="L1739" s="8">
        <f>ROUND(IF(J3260=0, 0, J1739/J3260),5)</f>
        <v>5.0000000000000001E-4</v>
      </c>
      <c r="M1739" s="6"/>
      <c r="N1739" s="7">
        <v>59.26</v>
      </c>
      <c r="O1739" s="6"/>
      <c r="P1739" s="7">
        <v>463.84</v>
      </c>
      <c r="Q1739" s="6"/>
      <c r="R1739" s="7">
        <v>34.36</v>
      </c>
      <c r="S1739" s="6"/>
      <c r="T1739" s="7">
        <v>336.16</v>
      </c>
      <c r="U1739" s="6"/>
      <c r="V1739" s="8">
        <f>ROUND(IF(J1739=0, IF(T1739=0, 0, 1), T1739/J1739),5)</f>
        <v>0.42020000000000002</v>
      </c>
    </row>
    <row r="1740" spans="1:22" x14ac:dyDescent="0.25">
      <c r="A1740" s="1"/>
      <c r="B1740" s="1"/>
      <c r="C1740" s="1"/>
      <c r="D1740" s="1"/>
      <c r="E1740" s="1"/>
      <c r="F1740" s="1" t="s">
        <v>1742</v>
      </c>
      <c r="G1740" s="1"/>
      <c r="H1740" s="5">
        <v>2.1666699999999999</v>
      </c>
      <c r="I1740" s="6"/>
      <c r="J1740" s="7">
        <v>149.72</v>
      </c>
      <c r="K1740" s="6"/>
      <c r="L1740" s="8">
        <f>ROUND(IF(J3260=0, 0, J1740/J3260),5)</f>
        <v>9.0000000000000006E-5</v>
      </c>
      <c r="M1740" s="6"/>
      <c r="N1740" s="7">
        <v>69.099999999999994</v>
      </c>
      <c r="O1740" s="6"/>
      <c r="P1740" s="7">
        <v>82.26</v>
      </c>
      <c r="Q1740" s="6"/>
      <c r="R1740" s="7">
        <v>37.97</v>
      </c>
      <c r="S1740" s="6"/>
      <c r="T1740" s="7">
        <v>67.459999999999994</v>
      </c>
      <c r="U1740" s="6"/>
      <c r="V1740" s="8">
        <f>ROUND(IF(J1740=0, IF(T1740=0, 0, 1), T1740/J1740),5)</f>
        <v>0.45057000000000003</v>
      </c>
    </row>
    <row r="1741" spans="1:22" x14ac:dyDescent="0.25">
      <c r="A1741" s="1"/>
      <c r="B1741" s="1"/>
      <c r="C1741" s="1"/>
      <c r="D1741" s="1"/>
      <c r="E1741" s="1"/>
      <c r="F1741" s="1" t="s">
        <v>1743</v>
      </c>
      <c r="G1741" s="1"/>
      <c r="H1741" s="5">
        <v>4.5</v>
      </c>
      <c r="I1741" s="6"/>
      <c r="J1741" s="7">
        <v>306</v>
      </c>
      <c r="K1741" s="6"/>
      <c r="L1741" s="8">
        <f>ROUND(IF(J3260=0, 0, J1741/J3260),5)</f>
        <v>1.9000000000000001E-4</v>
      </c>
      <c r="M1741" s="6"/>
      <c r="N1741" s="7">
        <v>68</v>
      </c>
      <c r="O1741" s="6"/>
      <c r="P1741" s="7">
        <v>162.97</v>
      </c>
      <c r="Q1741" s="6"/>
      <c r="R1741" s="7">
        <v>36.22</v>
      </c>
      <c r="S1741" s="6"/>
      <c r="T1741" s="7">
        <v>143.03</v>
      </c>
      <c r="U1741" s="6"/>
      <c r="V1741" s="8">
        <f>ROUND(IF(J1741=0, IF(T1741=0, 0, 1), T1741/J1741),5)</f>
        <v>0.46742</v>
      </c>
    </row>
    <row r="1742" spans="1:22" x14ac:dyDescent="0.25">
      <c r="A1742" s="1"/>
      <c r="B1742" s="1"/>
      <c r="C1742" s="1"/>
      <c r="D1742" s="1"/>
      <c r="E1742" s="1"/>
      <c r="F1742" s="1" t="s">
        <v>1744</v>
      </c>
      <c r="G1742" s="1"/>
      <c r="H1742" s="5">
        <v>0</v>
      </c>
      <c r="I1742" s="6"/>
      <c r="J1742" s="7">
        <v>0</v>
      </c>
      <c r="K1742" s="6"/>
      <c r="L1742" s="8">
        <f>ROUND(IF(J3260=0, 0, J1742/J3260),5)</f>
        <v>0</v>
      </c>
      <c r="M1742" s="6"/>
      <c r="N1742" s="7">
        <v>0</v>
      </c>
      <c r="O1742" s="6"/>
      <c r="P1742" s="7">
        <v>0</v>
      </c>
      <c r="Q1742" s="6"/>
      <c r="R1742" s="7">
        <v>0</v>
      </c>
      <c r="S1742" s="6"/>
      <c r="T1742" s="7">
        <v>0</v>
      </c>
      <c r="U1742" s="6"/>
      <c r="V1742" s="8">
        <f>ROUND(IF(J1742=0, IF(T1742=0, 0, 1), T1742/J1742),5)</f>
        <v>0</v>
      </c>
    </row>
    <row r="1743" spans="1:22" x14ac:dyDescent="0.25">
      <c r="A1743" s="1"/>
      <c r="B1743" s="1"/>
      <c r="C1743" s="1"/>
      <c r="D1743" s="1"/>
      <c r="E1743" s="1"/>
      <c r="F1743" s="1" t="s">
        <v>1745</v>
      </c>
      <c r="G1743" s="1"/>
      <c r="H1743" s="5">
        <v>4</v>
      </c>
      <c r="I1743" s="6"/>
      <c r="J1743" s="7">
        <v>292</v>
      </c>
      <c r="K1743" s="6"/>
      <c r="L1743" s="8">
        <f>ROUND(IF(J3260=0, 0, J1743/J3260),5)</f>
        <v>1.8000000000000001E-4</v>
      </c>
      <c r="M1743" s="6"/>
      <c r="N1743" s="7">
        <v>73</v>
      </c>
      <c r="O1743" s="6"/>
      <c r="P1743" s="7">
        <v>163.5</v>
      </c>
      <c r="Q1743" s="6"/>
      <c r="R1743" s="7">
        <v>40.880000000000003</v>
      </c>
      <c r="S1743" s="6"/>
      <c r="T1743" s="7">
        <v>128.5</v>
      </c>
      <c r="U1743" s="6"/>
      <c r="V1743" s="8">
        <f>ROUND(IF(J1743=0, IF(T1743=0, 0, 1), T1743/J1743),5)</f>
        <v>0.44007000000000002</v>
      </c>
    </row>
    <row r="1744" spans="1:22" x14ac:dyDescent="0.25">
      <c r="A1744" s="1"/>
      <c r="B1744" s="1"/>
      <c r="C1744" s="1"/>
      <c r="D1744" s="1"/>
      <c r="E1744" s="1"/>
      <c r="F1744" s="1" t="s">
        <v>1746</v>
      </c>
      <c r="G1744" s="1"/>
      <c r="H1744" s="5">
        <v>14.75</v>
      </c>
      <c r="I1744" s="6"/>
      <c r="J1744" s="7">
        <v>575.72</v>
      </c>
      <c r="K1744" s="6"/>
      <c r="L1744" s="8">
        <f>ROUND(IF(J3260=0, 0, J1744/J3260),5)</f>
        <v>3.6000000000000002E-4</v>
      </c>
      <c r="M1744" s="6"/>
      <c r="N1744" s="7">
        <v>39.03</v>
      </c>
      <c r="O1744" s="6"/>
      <c r="P1744" s="7">
        <v>355.89</v>
      </c>
      <c r="Q1744" s="6"/>
      <c r="R1744" s="7">
        <v>24.13</v>
      </c>
      <c r="S1744" s="6"/>
      <c r="T1744" s="7">
        <v>219.83</v>
      </c>
      <c r="U1744" s="6"/>
      <c r="V1744" s="8">
        <f>ROUND(IF(J1744=0, IF(T1744=0, 0, 1), T1744/J1744),5)</f>
        <v>0.38183</v>
      </c>
    </row>
    <row r="1745" spans="1:22" x14ac:dyDescent="0.25">
      <c r="A1745" s="1"/>
      <c r="B1745" s="1"/>
      <c r="C1745" s="1"/>
      <c r="D1745" s="1"/>
      <c r="E1745" s="1"/>
      <c r="F1745" s="1" t="s">
        <v>1747</v>
      </c>
      <c r="G1745" s="1"/>
      <c r="H1745" s="5">
        <v>18</v>
      </c>
      <c r="I1745" s="6"/>
      <c r="J1745" s="7">
        <v>694.32</v>
      </c>
      <c r="K1745" s="6"/>
      <c r="L1745" s="8">
        <f>ROUND(IF(J3260=0, 0, J1745/J3260),5)</f>
        <v>4.2999999999999999E-4</v>
      </c>
      <c r="M1745" s="6"/>
      <c r="N1745" s="7">
        <v>38.57</v>
      </c>
      <c r="O1745" s="6"/>
      <c r="P1745" s="7">
        <v>391.08</v>
      </c>
      <c r="Q1745" s="6"/>
      <c r="R1745" s="7">
        <v>21.73</v>
      </c>
      <c r="S1745" s="6"/>
      <c r="T1745" s="7">
        <v>303.24</v>
      </c>
      <c r="U1745" s="6"/>
      <c r="V1745" s="8">
        <f>ROUND(IF(J1745=0, IF(T1745=0, 0, 1), T1745/J1745),5)</f>
        <v>0.43674000000000002</v>
      </c>
    </row>
    <row r="1746" spans="1:22" x14ac:dyDescent="0.25">
      <c r="A1746" s="1"/>
      <c r="B1746" s="1"/>
      <c r="C1746" s="1"/>
      <c r="D1746" s="1"/>
      <c r="E1746" s="1"/>
      <c r="F1746" s="1" t="s">
        <v>1748</v>
      </c>
      <c r="G1746" s="1"/>
      <c r="H1746" s="5">
        <v>3.5</v>
      </c>
      <c r="I1746" s="6"/>
      <c r="J1746" s="7">
        <v>127.56</v>
      </c>
      <c r="K1746" s="6"/>
      <c r="L1746" s="8">
        <f>ROUND(IF(J3260=0, 0, J1746/J3260),5)</f>
        <v>8.0000000000000007E-5</v>
      </c>
      <c r="M1746" s="6"/>
      <c r="N1746" s="7">
        <v>36.450000000000003</v>
      </c>
      <c r="O1746" s="6"/>
      <c r="P1746" s="7">
        <v>68.11</v>
      </c>
      <c r="Q1746" s="6"/>
      <c r="R1746" s="7">
        <v>19.46</v>
      </c>
      <c r="S1746" s="6"/>
      <c r="T1746" s="7">
        <v>59.45</v>
      </c>
      <c r="U1746" s="6"/>
      <c r="V1746" s="8">
        <f>ROUND(IF(J1746=0, IF(T1746=0, 0, 1), T1746/J1746),5)</f>
        <v>0.46605999999999997</v>
      </c>
    </row>
    <row r="1747" spans="1:22" x14ac:dyDescent="0.25">
      <c r="A1747" s="1"/>
      <c r="B1747" s="1"/>
      <c r="C1747" s="1"/>
      <c r="D1747" s="1"/>
      <c r="E1747" s="1"/>
      <c r="F1747" s="1" t="s">
        <v>1749</v>
      </c>
      <c r="G1747" s="1"/>
      <c r="H1747" s="5">
        <v>8.5</v>
      </c>
      <c r="I1747" s="6"/>
      <c r="J1747" s="7">
        <v>411.54</v>
      </c>
      <c r="K1747" s="6"/>
      <c r="L1747" s="8">
        <f>ROUND(IF(J3260=0, 0, J1747/J3260),5)</f>
        <v>2.5999999999999998E-4</v>
      </c>
      <c r="M1747" s="6"/>
      <c r="N1747" s="7">
        <v>48.42</v>
      </c>
      <c r="O1747" s="6"/>
      <c r="P1747" s="7">
        <v>239.3</v>
      </c>
      <c r="Q1747" s="6"/>
      <c r="R1747" s="7">
        <v>28.15</v>
      </c>
      <c r="S1747" s="6"/>
      <c r="T1747" s="7">
        <v>172.24</v>
      </c>
      <c r="U1747" s="6"/>
      <c r="V1747" s="8">
        <f>ROUND(IF(J1747=0, IF(T1747=0, 0, 1), T1747/J1747),5)</f>
        <v>0.41853000000000001</v>
      </c>
    </row>
    <row r="1748" spans="1:22" ht="15.75" thickBot="1" x14ac:dyDescent="0.3">
      <c r="A1748" s="1"/>
      <c r="B1748" s="1"/>
      <c r="C1748" s="1"/>
      <c r="D1748" s="1"/>
      <c r="E1748" s="1"/>
      <c r="F1748" s="1" t="s">
        <v>1750</v>
      </c>
      <c r="G1748" s="1"/>
      <c r="H1748" s="9">
        <v>19.5</v>
      </c>
      <c r="I1748" s="6"/>
      <c r="J1748" s="10">
        <v>753.96</v>
      </c>
      <c r="K1748" s="6"/>
      <c r="L1748" s="11">
        <f>ROUND(IF(J3260=0, 0, J1748/J3260),5)</f>
        <v>4.6999999999999999E-4</v>
      </c>
      <c r="M1748" s="6"/>
      <c r="N1748" s="10">
        <v>38.659999999999997</v>
      </c>
      <c r="O1748" s="6"/>
      <c r="P1748" s="10">
        <v>526.47</v>
      </c>
      <c r="Q1748" s="6"/>
      <c r="R1748" s="10">
        <v>27</v>
      </c>
      <c r="S1748" s="6"/>
      <c r="T1748" s="10">
        <v>227.49</v>
      </c>
      <c r="U1748" s="6"/>
      <c r="V1748" s="11">
        <f>ROUND(IF(J1748=0, IF(T1748=0, 0, 1), T1748/J1748),5)</f>
        <v>0.30173</v>
      </c>
    </row>
    <row r="1749" spans="1:22" x14ac:dyDescent="0.25">
      <c r="A1749" s="1"/>
      <c r="B1749" s="1"/>
      <c r="C1749" s="1"/>
      <c r="D1749" s="1"/>
      <c r="E1749" s="1" t="s">
        <v>1751</v>
      </c>
      <c r="F1749" s="1"/>
      <c r="G1749" s="1"/>
      <c r="H1749" s="5">
        <f>ROUND(SUM(H1735:H1748),5)</f>
        <v>104.91667</v>
      </c>
      <c r="I1749" s="6"/>
      <c r="J1749" s="7">
        <f>ROUND(SUM(J1735:J1748),5)</f>
        <v>5017.04</v>
      </c>
      <c r="K1749" s="6"/>
      <c r="L1749" s="8">
        <f>ROUND(IF(J3260=0, 0, J1749/J3260),5)</f>
        <v>3.1199999999999999E-3</v>
      </c>
      <c r="M1749" s="6"/>
      <c r="N1749" s="7">
        <v>47.82</v>
      </c>
      <c r="O1749" s="6"/>
      <c r="P1749" s="7">
        <f>ROUND(SUM(P1735:P1748),5)</f>
        <v>2975.91</v>
      </c>
      <c r="Q1749" s="6"/>
      <c r="R1749" s="7">
        <v>28.36</v>
      </c>
      <c r="S1749" s="6"/>
      <c r="T1749" s="7">
        <f>ROUND(SUM(T1735:T1748),5)</f>
        <v>2041.13</v>
      </c>
      <c r="U1749" s="6"/>
      <c r="V1749" s="8">
        <f>ROUND(IF(J1749=0, IF(T1749=0, 0, 1), T1749/J1749),5)</f>
        <v>0.40683999999999998</v>
      </c>
    </row>
    <row r="1750" spans="1:22" x14ac:dyDescent="0.25">
      <c r="A1750" s="1"/>
      <c r="B1750" s="1"/>
      <c r="C1750" s="1"/>
      <c r="D1750" s="1"/>
      <c r="E1750" s="1" t="s">
        <v>1752</v>
      </c>
      <c r="F1750" s="1"/>
      <c r="G1750" s="1"/>
      <c r="H1750" s="5">
        <v>0</v>
      </c>
      <c r="I1750" s="6"/>
      <c r="J1750" s="7">
        <v>0</v>
      </c>
      <c r="K1750" s="6"/>
      <c r="L1750" s="8">
        <f>ROUND(IF(J3260=0, 0, J1750/J3260),5)</f>
        <v>0</v>
      </c>
      <c r="M1750" s="6"/>
      <c r="N1750" s="7">
        <v>0</v>
      </c>
      <c r="O1750" s="6"/>
      <c r="P1750" s="7">
        <v>0</v>
      </c>
      <c r="Q1750" s="6"/>
      <c r="R1750" s="7">
        <v>0</v>
      </c>
      <c r="S1750" s="6"/>
      <c r="T1750" s="7">
        <v>0</v>
      </c>
      <c r="U1750" s="6"/>
      <c r="V1750" s="8">
        <f>ROUND(IF(J1750=0, IF(T1750=0, 0, 1), T1750/J1750),5)</f>
        <v>0</v>
      </c>
    </row>
    <row r="1751" spans="1:22" x14ac:dyDescent="0.25">
      <c r="A1751" s="1"/>
      <c r="B1751" s="1"/>
      <c r="C1751" s="1"/>
      <c r="D1751" s="1"/>
      <c r="E1751" s="1" t="s">
        <v>1753</v>
      </c>
      <c r="F1751" s="1"/>
      <c r="G1751" s="1"/>
      <c r="H1751" s="5"/>
      <c r="I1751" s="6"/>
      <c r="J1751" s="7"/>
      <c r="K1751" s="6"/>
      <c r="L1751" s="8"/>
      <c r="M1751" s="6"/>
      <c r="N1751" s="7"/>
      <c r="O1751" s="6"/>
      <c r="P1751" s="7"/>
      <c r="Q1751" s="6"/>
      <c r="R1751" s="7"/>
      <c r="S1751" s="6"/>
      <c r="T1751" s="7"/>
      <c r="U1751" s="6"/>
      <c r="V1751" s="8"/>
    </row>
    <row r="1752" spans="1:22" x14ac:dyDescent="0.25">
      <c r="A1752" s="1"/>
      <c r="B1752" s="1"/>
      <c r="C1752" s="1"/>
      <c r="D1752" s="1"/>
      <c r="E1752" s="1"/>
      <c r="F1752" s="1" t="s">
        <v>1754</v>
      </c>
      <c r="G1752" s="1"/>
      <c r="H1752" s="5">
        <v>2</v>
      </c>
      <c r="I1752" s="6"/>
      <c r="J1752" s="7">
        <v>110</v>
      </c>
      <c r="K1752" s="6"/>
      <c r="L1752" s="8">
        <f>ROUND(IF(J3260=0, 0, J1752/J3260),5)</f>
        <v>6.9999999999999994E-5</v>
      </c>
      <c r="M1752" s="6"/>
      <c r="N1752" s="7">
        <v>55</v>
      </c>
      <c r="O1752" s="6"/>
      <c r="P1752" s="7">
        <v>62.57</v>
      </c>
      <c r="Q1752" s="6"/>
      <c r="R1752" s="7">
        <v>31.29</v>
      </c>
      <c r="S1752" s="6"/>
      <c r="T1752" s="7">
        <v>47.43</v>
      </c>
      <c r="U1752" s="6"/>
      <c r="V1752" s="8">
        <f>ROUND(IF(J1752=0, IF(T1752=0, 0, 1), T1752/J1752),5)</f>
        <v>0.43118000000000001</v>
      </c>
    </row>
    <row r="1753" spans="1:22" x14ac:dyDescent="0.25">
      <c r="A1753" s="1"/>
      <c r="B1753" s="1"/>
      <c r="C1753" s="1"/>
      <c r="D1753" s="1"/>
      <c r="E1753" s="1"/>
      <c r="F1753" s="1" t="s">
        <v>1755</v>
      </c>
      <c r="G1753" s="1"/>
      <c r="H1753" s="5">
        <v>237.66667000000001</v>
      </c>
      <c r="I1753" s="6"/>
      <c r="J1753" s="7">
        <v>12394.23</v>
      </c>
      <c r="K1753" s="6"/>
      <c r="L1753" s="8">
        <f>ROUND(IF(J3260=0, 0, J1753/J3260),5)</f>
        <v>7.7200000000000003E-3</v>
      </c>
      <c r="M1753" s="6"/>
      <c r="N1753" s="7">
        <v>52.15</v>
      </c>
      <c r="O1753" s="6"/>
      <c r="P1753" s="7">
        <v>7285.29</v>
      </c>
      <c r="Q1753" s="6"/>
      <c r="R1753" s="7">
        <v>30.65</v>
      </c>
      <c r="S1753" s="6"/>
      <c r="T1753" s="7">
        <v>5108.9399999999996</v>
      </c>
      <c r="U1753" s="6"/>
      <c r="V1753" s="8">
        <f>ROUND(IF(J1753=0, IF(T1753=0, 0, 1), T1753/J1753),5)</f>
        <v>0.41220000000000001</v>
      </c>
    </row>
    <row r="1754" spans="1:22" x14ac:dyDescent="0.25">
      <c r="A1754" s="1"/>
      <c r="B1754" s="1"/>
      <c r="C1754" s="1"/>
      <c r="D1754" s="1"/>
      <c r="E1754" s="1"/>
      <c r="F1754" s="1" t="s">
        <v>1756</v>
      </c>
      <c r="G1754" s="1"/>
      <c r="H1754" s="5">
        <v>64</v>
      </c>
      <c r="I1754" s="6"/>
      <c r="J1754" s="7">
        <v>3956.36</v>
      </c>
      <c r="K1754" s="6"/>
      <c r="L1754" s="8">
        <f>ROUND(IF(J3260=0, 0, J1754/J3260),5)</f>
        <v>2.4599999999999999E-3</v>
      </c>
      <c r="M1754" s="6"/>
      <c r="N1754" s="7">
        <v>61.82</v>
      </c>
      <c r="O1754" s="6"/>
      <c r="P1754" s="7">
        <v>2229.36</v>
      </c>
      <c r="Q1754" s="6"/>
      <c r="R1754" s="7">
        <v>34.83</v>
      </c>
      <c r="S1754" s="6"/>
      <c r="T1754" s="7">
        <v>1727</v>
      </c>
      <c r="U1754" s="6"/>
      <c r="V1754" s="8">
        <f>ROUND(IF(J1754=0, IF(T1754=0, 0, 1), T1754/J1754),5)</f>
        <v>0.43651000000000001</v>
      </c>
    </row>
    <row r="1755" spans="1:22" x14ac:dyDescent="0.25">
      <c r="A1755" s="1"/>
      <c r="B1755" s="1"/>
      <c r="C1755" s="1"/>
      <c r="D1755" s="1"/>
      <c r="E1755" s="1"/>
      <c r="F1755" s="1" t="s">
        <v>1757</v>
      </c>
      <c r="G1755" s="1"/>
      <c r="H1755" s="5">
        <v>150.25001</v>
      </c>
      <c r="I1755" s="6"/>
      <c r="J1755" s="7">
        <v>8921.44</v>
      </c>
      <c r="K1755" s="6"/>
      <c r="L1755" s="8">
        <f>ROUND(IF(J3260=0, 0, J1755/J3260),5)</f>
        <v>5.5599999999999998E-3</v>
      </c>
      <c r="M1755" s="6"/>
      <c r="N1755" s="7">
        <v>59.38</v>
      </c>
      <c r="O1755" s="6"/>
      <c r="P1755" s="7">
        <v>5162.1499999999996</v>
      </c>
      <c r="Q1755" s="6"/>
      <c r="R1755" s="7">
        <v>34.36</v>
      </c>
      <c r="S1755" s="6"/>
      <c r="T1755" s="7">
        <v>3759.29</v>
      </c>
      <c r="U1755" s="6"/>
      <c r="V1755" s="8">
        <f>ROUND(IF(J1755=0, IF(T1755=0, 0, 1), T1755/J1755),5)</f>
        <v>0.42137999999999998</v>
      </c>
    </row>
    <row r="1756" spans="1:22" x14ac:dyDescent="0.25">
      <c r="A1756" s="1"/>
      <c r="B1756" s="1"/>
      <c r="C1756" s="1"/>
      <c r="D1756" s="1"/>
      <c r="E1756" s="1"/>
      <c r="F1756" s="1" t="s">
        <v>1758</v>
      </c>
      <c r="G1756" s="1"/>
      <c r="H1756" s="5">
        <v>21</v>
      </c>
      <c r="I1756" s="6"/>
      <c r="J1756" s="7">
        <v>1428.16</v>
      </c>
      <c r="K1756" s="6"/>
      <c r="L1756" s="8">
        <f>ROUND(IF(J3260=0, 0, J1756/J3260),5)</f>
        <v>8.8999999999999995E-4</v>
      </c>
      <c r="M1756" s="6"/>
      <c r="N1756" s="7">
        <v>68.010000000000005</v>
      </c>
      <c r="O1756" s="6"/>
      <c r="P1756" s="7">
        <v>797.58</v>
      </c>
      <c r="Q1756" s="6"/>
      <c r="R1756" s="7">
        <v>37.979999999999997</v>
      </c>
      <c r="S1756" s="6"/>
      <c r="T1756" s="7">
        <v>630.58000000000004</v>
      </c>
      <c r="U1756" s="6"/>
      <c r="V1756" s="8">
        <f>ROUND(IF(J1756=0, IF(T1756=0, 0, 1), T1756/J1756),5)</f>
        <v>0.44152999999999998</v>
      </c>
    </row>
    <row r="1757" spans="1:22" x14ac:dyDescent="0.25">
      <c r="A1757" s="1"/>
      <c r="B1757" s="1"/>
      <c r="C1757" s="1"/>
      <c r="D1757" s="1"/>
      <c r="E1757" s="1"/>
      <c r="F1757" s="1" t="s">
        <v>1759</v>
      </c>
      <c r="G1757" s="1"/>
      <c r="H1757" s="5">
        <v>33.33334</v>
      </c>
      <c r="I1757" s="6"/>
      <c r="J1757" s="7">
        <v>2258.66</v>
      </c>
      <c r="K1757" s="6"/>
      <c r="L1757" s="8">
        <f>ROUND(IF(J3260=0, 0, J1757/J3260),5)</f>
        <v>1.41E-3</v>
      </c>
      <c r="M1757" s="6"/>
      <c r="N1757" s="7">
        <v>67.760000000000005</v>
      </c>
      <c r="O1757" s="6"/>
      <c r="P1757" s="7">
        <v>1258.6300000000001</v>
      </c>
      <c r="Q1757" s="6"/>
      <c r="R1757" s="7">
        <v>37.76</v>
      </c>
      <c r="S1757" s="6"/>
      <c r="T1757" s="7">
        <v>1000.03</v>
      </c>
      <c r="U1757" s="6"/>
      <c r="V1757" s="8">
        <f>ROUND(IF(J1757=0, IF(T1757=0, 0, 1), T1757/J1757),5)</f>
        <v>0.44274999999999998</v>
      </c>
    </row>
    <row r="1758" spans="1:22" x14ac:dyDescent="0.25">
      <c r="A1758" s="1"/>
      <c r="B1758" s="1"/>
      <c r="C1758" s="1"/>
      <c r="D1758" s="1"/>
      <c r="E1758" s="1"/>
      <c r="F1758" s="1" t="s">
        <v>1760</v>
      </c>
      <c r="G1758" s="1"/>
      <c r="H1758" s="5">
        <v>37.5</v>
      </c>
      <c r="I1758" s="6"/>
      <c r="J1758" s="7">
        <v>2863.84</v>
      </c>
      <c r="K1758" s="6"/>
      <c r="L1758" s="8">
        <f>ROUND(IF(J3260=0, 0, J1758/J3260),5)</f>
        <v>1.7799999999999999E-3</v>
      </c>
      <c r="M1758" s="6"/>
      <c r="N1758" s="7">
        <v>76.37</v>
      </c>
      <c r="O1758" s="6"/>
      <c r="P1758" s="7">
        <v>1596.88</v>
      </c>
      <c r="Q1758" s="6"/>
      <c r="R1758" s="7">
        <v>42.58</v>
      </c>
      <c r="S1758" s="6"/>
      <c r="T1758" s="7">
        <v>1266.96</v>
      </c>
      <c r="U1758" s="6"/>
      <c r="V1758" s="8">
        <f>ROUND(IF(J1758=0, IF(T1758=0, 0, 1), T1758/J1758),5)</f>
        <v>0.44240000000000002</v>
      </c>
    </row>
    <row r="1759" spans="1:22" x14ac:dyDescent="0.25">
      <c r="A1759" s="1"/>
      <c r="B1759" s="1"/>
      <c r="C1759" s="1"/>
      <c r="D1759" s="1"/>
      <c r="E1759" s="1"/>
      <c r="F1759" s="1" t="s">
        <v>1761</v>
      </c>
      <c r="G1759" s="1"/>
      <c r="H1759" s="5">
        <v>10.5</v>
      </c>
      <c r="I1759" s="6"/>
      <c r="J1759" s="7">
        <v>758.5</v>
      </c>
      <c r="K1759" s="6"/>
      <c r="L1759" s="8">
        <f>ROUND(IF(J3260=0, 0, J1759/J3260),5)</f>
        <v>4.6999999999999999E-4</v>
      </c>
      <c r="M1759" s="6"/>
      <c r="N1759" s="7">
        <v>72.239999999999995</v>
      </c>
      <c r="O1759" s="6"/>
      <c r="P1759" s="7">
        <v>435.07</v>
      </c>
      <c r="Q1759" s="6"/>
      <c r="R1759" s="7">
        <v>41.44</v>
      </c>
      <c r="S1759" s="6"/>
      <c r="T1759" s="7">
        <v>323.43</v>
      </c>
      <c r="U1759" s="6"/>
      <c r="V1759" s="8">
        <f>ROUND(IF(J1759=0, IF(T1759=0, 0, 1), T1759/J1759),5)</f>
        <v>0.42641000000000001</v>
      </c>
    </row>
    <row r="1760" spans="1:22" x14ac:dyDescent="0.25">
      <c r="A1760" s="1"/>
      <c r="B1760" s="1"/>
      <c r="C1760" s="1"/>
      <c r="D1760" s="1"/>
      <c r="E1760" s="1"/>
      <c r="F1760" s="1" t="s">
        <v>1762</v>
      </c>
      <c r="G1760" s="1"/>
      <c r="H1760" s="5">
        <v>11</v>
      </c>
      <c r="I1760" s="6"/>
      <c r="J1760" s="7">
        <v>919.4</v>
      </c>
      <c r="K1760" s="6"/>
      <c r="L1760" s="8">
        <f>ROUND(IF(J3260=0, 0, J1760/J3260),5)</f>
        <v>5.6999999999999998E-4</v>
      </c>
      <c r="M1760" s="6"/>
      <c r="N1760" s="7">
        <v>83.58</v>
      </c>
      <c r="O1760" s="6"/>
      <c r="P1760" s="7">
        <v>503.69</v>
      </c>
      <c r="Q1760" s="6"/>
      <c r="R1760" s="7">
        <v>45.79</v>
      </c>
      <c r="S1760" s="6"/>
      <c r="T1760" s="7">
        <v>415.71</v>
      </c>
      <c r="U1760" s="6"/>
      <c r="V1760" s="8">
        <f>ROUND(IF(J1760=0, IF(T1760=0, 0, 1), T1760/J1760),5)</f>
        <v>0.45215</v>
      </c>
    </row>
    <row r="1761" spans="1:22" x14ac:dyDescent="0.25">
      <c r="A1761" s="1"/>
      <c r="B1761" s="1"/>
      <c r="C1761" s="1"/>
      <c r="D1761" s="1"/>
      <c r="E1761" s="1"/>
      <c r="F1761" s="1" t="s">
        <v>1763</v>
      </c>
      <c r="G1761" s="1"/>
      <c r="H1761" s="5">
        <v>191.91667000000001</v>
      </c>
      <c r="I1761" s="6"/>
      <c r="J1761" s="7">
        <v>7502.15</v>
      </c>
      <c r="K1761" s="6"/>
      <c r="L1761" s="8">
        <f>ROUND(IF(J3260=0, 0, J1761/J3260),5)</f>
        <v>4.6699999999999997E-3</v>
      </c>
      <c r="M1761" s="6"/>
      <c r="N1761" s="7">
        <v>39.090000000000003</v>
      </c>
      <c r="O1761" s="6"/>
      <c r="P1761" s="7">
        <v>4630.7299999999996</v>
      </c>
      <c r="Q1761" s="6"/>
      <c r="R1761" s="7">
        <v>24.13</v>
      </c>
      <c r="S1761" s="6"/>
      <c r="T1761" s="7">
        <v>2871.42</v>
      </c>
      <c r="U1761" s="6"/>
      <c r="V1761" s="8">
        <f>ROUND(IF(J1761=0, IF(T1761=0, 0, 1), T1761/J1761),5)</f>
        <v>0.38274999999999998</v>
      </c>
    </row>
    <row r="1762" spans="1:22" x14ac:dyDescent="0.25">
      <c r="A1762" s="1"/>
      <c r="B1762" s="1"/>
      <c r="C1762" s="1"/>
      <c r="D1762" s="1"/>
      <c r="E1762" s="1"/>
      <c r="F1762" s="1" t="s">
        <v>1764</v>
      </c>
      <c r="G1762" s="1"/>
      <c r="H1762" s="5">
        <v>36.33334</v>
      </c>
      <c r="I1762" s="6"/>
      <c r="J1762" s="7">
        <v>1433.42</v>
      </c>
      <c r="K1762" s="6"/>
      <c r="L1762" s="8">
        <f>ROUND(IF(J3260=0, 0, J1762/J3260),5)</f>
        <v>8.8999999999999995E-4</v>
      </c>
      <c r="M1762" s="6"/>
      <c r="N1762" s="7">
        <v>39.450000000000003</v>
      </c>
      <c r="O1762" s="6"/>
      <c r="P1762" s="7">
        <v>889.18</v>
      </c>
      <c r="Q1762" s="6"/>
      <c r="R1762" s="7">
        <v>24.47</v>
      </c>
      <c r="S1762" s="6"/>
      <c r="T1762" s="7">
        <v>544.24</v>
      </c>
      <c r="U1762" s="6"/>
      <c r="V1762" s="8">
        <f>ROUND(IF(J1762=0, IF(T1762=0, 0, 1), T1762/J1762),5)</f>
        <v>0.37968000000000002</v>
      </c>
    </row>
    <row r="1763" spans="1:22" x14ac:dyDescent="0.25">
      <c r="A1763" s="1"/>
      <c r="B1763" s="1"/>
      <c r="C1763" s="1"/>
      <c r="D1763" s="1"/>
      <c r="E1763" s="1"/>
      <c r="F1763" s="1" t="s">
        <v>1765</v>
      </c>
      <c r="G1763" s="1"/>
      <c r="H1763" s="5">
        <v>106.91667</v>
      </c>
      <c r="I1763" s="6"/>
      <c r="J1763" s="7">
        <v>4216.75</v>
      </c>
      <c r="K1763" s="6"/>
      <c r="L1763" s="8">
        <f>ROUND(IF(J3260=0, 0, J1763/J3260),5)</f>
        <v>2.63E-3</v>
      </c>
      <c r="M1763" s="6"/>
      <c r="N1763" s="7">
        <v>39.44</v>
      </c>
      <c r="O1763" s="6"/>
      <c r="P1763" s="7">
        <v>2322.89</v>
      </c>
      <c r="Q1763" s="6"/>
      <c r="R1763" s="7">
        <v>21.73</v>
      </c>
      <c r="S1763" s="6"/>
      <c r="T1763" s="7">
        <v>1893.86</v>
      </c>
      <c r="U1763" s="6"/>
      <c r="V1763" s="8">
        <f>ROUND(IF(J1763=0, IF(T1763=0, 0, 1), T1763/J1763),5)</f>
        <v>0.44912999999999997</v>
      </c>
    </row>
    <row r="1764" spans="1:22" x14ac:dyDescent="0.25">
      <c r="A1764" s="1"/>
      <c r="B1764" s="1"/>
      <c r="C1764" s="1"/>
      <c r="D1764" s="1"/>
      <c r="E1764" s="1"/>
      <c r="F1764" s="1" t="s">
        <v>1766</v>
      </c>
      <c r="G1764" s="1"/>
      <c r="H1764" s="5">
        <v>14</v>
      </c>
      <c r="I1764" s="6"/>
      <c r="J1764" s="7">
        <v>554.84</v>
      </c>
      <c r="K1764" s="6"/>
      <c r="L1764" s="8">
        <f>ROUND(IF(J3260=0, 0, J1764/J3260),5)</f>
        <v>3.5E-4</v>
      </c>
      <c r="M1764" s="6"/>
      <c r="N1764" s="7">
        <v>39.630000000000003</v>
      </c>
      <c r="O1764" s="6"/>
      <c r="P1764" s="7">
        <v>272.83</v>
      </c>
      <c r="Q1764" s="6"/>
      <c r="R1764" s="7">
        <v>19.489999999999998</v>
      </c>
      <c r="S1764" s="6"/>
      <c r="T1764" s="7">
        <v>282.01</v>
      </c>
      <c r="U1764" s="6"/>
      <c r="V1764" s="8">
        <f>ROUND(IF(J1764=0, IF(T1764=0, 0, 1), T1764/J1764),5)</f>
        <v>0.50827</v>
      </c>
    </row>
    <row r="1765" spans="1:22" x14ac:dyDescent="0.25">
      <c r="A1765" s="1"/>
      <c r="B1765" s="1"/>
      <c r="C1765" s="1"/>
      <c r="D1765" s="1"/>
      <c r="E1765" s="1"/>
      <c r="F1765" s="1" t="s">
        <v>1767</v>
      </c>
      <c r="G1765" s="1"/>
      <c r="H1765" s="5">
        <v>102.41667</v>
      </c>
      <c r="I1765" s="6"/>
      <c r="J1765" s="7">
        <v>4929.42</v>
      </c>
      <c r="K1765" s="6"/>
      <c r="L1765" s="8">
        <f>ROUND(IF(J3260=0, 0, J1765/J3260),5)</f>
        <v>3.0699999999999998E-3</v>
      </c>
      <c r="M1765" s="6"/>
      <c r="N1765" s="7">
        <v>48.13</v>
      </c>
      <c r="O1765" s="6"/>
      <c r="P1765" s="7">
        <v>2883.16</v>
      </c>
      <c r="Q1765" s="6"/>
      <c r="R1765" s="7">
        <v>28.15</v>
      </c>
      <c r="S1765" s="6"/>
      <c r="T1765" s="7">
        <v>2046.26</v>
      </c>
      <c r="U1765" s="6"/>
      <c r="V1765" s="8">
        <f>ROUND(IF(J1765=0, IF(T1765=0, 0, 1), T1765/J1765),5)</f>
        <v>0.41510999999999998</v>
      </c>
    </row>
    <row r="1766" spans="1:22" ht="15.75" thickBot="1" x14ac:dyDescent="0.3">
      <c r="A1766" s="1"/>
      <c r="B1766" s="1"/>
      <c r="C1766" s="1"/>
      <c r="D1766" s="1"/>
      <c r="E1766" s="1"/>
      <c r="F1766" s="1" t="s">
        <v>1768</v>
      </c>
      <c r="G1766" s="1"/>
      <c r="H1766" s="9">
        <v>281.16667000000001</v>
      </c>
      <c r="I1766" s="6"/>
      <c r="J1766" s="10">
        <v>11049.36</v>
      </c>
      <c r="K1766" s="6"/>
      <c r="L1766" s="11">
        <f>ROUND(IF(J3260=0, 0, J1766/J3260),5)</f>
        <v>6.8799999999999998E-3</v>
      </c>
      <c r="M1766" s="6"/>
      <c r="N1766" s="10">
        <v>39.299999999999997</v>
      </c>
      <c r="O1766" s="6"/>
      <c r="P1766" s="10">
        <v>7590.65</v>
      </c>
      <c r="Q1766" s="6"/>
      <c r="R1766" s="10">
        <v>27</v>
      </c>
      <c r="S1766" s="6"/>
      <c r="T1766" s="10">
        <v>3458.71</v>
      </c>
      <c r="U1766" s="6"/>
      <c r="V1766" s="11">
        <f>ROUND(IF(J1766=0, IF(T1766=0, 0, 1), T1766/J1766),5)</f>
        <v>0.31302000000000002</v>
      </c>
    </row>
    <row r="1767" spans="1:22" x14ac:dyDescent="0.25">
      <c r="A1767" s="1"/>
      <c r="B1767" s="1"/>
      <c r="C1767" s="1"/>
      <c r="D1767" s="1"/>
      <c r="E1767" s="1" t="s">
        <v>1769</v>
      </c>
      <c r="F1767" s="1"/>
      <c r="G1767" s="1"/>
      <c r="H1767" s="5">
        <f>ROUND(SUM(H1751:H1766),5)</f>
        <v>1300.0000399999999</v>
      </c>
      <c r="I1767" s="6"/>
      <c r="J1767" s="7">
        <f>ROUND(SUM(J1751:J1766),5)</f>
        <v>63296.53</v>
      </c>
      <c r="K1767" s="6"/>
      <c r="L1767" s="8">
        <f>ROUND(IF(J3260=0, 0, J1767/J3260),5)</f>
        <v>3.943E-2</v>
      </c>
      <c r="M1767" s="6"/>
      <c r="N1767" s="7">
        <v>48.69</v>
      </c>
      <c r="O1767" s="6"/>
      <c r="P1767" s="7">
        <f>ROUND(SUM(P1751:P1766),5)</f>
        <v>37920.660000000003</v>
      </c>
      <c r="Q1767" s="6"/>
      <c r="R1767" s="7">
        <v>29.17</v>
      </c>
      <c r="S1767" s="6"/>
      <c r="T1767" s="7">
        <f>ROUND(SUM(T1751:T1766),5)</f>
        <v>25375.87</v>
      </c>
      <c r="U1767" s="6"/>
      <c r="V1767" s="8">
        <f>ROUND(IF(J1767=0, IF(T1767=0, 0, 1), T1767/J1767),5)</f>
        <v>0.40089999999999998</v>
      </c>
    </row>
    <row r="1768" spans="1:22" x14ac:dyDescent="0.25">
      <c r="A1768" s="1"/>
      <c r="B1768" s="1"/>
      <c r="C1768" s="1"/>
      <c r="D1768" s="1"/>
      <c r="E1768" s="1" t="s">
        <v>1770</v>
      </c>
      <c r="F1768" s="1"/>
      <c r="G1768" s="1"/>
      <c r="H1768" s="5"/>
      <c r="I1768" s="6"/>
      <c r="J1768" s="7"/>
      <c r="K1768" s="6"/>
      <c r="L1768" s="8"/>
      <c r="M1768" s="6"/>
      <c r="N1768" s="7"/>
      <c r="O1768" s="6"/>
      <c r="P1768" s="7"/>
      <c r="Q1768" s="6"/>
      <c r="R1768" s="7"/>
      <c r="S1768" s="6"/>
      <c r="T1768" s="7"/>
      <c r="U1768" s="6"/>
      <c r="V1768" s="8"/>
    </row>
    <row r="1769" spans="1:22" x14ac:dyDescent="0.25">
      <c r="A1769" s="1"/>
      <c r="B1769" s="1"/>
      <c r="C1769" s="1"/>
      <c r="D1769" s="1"/>
      <c r="E1769" s="1"/>
      <c r="F1769" s="1" t="s">
        <v>1771</v>
      </c>
      <c r="G1769" s="1"/>
      <c r="H1769" s="5">
        <v>2.5</v>
      </c>
      <c r="I1769" s="6"/>
      <c r="J1769" s="7">
        <v>137.58000000000001</v>
      </c>
      <c r="K1769" s="6"/>
      <c r="L1769" s="8">
        <f>ROUND(IF(J3260=0, 0, J1769/J3260),5)</f>
        <v>9.0000000000000006E-5</v>
      </c>
      <c r="M1769" s="6"/>
      <c r="N1769" s="7">
        <v>55.03</v>
      </c>
      <c r="O1769" s="6"/>
      <c r="P1769" s="7">
        <v>78.22</v>
      </c>
      <c r="Q1769" s="6"/>
      <c r="R1769" s="7">
        <v>31.29</v>
      </c>
      <c r="S1769" s="6"/>
      <c r="T1769" s="7">
        <v>59.36</v>
      </c>
      <c r="U1769" s="6"/>
      <c r="V1769" s="8">
        <f>ROUND(IF(J1769=0, IF(T1769=0, 0, 1), T1769/J1769),5)</f>
        <v>0.43146000000000001</v>
      </c>
    </row>
    <row r="1770" spans="1:22" x14ac:dyDescent="0.25">
      <c r="A1770" s="1"/>
      <c r="B1770" s="1"/>
      <c r="C1770" s="1"/>
      <c r="D1770" s="1"/>
      <c r="E1770" s="1"/>
      <c r="F1770" s="1" t="s">
        <v>1772</v>
      </c>
      <c r="G1770" s="1"/>
      <c r="H1770" s="5">
        <v>6.5</v>
      </c>
      <c r="I1770" s="6"/>
      <c r="J1770" s="7">
        <v>344.58</v>
      </c>
      <c r="K1770" s="6"/>
      <c r="L1770" s="8">
        <f>ROUND(IF(J3260=0, 0, J1770/J3260),5)</f>
        <v>2.1000000000000001E-4</v>
      </c>
      <c r="M1770" s="6"/>
      <c r="N1770" s="7">
        <v>53.01</v>
      </c>
      <c r="O1770" s="6"/>
      <c r="P1770" s="7">
        <v>199.25</v>
      </c>
      <c r="Q1770" s="6"/>
      <c r="R1770" s="7">
        <v>30.65</v>
      </c>
      <c r="S1770" s="6"/>
      <c r="T1770" s="7">
        <v>145.33000000000001</v>
      </c>
      <c r="U1770" s="6"/>
      <c r="V1770" s="8">
        <f>ROUND(IF(J1770=0, IF(T1770=0, 0, 1), T1770/J1770),5)</f>
        <v>0.42176000000000002</v>
      </c>
    </row>
    <row r="1771" spans="1:22" x14ac:dyDescent="0.25">
      <c r="A1771" s="1"/>
      <c r="B1771" s="1"/>
      <c r="C1771" s="1"/>
      <c r="D1771" s="1"/>
      <c r="E1771" s="1"/>
      <c r="F1771" s="1" t="s">
        <v>1773</v>
      </c>
      <c r="G1771" s="1"/>
      <c r="H1771" s="5">
        <v>6</v>
      </c>
      <c r="I1771" s="6"/>
      <c r="J1771" s="7">
        <v>373</v>
      </c>
      <c r="K1771" s="6"/>
      <c r="L1771" s="8">
        <f>ROUND(IF(J3260=0, 0, J1771/J3260),5)</f>
        <v>2.3000000000000001E-4</v>
      </c>
      <c r="M1771" s="6"/>
      <c r="N1771" s="7">
        <v>62.17</v>
      </c>
      <c r="O1771" s="6"/>
      <c r="P1771" s="7">
        <v>203.54</v>
      </c>
      <c r="Q1771" s="6"/>
      <c r="R1771" s="7">
        <v>33.92</v>
      </c>
      <c r="S1771" s="6"/>
      <c r="T1771" s="7">
        <v>169.46</v>
      </c>
      <c r="U1771" s="6"/>
      <c r="V1771" s="8">
        <f>ROUND(IF(J1771=0, IF(T1771=0, 0, 1), T1771/J1771),5)</f>
        <v>0.45432</v>
      </c>
    </row>
    <row r="1772" spans="1:22" x14ac:dyDescent="0.25">
      <c r="A1772" s="1"/>
      <c r="B1772" s="1"/>
      <c r="C1772" s="1"/>
      <c r="D1772" s="1"/>
      <c r="E1772" s="1"/>
      <c r="F1772" s="1" t="s">
        <v>1774</v>
      </c>
      <c r="G1772" s="1"/>
      <c r="H1772" s="5">
        <v>9.5</v>
      </c>
      <c r="I1772" s="6"/>
      <c r="J1772" s="7">
        <v>570</v>
      </c>
      <c r="K1772" s="6"/>
      <c r="L1772" s="8">
        <f>ROUND(IF(J3260=0, 0, J1772/J3260),5)</f>
        <v>3.6000000000000002E-4</v>
      </c>
      <c r="M1772" s="6"/>
      <c r="N1772" s="7">
        <v>60</v>
      </c>
      <c r="O1772" s="6"/>
      <c r="P1772" s="7">
        <v>326.39999999999998</v>
      </c>
      <c r="Q1772" s="6"/>
      <c r="R1772" s="7">
        <v>34.36</v>
      </c>
      <c r="S1772" s="6"/>
      <c r="T1772" s="7">
        <v>243.6</v>
      </c>
      <c r="U1772" s="6"/>
      <c r="V1772" s="8">
        <f>ROUND(IF(J1772=0, IF(T1772=0, 0, 1), T1772/J1772),5)</f>
        <v>0.42737000000000003</v>
      </c>
    </row>
    <row r="1773" spans="1:22" x14ac:dyDescent="0.25">
      <c r="A1773" s="1"/>
      <c r="B1773" s="1"/>
      <c r="C1773" s="1"/>
      <c r="D1773" s="1"/>
      <c r="E1773" s="1"/>
      <c r="F1773" s="1" t="s">
        <v>1775</v>
      </c>
      <c r="G1773" s="1"/>
      <c r="H1773" s="5">
        <v>0.5</v>
      </c>
      <c r="I1773" s="6"/>
      <c r="J1773" s="7">
        <v>35</v>
      </c>
      <c r="K1773" s="6"/>
      <c r="L1773" s="8">
        <f>ROUND(IF(J3260=0, 0, J1773/J3260),5)</f>
        <v>2.0000000000000002E-5</v>
      </c>
      <c r="M1773" s="6"/>
      <c r="N1773" s="7">
        <v>70</v>
      </c>
      <c r="O1773" s="6"/>
      <c r="P1773" s="7">
        <v>18.95</v>
      </c>
      <c r="Q1773" s="6"/>
      <c r="R1773" s="7">
        <v>37.9</v>
      </c>
      <c r="S1773" s="6"/>
      <c r="T1773" s="7">
        <v>16.05</v>
      </c>
      <c r="U1773" s="6"/>
      <c r="V1773" s="8">
        <f>ROUND(IF(J1773=0, IF(T1773=0, 0, 1), T1773/J1773),5)</f>
        <v>0.45856999999999998</v>
      </c>
    </row>
    <row r="1774" spans="1:22" x14ac:dyDescent="0.25">
      <c r="A1774" s="1"/>
      <c r="B1774" s="1"/>
      <c r="C1774" s="1"/>
      <c r="D1774" s="1"/>
      <c r="E1774" s="1"/>
      <c r="F1774" s="1" t="s">
        <v>1776</v>
      </c>
      <c r="G1774" s="1"/>
      <c r="H1774" s="5">
        <v>5.5</v>
      </c>
      <c r="I1774" s="6"/>
      <c r="J1774" s="7">
        <v>374.04</v>
      </c>
      <c r="K1774" s="6"/>
      <c r="L1774" s="8">
        <f>ROUND(IF(J3260=0, 0, J1774/J3260),5)</f>
        <v>2.3000000000000001E-4</v>
      </c>
      <c r="M1774" s="6"/>
      <c r="N1774" s="7">
        <v>68.010000000000005</v>
      </c>
      <c r="O1774" s="6"/>
      <c r="P1774" s="7">
        <v>207.79</v>
      </c>
      <c r="Q1774" s="6"/>
      <c r="R1774" s="7">
        <v>37.78</v>
      </c>
      <c r="S1774" s="6"/>
      <c r="T1774" s="7">
        <v>166.25</v>
      </c>
      <c r="U1774" s="6"/>
      <c r="V1774" s="8">
        <f>ROUND(IF(J1774=0, IF(T1774=0, 0, 1), T1774/J1774),5)</f>
        <v>0.44446999999999998</v>
      </c>
    </row>
    <row r="1775" spans="1:22" x14ac:dyDescent="0.25">
      <c r="A1775" s="1"/>
      <c r="B1775" s="1"/>
      <c r="C1775" s="1"/>
      <c r="D1775" s="1"/>
      <c r="E1775" s="1"/>
      <c r="F1775" s="1" t="s">
        <v>1777</v>
      </c>
      <c r="G1775" s="1"/>
      <c r="H1775" s="5">
        <v>0.5</v>
      </c>
      <c r="I1775" s="6"/>
      <c r="J1775" s="7">
        <v>38.5</v>
      </c>
      <c r="K1775" s="6"/>
      <c r="L1775" s="8">
        <f>ROUND(IF(J3260=0, 0, J1775/J3260),5)</f>
        <v>2.0000000000000002E-5</v>
      </c>
      <c r="M1775" s="6"/>
      <c r="N1775" s="7">
        <v>77</v>
      </c>
      <c r="O1775" s="6"/>
      <c r="P1775" s="7">
        <v>20.88</v>
      </c>
      <c r="Q1775" s="6"/>
      <c r="R1775" s="7">
        <v>41.76</v>
      </c>
      <c r="S1775" s="6"/>
      <c r="T1775" s="7">
        <v>17.62</v>
      </c>
      <c r="U1775" s="6"/>
      <c r="V1775" s="8">
        <f>ROUND(IF(J1775=0, IF(T1775=0, 0, 1), T1775/J1775),5)</f>
        <v>0.45766000000000001</v>
      </c>
    </row>
    <row r="1776" spans="1:22" x14ac:dyDescent="0.25">
      <c r="A1776" s="1"/>
      <c r="B1776" s="1"/>
      <c r="C1776" s="1"/>
      <c r="D1776" s="1"/>
      <c r="E1776" s="1"/>
      <c r="F1776" s="1" t="s">
        <v>1778</v>
      </c>
      <c r="G1776" s="1"/>
      <c r="H1776" s="5">
        <v>4</v>
      </c>
      <c r="I1776" s="6"/>
      <c r="J1776" s="7">
        <v>292</v>
      </c>
      <c r="K1776" s="6"/>
      <c r="L1776" s="8">
        <f>ROUND(IF(J3260=0, 0, J1776/J3260),5)</f>
        <v>1.8000000000000001E-4</v>
      </c>
      <c r="M1776" s="6"/>
      <c r="N1776" s="7">
        <v>73</v>
      </c>
      <c r="O1776" s="6"/>
      <c r="P1776" s="7">
        <v>165.35</v>
      </c>
      <c r="Q1776" s="6"/>
      <c r="R1776" s="7">
        <v>41.34</v>
      </c>
      <c r="S1776" s="6"/>
      <c r="T1776" s="7">
        <v>126.65</v>
      </c>
      <c r="U1776" s="6"/>
      <c r="V1776" s="8">
        <f>ROUND(IF(J1776=0, IF(T1776=0, 0, 1), T1776/J1776),5)</f>
        <v>0.43373</v>
      </c>
    </row>
    <row r="1777" spans="1:22" x14ac:dyDescent="0.25">
      <c r="A1777" s="1"/>
      <c r="B1777" s="1"/>
      <c r="C1777" s="1"/>
      <c r="D1777" s="1"/>
      <c r="E1777" s="1"/>
      <c r="F1777" s="1" t="s">
        <v>1779</v>
      </c>
      <c r="G1777" s="1"/>
      <c r="H1777" s="5">
        <v>0</v>
      </c>
      <c r="I1777" s="6"/>
      <c r="J1777" s="7">
        <v>0</v>
      </c>
      <c r="K1777" s="6"/>
      <c r="L1777" s="8">
        <f>ROUND(IF(J3260=0, 0, J1777/J3260),5)</f>
        <v>0</v>
      </c>
      <c r="M1777" s="6"/>
      <c r="N1777" s="7">
        <v>0</v>
      </c>
      <c r="O1777" s="6"/>
      <c r="P1777" s="7">
        <v>0</v>
      </c>
      <c r="Q1777" s="6"/>
      <c r="R1777" s="7">
        <v>0</v>
      </c>
      <c r="S1777" s="6"/>
      <c r="T1777" s="7">
        <v>0</v>
      </c>
      <c r="U1777" s="6"/>
      <c r="V1777" s="8">
        <f>ROUND(IF(J1777=0, IF(T1777=0, 0, 1), T1777/J1777),5)</f>
        <v>0</v>
      </c>
    </row>
    <row r="1778" spans="1:22" x14ac:dyDescent="0.25">
      <c r="A1778" s="1"/>
      <c r="B1778" s="1"/>
      <c r="C1778" s="1"/>
      <c r="D1778" s="1"/>
      <c r="E1778" s="1"/>
      <c r="F1778" s="1" t="s">
        <v>1780</v>
      </c>
      <c r="G1778" s="1"/>
      <c r="H1778" s="5">
        <v>0</v>
      </c>
      <c r="I1778" s="6"/>
      <c r="J1778" s="7">
        <v>0</v>
      </c>
      <c r="K1778" s="6"/>
      <c r="L1778" s="8">
        <f>ROUND(IF(J3260=0, 0, J1778/J3260),5)</f>
        <v>0</v>
      </c>
      <c r="M1778" s="6"/>
      <c r="N1778" s="7">
        <v>0</v>
      </c>
      <c r="O1778" s="6"/>
      <c r="P1778" s="7">
        <v>0</v>
      </c>
      <c r="Q1778" s="6"/>
      <c r="R1778" s="7">
        <v>0</v>
      </c>
      <c r="S1778" s="6"/>
      <c r="T1778" s="7">
        <v>0</v>
      </c>
      <c r="U1778" s="6"/>
      <c r="V1778" s="8">
        <f>ROUND(IF(J1778=0, IF(T1778=0, 0, 1), T1778/J1778),5)</f>
        <v>0</v>
      </c>
    </row>
    <row r="1779" spans="1:22" x14ac:dyDescent="0.25">
      <c r="A1779" s="1"/>
      <c r="B1779" s="1"/>
      <c r="C1779" s="1"/>
      <c r="D1779" s="1"/>
      <c r="E1779" s="1"/>
      <c r="F1779" s="1" t="s">
        <v>1781</v>
      </c>
      <c r="G1779" s="1"/>
      <c r="H1779" s="5">
        <v>2</v>
      </c>
      <c r="I1779" s="6"/>
      <c r="J1779" s="7">
        <v>80</v>
      </c>
      <c r="K1779" s="6"/>
      <c r="L1779" s="8">
        <f>ROUND(IF(J3260=0, 0, J1779/J3260),5)</f>
        <v>5.0000000000000002E-5</v>
      </c>
      <c r="M1779" s="6"/>
      <c r="N1779" s="7">
        <v>40</v>
      </c>
      <c r="O1779" s="6"/>
      <c r="P1779" s="7">
        <v>39.299999999999997</v>
      </c>
      <c r="Q1779" s="6"/>
      <c r="R1779" s="7">
        <v>19.649999999999999</v>
      </c>
      <c r="S1779" s="6"/>
      <c r="T1779" s="7">
        <v>40.700000000000003</v>
      </c>
      <c r="U1779" s="6"/>
      <c r="V1779" s="8">
        <f>ROUND(IF(J1779=0, IF(T1779=0, 0, 1), T1779/J1779),5)</f>
        <v>0.50875000000000004</v>
      </c>
    </row>
    <row r="1780" spans="1:22" x14ac:dyDescent="0.25">
      <c r="A1780" s="1"/>
      <c r="B1780" s="1"/>
      <c r="C1780" s="1"/>
      <c r="D1780" s="1"/>
      <c r="E1780" s="1"/>
      <c r="F1780" s="1" t="s">
        <v>1782</v>
      </c>
      <c r="G1780" s="1"/>
      <c r="H1780" s="5">
        <v>9</v>
      </c>
      <c r="I1780" s="6"/>
      <c r="J1780" s="7">
        <v>436.16</v>
      </c>
      <c r="K1780" s="6"/>
      <c r="L1780" s="8">
        <f>ROUND(IF(J3260=0, 0, J1780/J3260),5)</f>
        <v>2.7E-4</v>
      </c>
      <c r="M1780" s="6"/>
      <c r="N1780" s="7">
        <v>48.46</v>
      </c>
      <c r="O1780" s="6"/>
      <c r="P1780" s="7">
        <v>250.09</v>
      </c>
      <c r="Q1780" s="6"/>
      <c r="R1780" s="7">
        <v>27.79</v>
      </c>
      <c r="S1780" s="6"/>
      <c r="T1780" s="7">
        <v>186.07</v>
      </c>
      <c r="U1780" s="6"/>
      <c r="V1780" s="8">
        <f>ROUND(IF(J1780=0, IF(T1780=0, 0, 1), T1780/J1780),5)</f>
        <v>0.42660999999999999</v>
      </c>
    </row>
    <row r="1781" spans="1:22" ht="15.75" thickBot="1" x14ac:dyDescent="0.3">
      <c r="A1781" s="1"/>
      <c r="B1781" s="1"/>
      <c r="C1781" s="1"/>
      <c r="D1781" s="1"/>
      <c r="E1781" s="1"/>
      <c r="F1781" s="1" t="s">
        <v>1783</v>
      </c>
      <c r="G1781" s="1"/>
      <c r="H1781" s="9">
        <v>17.5</v>
      </c>
      <c r="I1781" s="6"/>
      <c r="J1781" s="10">
        <v>685</v>
      </c>
      <c r="K1781" s="6"/>
      <c r="L1781" s="11">
        <f>ROUND(IF(J3260=0, 0, J1781/J3260),5)</f>
        <v>4.2999999999999999E-4</v>
      </c>
      <c r="M1781" s="6"/>
      <c r="N1781" s="10">
        <v>39.14</v>
      </c>
      <c r="O1781" s="6"/>
      <c r="P1781" s="10">
        <v>472.47</v>
      </c>
      <c r="Q1781" s="6"/>
      <c r="R1781" s="10">
        <v>27</v>
      </c>
      <c r="S1781" s="6"/>
      <c r="T1781" s="10">
        <v>212.53</v>
      </c>
      <c r="U1781" s="6"/>
      <c r="V1781" s="11">
        <f>ROUND(IF(J1781=0, IF(T1781=0, 0, 1), T1781/J1781),5)</f>
        <v>0.31025999999999998</v>
      </c>
    </row>
    <row r="1782" spans="1:22" x14ac:dyDescent="0.25">
      <c r="A1782" s="1"/>
      <c r="B1782" s="1"/>
      <c r="C1782" s="1"/>
      <c r="D1782" s="1"/>
      <c r="E1782" s="1" t="s">
        <v>1784</v>
      </c>
      <c r="F1782" s="1"/>
      <c r="G1782" s="1"/>
      <c r="H1782" s="5">
        <f>ROUND(SUM(H1768:H1781),5)</f>
        <v>63.5</v>
      </c>
      <c r="I1782" s="6"/>
      <c r="J1782" s="7">
        <f>ROUND(SUM(J1768:J1781),5)</f>
        <v>3365.86</v>
      </c>
      <c r="K1782" s="6"/>
      <c r="L1782" s="8">
        <f>ROUND(IF(J3260=0, 0, J1782/J3260),5)</f>
        <v>2.0999999999999999E-3</v>
      </c>
      <c r="M1782" s="6"/>
      <c r="N1782" s="7">
        <v>53.01</v>
      </c>
      <c r="O1782" s="6"/>
      <c r="P1782" s="7">
        <f>ROUND(SUM(P1768:P1781),5)</f>
        <v>1982.24</v>
      </c>
      <c r="Q1782" s="6"/>
      <c r="R1782" s="7">
        <v>31.22</v>
      </c>
      <c r="S1782" s="6"/>
      <c r="T1782" s="7">
        <f>ROUND(SUM(T1768:T1781),5)</f>
        <v>1383.62</v>
      </c>
      <c r="U1782" s="6"/>
      <c r="V1782" s="8">
        <f>ROUND(IF(J1782=0, IF(T1782=0, 0, 1), T1782/J1782),5)</f>
        <v>0.41106999999999999</v>
      </c>
    </row>
    <row r="1783" spans="1:22" x14ac:dyDescent="0.25">
      <c r="A1783" s="1"/>
      <c r="B1783" s="1"/>
      <c r="C1783" s="1"/>
      <c r="D1783" s="1"/>
      <c r="E1783" s="1" t="s">
        <v>1785</v>
      </c>
      <c r="F1783" s="1"/>
      <c r="G1783" s="1"/>
      <c r="H1783" s="5"/>
      <c r="I1783" s="6"/>
      <c r="J1783" s="7"/>
      <c r="K1783" s="6"/>
      <c r="L1783" s="8"/>
      <c r="M1783" s="6"/>
      <c r="N1783" s="7"/>
      <c r="O1783" s="6"/>
      <c r="P1783" s="7"/>
      <c r="Q1783" s="6"/>
      <c r="R1783" s="7"/>
      <c r="S1783" s="6"/>
      <c r="T1783" s="7"/>
      <c r="U1783" s="6"/>
      <c r="V1783" s="8"/>
    </row>
    <row r="1784" spans="1:22" x14ac:dyDescent="0.25">
      <c r="A1784" s="1"/>
      <c r="B1784" s="1"/>
      <c r="C1784" s="1"/>
      <c r="D1784" s="1"/>
      <c r="E1784" s="1"/>
      <c r="F1784" s="1" t="s">
        <v>1786</v>
      </c>
      <c r="G1784" s="1"/>
      <c r="H1784" s="5">
        <v>6</v>
      </c>
      <c r="I1784" s="6"/>
      <c r="J1784" s="7">
        <v>310.32</v>
      </c>
      <c r="K1784" s="6"/>
      <c r="L1784" s="8">
        <f>ROUND(IF(J3260=0, 0, J1784/J3260),5)</f>
        <v>1.9000000000000001E-4</v>
      </c>
      <c r="M1784" s="6"/>
      <c r="N1784" s="7">
        <v>51.72</v>
      </c>
      <c r="O1784" s="6"/>
      <c r="P1784" s="7">
        <v>187.8</v>
      </c>
      <c r="Q1784" s="6"/>
      <c r="R1784" s="7">
        <v>31.3</v>
      </c>
      <c r="S1784" s="6"/>
      <c r="T1784" s="7">
        <v>122.52</v>
      </c>
      <c r="U1784" s="6"/>
      <c r="V1784" s="8">
        <f>ROUND(IF(J1784=0, IF(T1784=0, 0, 1), T1784/J1784),5)</f>
        <v>0.39482</v>
      </c>
    </row>
    <row r="1785" spans="1:22" x14ac:dyDescent="0.25">
      <c r="A1785" s="1"/>
      <c r="B1785" s="1"/>
      <c r="C1785" s="1"/>
      <c r="D1785" s="1"/>
      <c r="E1785" s="1"/>
      <c r="F1785" s="1" t="s">
        <v>1787</v>
      </c>
      <c r="G1785" s="1"/>
      <c r="H1785" s="5">
        <v>5</v>
      </c>
      <c r="I1785" s="6"/>
      <c r="J1785" s="7">
        <v>214.3</v>
      </c>
      <c r="K1785" s="6"/>
      <c r="L1785" s="8">
        <f>ROUND(IF(J3260=0, 0, J1785/J3260),5)</f>
        <v>1.2999999999999999E-4</v>
      </c>
      <c r="M1785" s="6"/>
      <c r="N1785" s="7">
        <v>42.86</v>
      </c>
      <c r="O1785" s="6"/>
      <c r="P1785" s="7">
        <v>153.28</v>
      </c>
      <c r="Q1785" s="6"/>
      <c r="R1785" s="7">
        <v>30.66</v>
      </c>
      <c r="S1785" s="6"/>
      <c r="T1785" s="7">
        <v>61.02</v>
      </c>
      <c r="U1785" s="6"/>
      <c r="V1785" s="8">
        <f>ROUND(IF(J1785=0, IF(T1785=0, 0, 1), T1785/J1785),5)</f>
        <v>0.28473999999999999</v>
      </c>
    </row>
    <row r="1786" spans="1:22" x14ac:dyDescent="0.25">
      <c r="A1786" s="1"/>
      <c r="B1786" s="1"/>
      <c r="C1786" s="1"/>
      <c r="D1786" s="1"/>
      <c r="E1786" s="1"/>
      <c r="F1786" s="1" t="s">
        <v>1788</v>
      </c>
      <c r="G1786" s="1"/>
      <c r="H1786" s="5">
        <v>2.5</v>
      </c>
      <c r="I1786" s="6"/>
      <c r="J1786" s="7">
        <v>149.58000000000001</v>
      </c>
      <c r="K1786" s="6"/>
      <c r="L1786" s="8">
        <f>ROUND(IF(J3260=0, 0, J1786/J3260),5)</f>
        <v>9.0000000000000006E-5</v>
      </c>
      <c r="M1786" s="6"/>
      <c r="N1786" s="7">
        <v>59.83</v>
      </c>
      <c r="O1786" s="6"/>
      <c r="P1786" s="7">
        <v>80.7</v>
      </c>
      <c r="Q1786" s="6"/>
      <c r="R1786" s="7">
        <v>32.28</v>
      </c>
      <c r="S1786" s="6"/>
      <c r="T1786" s="7">
        <v>68.88</v>
      </c>
      <c r="U1786" s="6"/>
      <c r="V1786" s="8">
        <f>ROUND(IF(J1786=0, IF(T1786=0, 0, 1), T1786/J1786),5)</f>
        <v>0.46049000000000001</v>
      </c>
    </row>
    <row r="1787" spans="1:22" x14ac:dyDescent="0.25">
      <c r="A1787" s="1"/>
      <c r="B1787" s="1"/>
      <c r="C1787" s="1"/>
      <c r="D1787" s="1"/>
      <c r="E1787" s="1"/>
      <c r="F1787" s="1" t="s">
        <v>1789</v>
      </c>
      <c r="G1787" s="1"/>
      <c r="H1787" s="5">
        <v>3</v>
      </c>
      <c r="I1787" s="6"/>
      <c r="J1787" s="7">
        <v>175.32</v>
      </c>
      <c r="K1787" s="6"/>
      <c r="L1787" s="8">
        <f>ROUND(IF(J3260=0, 0, J1787/J3260),5)</f>
        <v>1.1E-4</v>
      </c>
      <c r="M1787" s="6"/>
      <c r="N1787" s="7">
        <v>58.44</v>
      </c>
      <c r="O1787" s="6"/>
      <c r="P1787" s="7">
        <v>100.61</v>
      </c>
      <c r="Q1787" s="6"/>
      <c r="R1787" s="7">
        <v>33.54</v>
      </c>
      <c r="S1787" s="6"/>
      <c r="T1787" s="7">
        <v>74.709999999999994</v>
      </c>
      <c r="U1787" s="6"/>
      <c r="V1787" s="8">
        <f>ROUND(IF(J1787=0, IF(T1787=0, 0, 1), T1787/J1787),5)</f>
        <v>0.42614000000000002</v>
      </c>
    </row>
    <row r="1788" spans="1:22" x14ac:dyDescent="0.25">
      <c r="A1788" s="1"/>
      <c r="B1788" s="1"/>
      <c r="C1788" s="1"/>
      <c r="D1788" s="1"/>
      <c r="E1788" s="1"/>
      <c r="F1788" s="1" t="s">
        <v>1790</v>
      </c>
      <c r="G1788" s="1"/>
      <c r="H1788" s="5">
        <v>4</v>
      </c>
      <c r="I1788" s="6"/>
      <c r="J1788" s="7">
        <v>268</v>
      </c>
      <c r="K1788" s="6"/>
      <c r="L1788" s="8">
        <f>ROUND(IF(J3260=0, 0, J1788/J3260),5)</f>
        <v>1.7000000000000001E-4</v>
      </c>
      <c r="M1788" s="6"/>
      <c r="N1788" s="7">
        <v>67</v>
      </c>
      <c r="O1788" s="6"/>
      <c r="P1788" s="7">
        <v>142.31</v>
      </c>
      <c r="Q1788" s="6"/>
      <c r="R1788" s="7">
        <v>35.58</v>
      </c>
      <c r="S1788" s="6"/>
      <c r="T1788" s="7">
        <v>125.69</v>
      </c>
      <c r="U1788" s="6"/>
      <c r="V1788" s="8">
        <f>ROUND(IF(J1788=0, IF(T1788=0, 0, 1), T1788/J1788),5)</f>
        <v>0.46899000000000002</v>
      </c>
    </row>
    <row r="1789" spans="1:22" x14ac:dyDescent="0.25">
      <c r="A1789" s="1"/>
      <c r="B1789" s="1"/>
      <c r="C1789" s="1"/>
      <c r="D1789" s="1"/>
      <c r="E1789" s="1"/>
      <c r="F1789" s="1" t="s">
        <v>1791</v>
      </c>
      <c r="G1789" s="1"/>
      <c r="H1789" s="5">
        <v>0.5</v>
      </c>
      <c r="I1789" s="6"/>
      <c r="J1789" s="7">
        <v>38.5</v>
      </c>
      <c r="K1789" s="6"/>
      <c r="L1789" s="8">
        <f>ROUND(IF(J3260=0, 0, J1789/J3260),5)</f>
        <v>2.0000000000000002E-5</v>
      </c>
      <c r="M1789" s="6"/>
      <c r="N1789" s="7">
        <v>77</v>
      </c>
      <c r="O1789" s="6"/>
      <c r="P1789" s="7">
        <v>21.08</v>
      </c>
      <c r="Q1789" s="6"/>
      <c r="R1789" s="7">
        <v>42.16</v>
      </c>
      <c r="S1789" s="6"/>
      <c r="T1789" s="7">
        <v>17.420000000000002</v>
      </c>
      <c r="U1789" s="6"/>
      <c r="V1789" s="8">
        <f>ROUND(IF(J1789=0, IF(T1789=0, 0, 1), T1789/J1789),5)</f>
        <v>0.45246999999999998</v>
      </c>
    </row>
    <row r="1790" spans="1:22" x14ac:dyDescent="0.25">
      <c r="A1790" s="1"/>
      <c r="B1790" s="1"/>
      <c r="C1790" s="1"/>
      <c r="D1790" s="1"/>
      <c r="E1790" s="1"/>
      <c r="F1790" s="1" t="s">
        <v>1792</v>
      </c>
      <c r="G1790" s="1"/>
      <c r="H1790" s="5">
        <v>0.5</v>
      </c>
      <c r="I1790" s="6"/>
      <c r="J1790" s="7">
        <v>36.5</v>
      </c>
      <c r="K1790" s="6"/>
      <c r="L1790" s="8">
        <f>ROUND(IF(J3260=0, 0, J1790/J3260),5)</f>
        <v>2.0000000000000002E-5</v>
      </c>
      <c r="M1790" s="6"/>
      <c r="N1790" s="7">
        <v>73</v>
      </c>
      <c r="O1790" s="6"/>
      <c r="P1790" s="7">
        <v>17.41</v>
      </c>
      <c r="Q1790" s="6"/>
      <c r="R1790" s="7">
        <v>34.82</v>
      </c>
      <c r="S1790" s="6"/>
      <c r="T1790" s="7">
        <v>19.09</v>
      </c>
      <c r="U1790" s="6"/>
      <c r="V1790" s="8">
        <f>ROUND(IF(J1790=0, IF(T1790=0, 0, 1), T1790/J1790),5)</f>
        <v>0.52300999999999997</v>
      </c>
    </row>
    <row r="1791" spans="1:22" x14ac:dyDescent="0.25">
      <c r="A1791" s="1"/>
      <c r="B1791" s="1"/>
      <c r="C1791" s="1"/>
      <c r="D1791" s="1"/>
      <c r="E1791" s="1"/>
      <c r="F1791" s="1" t="s">
        <v>1793</v>
      </c>
      <c r="G1791" s="1"/>
      <c r="H1791" s="5">
        <v>3</v>
      </c>
      <c r="I1791" s="6"/>
      <c r="J1791" s="7">
        <v>111.52</v>
      </c>
      <c r="K1791" s="6"/>
      <c r="L1791" s="8">
        <f>ROUND(IF(J3260=0, 0, J1791/J3260),5)</f>
        <v>6.9999999999999994E-5</v>
      </c>
      <c r="M1791" s="6"/>
      <c r="N1791" s="7">
        <v>37.17</v>
      </c>
      <c r="O1791" s="6"/>
      <c r="P1791" s="7">
        <v>72.62</v>
      </c>
      <c r="Q1791" s="6"/>
      <c r="R1791" s="7">
        <v>24.21</v>
      </c>
      <c r="S1791" s="6"/>
      <c r="T1791" s="7">
        <v>38.9</v>
      </c>
      <c r="U1791" s="6"/>
      <c r="V1791" s="8">
        <f>ROUND(IF(J1791=0, IF(T1791=0, 0, 1), T1791/J1791),5)</f>
        <v>0.34882000000000002</v>
      </c>
    </row>
    <row r="1792" spans="1:22" x14ac:dyDescent="0.25">
      <c r="A1792" s="1"/>
      <c r="B1792" s="1"/>
      <c r="C1792" s="1"/>
      <c r="D1792" s="1"/>
      <c r="E1792" s="1"/>
      <c r="F1792" s="1" t="s">
        <v>1794</v>
      </c>
      <c r="G1792" s="1"/>
      <c r="H1792" s="5">
        <v>1.9166700000000001</v>
      </c>
      <c r="I1792" s="6"/>
      <c r="J1792" s="7">
        <v>68.03</v>
      </c>
      <c r="K1792" s="6"/>
      <c r="L1792" s="8">
        <f>ROUND(IF(J3260=0, 0, J1792/J3260),5)</f>
        <v>4.0000000000000003E-5</v>
      </c>
      <c r="M1792" s="6"/>
      <c r="N1792" s="7">
        <v>35.49</v>
      </c>
      <c r="O1792" s="6"/>
      <c r="P1792" s="7">
        <v>42.74</v>
      </c>
      <c r="Q1792" s="6"/>
      <c r="R1792" s="7">
        <v>22.3</v>
      </c>
      <c r="S1792" s="6"/>
      <c r="T1792" s="7">
        <v>25.29</v>
      </c>
      <c r="U1792" s="6"/>
      <c r="V1792" s="8">
        <f>ROUND(IF(J1792=0, IF(T1792=0, 0, 1), T1792/J1792),5)</f>
        <v>0.37175000000000002</v>
      </c>
    </row>
    <row r="1793" spans="1:22" x14ac:dyDescent="0.25">
      <c r="A1793" s="1"/>
      <c r="B1793" s="1"/>
      <c r="C1793" s="1"/>
      <c r="D1793" s="1"/>
      <c r="E1793" s="1"/>
      <c r="F1793" s="1" t="s">
        <v>1795</v>
      </c>
      <c r="G1793" s="1"/>
      <c r="H1793" s="5">
        <v>2</v>
      </c>
      <c r="I1793" s="6"/>
      <c r="J1793" s="7">
        <v>75.760000000000005</v>
      </c>
      <c r="K1793" s="6"/>
      <c r="L1793" s="8">
        <f>ROUND(IF(J3260=0, 0, J1793/J3260),5)</f>
        <v>5.0000000000000002E-5</v>
      </c>
      <c r="M1793" s="6"/>
      <c r="N1793" s="7">
        <v>37.880000000000003</v>
      </c>
      <c r="O1793" s="6"/>
      <c r="P1793" s="7">
        <v>50.6</v>
      </c>
      <c r="Q1793" s="6"/>
      <c r="R1793" s="7">
        <v>25.3</v>
      </c>
      <c r="S1793" s="6"/>
      <c r="T1793" s="7">
        <v>25.16</v>
      </c>
      <c r="U1793" s="6"/>
      <c r="V1793" s="8">
        <f>ROUND(IF(J1793=0, IF(T1793=0, 0, 1), T1793/J1793),5)</f>
        <v>0.33210000000000001</v>
      </c>
    </row>
    <row r="1794" spans="1:22" x14ac:dyDescent="0.25">
      <c r="A1794" s="1"/>
      <c r="B1794" s="1"/>
      <c r="C1794" s="1"/>
      <c r="D1794" s="1"/>
      <c r="E1794" s="1"/>
      <c r="F1794" s="1" t="s">
        <v>1796</v>
      </c>
      <c r="G1794" s="1"/>
      <c r="H1794" s="5">
        <v>9</v>
      </c>
      <c r="I1794" s="6"/>
      <c r="J1794" s="7">
        <v>350.4</v>
      </c>
      <c r="K1794" s="6"/>
      <c r="L1794" s="8">
        <f>ROUND(IF(J3260=0, 0, J1794/J3260),5)</f>
        <v>2.2000000000000001E-4</v>
      </c>
      <c r="M1794" s="6"/>
      <c r="N1794" s="7">
        <v>38.93</v>
      </c>
      <c r="O1794" s="6"/>
      <c r="P1794" s="7">
        <v>242.57</v>
      </c>
      <c r="Q1794" s="6"/>
      <c r="R1794" s="7">
        <v>26.95</v>
      </c>
      <c r="S1794" s="6"/>
      <c r="T1794" s="7">
        <v>107.83</v>
      </c>
      <c r="U1794" s="6"/>
      <c r="V1794" s="8">
        <f>ROUND(IF(J1794=0, IF(T1794=0, 0, 1), T1794/J1794),5)</f>
        <v>0.30773</v>
      </c>
    </row>
    <row r="1795" spans="1:22" ht="15.75" thickBot="1" x14ac:dyDescent="0.3">
      <c r="A1795" s="1"/>
      <c r="B1795" s="1"/>
      <c r="C1795" s="1"/>
      <c r="D1795" s="1"/>
      <c r="E1795" s="1"/>
      <c r="F1795" s="1" t="s">
        <v>1797</v>
      </c>
      <c r="G1795" s="1"/>
      <c r="H1795" s="9">
        <v>10.5</v>
      </c>
      <c r="I1795" s="6"/>
      <c r="J1795" s="10">
        <v>395.22</v>
      </c>
      <c r="K1795" s="6"/>
      <c r="L1795" s="11">
        <f>ROUND(IF(J3260=0, 0, J1795/J3260),5)</f>
        <v>2.5000000000000001E-4</v>
      </c>
      <c r="M1795" s="6"/>
      <c r="N1795" s="10">
        <v>37.64</v>
      </c>
      <c r="O1795" s="6"/>
      <c r="P1795" s="10">
        <v>287.25</v>
      </c>
      <c r="Q1795" s="6"/>
      <c r="R1795" s="10">
        <v>27.36</v>
      </c>
      <c r="S1795" s="6"/>
      <c r="T1795" s="10">
        <v>107.97</v>
      </c>
      <c r="U1795" s="6"/>
      <c r="V1795" s="11">
        <f>ROUND(IF(J1795=0, IF(T1795=0, 0, 1), T1795/J1795),5)</f>
        <v>0.27318999999999999</v>
      </c>
    </row>
    <row r="1796" spans="1:22" x14ac:dyDescent="0.25">
      <c r="A1796" s="1"/>
      <c r="B1796" s="1"/>
      <c r="C1796" s="1"/>
      <c r="D1796" s="1"/>
      <c r="E1796" s="1" t="s">
        <v>1798</v>
      </c>
      <c r="F1796" s="1"/>
      <c r="G1796" s="1"/>
      <c r="H1796" s="5">
        <f>ROUND(SUM(H1783:H1795),5)</f>
        <v>47.916670000000003</v>
      </c>
      <c r="I1796" s="6"/>
      <c r="J1796" s="7">
        <f>ROUND(SUM(J1783:J1795),5)</f>
        <v>2193.4499999999998</v>
      </c>
      <c r="K1796" s="6"/>
      <c r="L1796" s="8">
        <f>ROUND(IF(J3260=0, 0, J1796/J3260),5)</f>
        <v>1.3699999999999999E-3</v>
      </c>
      <c r="M1796" s="6"/>
      <c r="N1796" s="7">
        <v>45.77</v>
      </c>
      <c r="O1796" s="6"/>
      <c r="P1796" s="7">
        <f>ROUND(SUM(P1783:P1795),5)</f>
        <v>1398.97</v>
      </c>
      <c r="Q1796" s="6"/>
      <c r="R1796" s="7">
        <v>29.19</v>
      </c>
      <c r="S1796" s="6"/>
      <c r="T1796" s="7">
        <f>ROUND(SUM(T1783:T1795),5)</f>
        <v>794.48</v>
      </c>
      <c r="U1796" s="6"/>
      <c r="V1796" s="8">
        <f>ROUND(IF(J1796=0, IF(T1796=0, 0, 1), T1796/J1796),5)</f>
        <v>0.36220999999999998</v>
      </c>
    </row>
    <row r="1797" spans="1:22" x14ac:dyDescent="0.25">
      <c r="A1797" s="1"/>
      <c r="B1797" s="1"/>
      <c r="C1797" s="1"/>
      <c r="D1797" s="1"/>
      <c r="E1797" s="1" t="s">
        <v>1799</v>
      </c>
      <c r="F1797" s="1"/>
      <c r="G1797" s="1"/>
      <c r="H1797" s="5"/>
      <c r="I1797" s="6"/>
      <c r="J1797" s="7"/>
      <c r="K1797" s="6"/>
      <c r="L1797" s="8"/>
      <c r="M1797" s="6"/>
      <c r="N1797" s="7"/>
      <c r="O1797" s="6"/>
      <c r="P1797" s="7"/>
      <c r="Q1797" s="6"/>
      <c r="R1797" s="7"/>
      <c r="S1797" s="6"/>
      <c r="T1797" s="7"/>
      <c r="U1797" s="6"/>
      <c r="V1797" s="8"/>
    </row>
    <row r="1798" spans="1:22" x14ac:dyDescent="0.25">
      <c r="A1798" s="1"/>
      <c r="B1798" s="1"/>
      <c r="C1798" s="1"/>
      <c r="D1798" s="1"/>
      <c r="E1798" s="1"/>
      <c r="F1798" s="1" t="s">
        <v>1800</v>
      </c>
      <c r="G1798" s="1"/>
      <c r="H1798" s="5">
        <v>0</v>
      </c>
      <c r="I1798" s="6"/>
      <c r="J1798" s="7">
        <v>0</v>
      </c>
      <c r="K1798" s="6"/>
      <c r="L1798" s="8">
        <f>ROUND(IF(J3260=0, 0, J1798/J3260),5)</f>
        <v>0</v>
      </c>
      <c r="M1798" s="6"/>
      <c r="N1798" s="7">
        <v>0</v>
      </c>
      <c r="O1798" s="6"/>
      <c r="P1798" s="7">
        <v>0</v>
      </c>
      <c r="Q1798" s="6"/>
      <c r="R1798" s="7">
        <v>0</v>
      </c>
      <c r="S1798" s="6"/>
      <c r="T1798" s="7">
        <v>0</v>
      </c>
      <c r="U1798" s="6"/>
      <c r="V1798" s="8">
        <f>ROUND(IF(J1798=0, IF(T1798=0, 0, 1), T1798/J1798),5)</f>
        <v>0</v>
      </c>
    </row>
    <row r="1799" spans="1:22" x14ac:dyDescent="0.25">
      <c r="A1799" s="1"/>
      <c r="B1799" s="1"/>
      <c r="C1799" s="1"/>
      <c r="D1799" s="1"/>
      <c r="E1799" s="1"/>
      <c r="F1799" s="1" t="s">
        <v>1801</v>
      </c>
      <c r="G1799" s="1"/>
      <c r="H1799" s="5">
        <v>0</v>
      </c>
      <c r="I1799" s="6"/>
      <c r="J1799" s="7">
        <v>0</v>
      </c>
      <c r="K1799" s="6"/>
      <c r="L1799" s="8">
        <f>ROUND(IF(J3260=0, 0, J1799/J3260),5)</f>
        <v>0</v>
      </c>
      <c r="M1799" s="6"/>
      <c r="N1799" s="7">
        <v>0</v>
      </c>
      <c r="O1799" s="6"/>
      <c r="P1799" s="7">
        <v>0</v>
      </c>
      <c r="Q1799" s="6"/>
      <c r="R1799" s="7">
        <v>0</v>
      </c>
      <c r="S1799" s="6"/>
      <c r="T1799" s="7">
        <v>0</v>
      </c>
      <c r="U1799" s="6"/>
      <c r="V1799" s="8">
        <f>ROUND(IF(J1799=0, IF(T1799=0, 0, 1), T1799/J1799),5)</f>
        <v>0</v>
      </c>
    </row>
    <row r="1800" spans="1:22" x14ac:dyDescent="0.25">
      <c r="A1800" s="1"/>
      <c r="B1800" s="1"/>
      <c r="C1800" s="1"/>
      <c r="D1800" s="1"/>
      <c r="E1800" s="1"/>
      <c r="F1800" s="1" t="s">
        <v>1802</v>
      </c>
      <c r="G1800" s="1"/>
      <c r="H1800" s="5">
        <v>0</v>
      </c>
      <c r="I1800" s="6"/>
      <c r="J1800" s="7">
        <v>0</v>
      </c>
      <c r="K1800" s="6"/>
      <c r="L1800" s="8">
        <f>ROUND(IF(J3260=0, 0, J1800/J3260),5)</f>
        <v>0</v>
      </c>
      <c r="M1800" s="6"/>
      <c r="N1800" s="7">
        <v>0</v>
      </c>
      <c r="O1800" s="6"/>
      <c r="P1800" s="7">
        <v>0</v>
      </c>
      <c r="Q1800" s="6"/>
      <c r="R1800" s="7">
        <v>0</v>
      </c>
      <c r="S1800" s="6"/>
      <c r="T1800" s="7">
        <v>0</v>
      </c>
      <c r="U1800" s="6"/>
      <c r="V1800" s="8">
        <f>ROUND(IF(J1800=0, IF(T1800=0, 0, 1), T1800/J1800),5)</f>
        <v>0</v>
      </c>
    </row>
    <row r="1801" spans="1:22" x14ac:dyDescent="0.25">
      <c r="A1801" s="1"/>
      <c r="B1801" s="1"/>
      <c r="C1801" s="1"/>
      <c r="D1801" s="1"/>
      <c r="E1801" s="1"/>
      <c r="F1801" s="1" t="s">
        <v>1803</v>
      </c>
      <c r="G1801" s="1"/>
      <c r="H1801" s="5">
        <v>0</v>
      </c>
      <c r="I1801" s="6"/>
      <c r="J1801" s="7">
        <v>0</v>
      </c>
      <c r="K1801" s="6"/>
      <c r="L1801" s="8">
        <f>ROUND(IF(J3260=0, 0, J1801/J3260),5)</f>
        <v>0</v>
      </c>
      <c r="M1801" s="6"/>
      <c r="N1801" s="7">
        <v>0</v>
      </c>
      <c r="O1801" s="6"/>
      <c r="P1801" s="7">
        <v>0</v>
      </c>
      <c r="Q1801" s="6"/>
      <c r="R1801" s="7">
        <v>0</v>
      </c>
      <c r="S1801" s="6"/>
      <c r="T1801" s="7">
        <v>0</v>
      </c>
      <c r="U1801" s="6"/>
      <c r="V1801" s="8">
        <f>ROUND(IF(J1801=0, IF(T1801=0, 0, 1), T1801/J1801),5)</f>
        <v>0</v>
      </c>
    </row>
    <row r="1802" spans="1:22" ht="15.75" thickBot="1" x14ac:dyDescent="0.3">
      <c r="A1802" s="1"/>
      <c r="B1802" s="1"/>
      <c r="C1802" s="1"/>
      <c r="D1802" s="1"/>
      <c r="E1802" s="1"/>
      <c r="F1802" s="1" t="s">
        <v>1804</v>
      </c>
      <c r="G1802" s="1"/>
      <c r="H1802" s="9">
        <v>0</v>
      </c>
      <c r="I1802" s="6"/>
      <c r="J1802" s="10">
        <v>0</v>
      </c>
      <c r="K1802" s="6"/>
      <c r="L1802" s="11">
        <f>ROUND(IF(J3260=0, 0, J1802/J3260),5)</f>
        <v>0</v>
      </c>
      <c r="M1802" s="6"/>
      <c r="N1802" s="10">
        <v>0</v>
      </c>
      <c r="O1802" s="6"/>
      <c r="P1802" s="7">
        <v>0</v>
      </c>
      <c r="Q1802" s="6"/>
      <c r="R1802" s="7">
        <v>0</v>
      </c>
      <c r="S1802" s="6"/>
      <c r="T1802" s="7">
        <v>0</v>
      </c>
      <c r="U1802" s="6"/>
      <c r="V1802" s="8">
        <f>ROUND(IF(J1802=0, IF(T1802=0, 0, 1), T1802/J1802),5)</f>
        <v>0</v>
      </c>
    </row>
    <row r="1803" spans="1:22" x14ac:dyDescent="0.25">
      <c r="A1803" s="1"/>
      <c r="B1803" s="1"/>
      <c r="C1803" s="1"/>
      <c r="D1803" s="1"/>
      <c r="E1803" s="1" t="s">
        <v>1805</v>
      </c>
      <c r="F1803" s="1"/>
      <c r="G1803" s="1"/>
      <c r="H1803" s="5">
        <f>ROUND(SUM(H1797:H1802),5)</f>
        <v>0</v>
      </c>
      <c r="I1803" s="6"/>
      <c r="J1803" s="7">
        <f>ROUND(SUM(J1797:J1802),5)</f>
        <v>0</v>
      </c>
      <c r="K1803" s="6"/>
      <c r="L1803" s="8">
        <f>ROUND(IF(J3260=0, 0, J1803/J3260),5)</f>
        <v>0</v>
      </c>
      <c r="M1803" s="6"/>
      <c r="N1803" s="7">
        <v>0</v>
      </c>
      <c r="O1803" s="6"/>
      <c r="P1803" s="7"/>
      <c r="Q1803" s="6"/>
      <c r="R1803" s="7"/>
      <c r="S1803" s="6"/>
      <c r="T1803" s="7"/>
      <c r="U1803" s="6"/>
      <c r="V1803" s="8"/>
    </row>
    <row r="1804" spans="1:22" x14ac:dyDescent="0.25">
      <c r="A1804" s="1"/>
      <c r="B1804" s="1"/>
      <c r="C1804" s="1"/>
      <c r="D1804" s="1"/>
      <c r="E1804" s="1" t="s">
        <v>1806</v>
      </c>
      <c r="F1804" s="1"/>
      <c r="G1804" s="1"/>
      <c r="H1804" s="5"/>
      <c r="I1804" s="6"/>
      <c r="J1804" s="7"/>
      <c r="K1804" s="6"/>
      <c r="L1804" s="8"/>
      <c r="M1804" s="6"/>
      <c r="N1804" s="7"/>
      <c r="O1804" s="6"/>
      <c r="P1804" s="7"/>
      <c r="Q1804" s="6"/>
      <c r="R1804" s="7"/>
      <c r="S1804" s="6"/>
      <c r="T1804" s="7"/>
      <c r="U1804" s="6"/>
      <c r="V1804" s="8"/>
    </row>
    <row r="1805" spans="1:22" x14ac:dyDescent="0.25">
      <c r="A1805" s="1"/>
      <c r="B1805" s="1"/>
      <c r="C1805" s="1"/>
      <c r="D1805" s="1"/>
      <c r="E1805" s="1"/>
      <c r="F1805" s="1" t="s">
        <v>1807</v>
      </c>
      <c r="G1805" s="1"/>
      <c r="H1805" s="5">
        <v>0</v>
      </c>
      <c r="I1805" s="6"/>
      <c r="J1805" s="7">
        <v>0</v>
      </c>
      <c r="K1805" s="6"/>
      <c r="L1805" s="8">
        <f>ROUND(IF(J3260=0, 0, J1805/J3260),5)</f>
        <v>0</v>
      </c>
      <c r="M1805" s="6"/>
      <c r="N1805" s="7">
        <v>0</v>
      </c>
      <c r="O1805" s="6"/>
      <c r="P1805" s="7">
        <v>0</v>
      </c>
      <c r="Q1805" s="6"/>
      <c r="R1805" s="7">
        <v>0</v>
      </c>
      <c r="S1805" s="6"/>
      <c r="T1805" s="7">
        <v>0</v>
      </c>
      <c r="U1805" s="6"/>
      <c r="V1805" s="8">
        <f>ROUND(IF(J1805=0, IF(T1805=0, 0, 1), T1805/J1805),5)</f>
        <v>0</v>
      </c>
    </row>
    <row r="1806" spans="1:22" x14ac:dyDescent="0.25">
      <c r="A1806" s="1"/>
      <c r="B1806" s="1"/>
      <c r="C1806" s="1"/>
      <c r="D1806" s="1"/>
      <c r="E1806" s="1"/>
      <c r="F1806" s="1" t="s">
        <v>1808</v>
      </c>
      <c r="G1806" s="1"/>
      <c r="H1806" s="5">
        <v>2</v>
      </c>
      <c r="I1806" s="6"/>
      <c r="J1806" s="7">
        <v>106</v>
      </c>
      <c r="K1806" s="6"/>
      <c r="L1806" s="8">
        <f>ROUND(IF(J3260=0, 0, J1806/J3260),5)</f>
        <v>6.9999999999999994E-5</v>
      </c>
      <c r="M1806" s="6"/>
      <c r="N1806" s="7">
        <v>53</v>
      </c>
      <c r="O1806" s="6"/>
      <c r="P1806" s="7">
        <v>61.31</v>
      </c>
      <c r="Q1806" s="6"/>
      <c r="R1806" s="7">
        <v>30.66</v>
      </c>
      <c r="S1806" s="6"/>
      <c r="T1806" s="7">
        <v>44.69</v>
      </c>
      <c r="U1806" s="6"/>
      <c r="V1806" s="8">
        <f>ROUND(IF(J1806=0, IF(T1806=0, 0, 1), T1806/J1806),5)</f>
        <v>0.42159999999999997</v>
      </c>
    </row>
    <row r="1807" spans="1:22" x14ac:dyDescent="0.25">
      <c r="A1807" s="1"/>
      <c r="B1807" s="1"/>
      <c r="C1807" s="1"/>
      <c r="D1807" s="1"/>
      <c r="E1807" s="1"/>
      <c r="F1807" s="1" t="s">
        <v>1809</v>
      </c>
      <c r="G1807" s="1"/>
      <c r="H1807" s="5">
        <v>2.5</v>
      </c>
      <c r="I1807" s="6"/>
      <c r="J1807" s="7">
        <v>157.5</v>
      </c>
      <c r="K1807" s="6"/>
      <c r="L1807" s="8">
        <f>ROUND(IF(J3260=0, 0, J1807/J3260),5)</f>
        <v>1E-4</v>
      </c>
      <c r="M1807" s="6"/>
      <c r="N1807" s="7">
        <v>63</v>
      </c>
      <c r="O1807" s="6"/>
      <c r="P1807" s="7">
        <v>87.1</v>
      </c>
      <c r="Q1807" s="6"/>
      <c r="R1807" s="7">
        <v>34.840000000000003</v>
      </c>
      <c r="S1807" s="6"/>
      <c r="T1807" s="7">
        <v>70.400000000000006</v>
      </c>
      <c r="U1807" s="6"/>
      <c r="V1807" s="8">
        <f>ROUND(IF(J1807=0, IF(T1807=0, 0, 1), T1807/J1807),5)</f>
        <v>0.44697999999999999</v>
      </c>
    </row>
    <row r="1808" spans="1:22" x14ac:dyDescent="0.25">
      <c r="A1808" s="1"/>
      <c r="B1808" s="1"/>
      <c r="C1808" s="1"/>
      <c r="D1808" s="1"/>
      <c r="E1808" s="1"/>
      <c r="F1808" s="1" t="s">
        <v>1810</v>
      </c>
      <c r="G1808" s="1"/>
      <c r="H1808" s="5">
        <v>1.5</v>
      </c>
      <c r="I1808" s="6"/>
      <c r="J1808" s="7">
        <v>90</v>
      </c>
      <c r="K1808" s="6"/>
      <c r="L1808" s="8">
        <f>ROUND(IF(J3260=0, 0, J1808/J3260),5)</f>
        <v>6.0000000000000002E-5</v>
      </c>
      <c r="M1808" s="6"/>
      <c r="N1808" s="7">
        <v>60</v>
      </c>
      <c r="O1808" s="6"/>
      <c r="P1808" s="7">
        <v>45.78</v>
      </c>
      <c r="Q1808" s="6"/>
      <c r="R1808" s="7">
        <v>30.52</v>
      </c>
      <c r="S1808" s="6"/>
      <c r="T1808" s="7">
        <v>44.22</v>
      </c>
      <c r="U1808" s="6"/>
      <c r="V1808" s="8">
        <f>ROUND(IF(J1808=0, IF(T1808=0, 0, 1), T1808/J1808),5)</f>
        <v>0.49132999999999999</v>
      </c>
    </row>
    <row r="1809" spans="1:22" x14ac:dyDescent="0.25">
      <c r="A1809" s="1"/>
      <c r="B1809" s="1"/>
      <c r="C1809" s="1"/>
      <c r="D1809" s="1"/>
      <c r="E1809" s="1"/>
      <c r="F1809" s="1" t="s">
        <v>1811</v>
      </c>
      <c r="G1809" s="1"/>
      <c r="H1809" s="5">
        <v>4.5</v>
      </c>
      <c r="I1809" s="6"/>
      <c r="J1809" s="7">
        <v>311</v>
      </c>
      <c r="K1809" s="6"/>
      <c r="L1809" s="8">
        <f>ROUND(IF(J3260=0, 0, J1809/J3260),5)</f>
        <v>1.9000000000000001E-4</v>
      </c>
      <c r="M1809" s="6"/>
      <c r="N1809" s="7">
        <v>69.11</v>
      </c>
      <c r="O1809" s="6"/>
      <c r="P1809" s="7">
        <v>138.22</v>
      </c>
      <c r="Q1809" s="6"/>
      <c r="R1809" s="7">
        <v>30.72</v>
      </c>
      <c r="S1809" s="6"/>
      <c r="T1809" s="7">
        <v>172.78</v>
      </c>
      <c r="U1809" s="6"/>
      <c r="V1809" s="8">
        <f>ROUND(IF(J1809=0, IF(T1809=0, 0, 1), T1809/J1809),5)</f>
        <v>0.55556000000000005</v>
      </c>
    </row>
    <row r="1810" spans="1:22" x14ac:dyDescent="0.25">
      <c r="A1810" s="1"/>
      <c r="B1810" s="1"/>
      <c r="C1810" s="1"/>
      <c r="D1810" s="1"/>
      <c r="E1810" s="1"/>
      <c r="F1810" s="1" t="s">
        <v>1812</v>
      </c>
      <c r="G1810" s="1"/>
      <c r="H1810" s="5">
        <v>3.5</v>
      </c>
      <c r="I1810" s="6"/>
      <c r="J1810" s="7">
        <v>238</v>
      </c>
      <c r="K1810" s="6"/>
      <c r="L1810" s="8">
        <f>ROUND(IF(J3260=0, 0, J1810/J3260),5)</f>
        <v>1.4999999999999999E-4</v>
      </c>
      <c r="M1810" s="6"/>
      <c r="N1810" s="7">
        <v>68</v>
      </c>
      <c r="O1810" s="6"/>
      <c r="P1810" s="7">
        <v>73.010000000000005</v>
      </c>
      <c r="Q1810" s="6"/>
      <c r="R1810" s="7">
        <v>20.86</v>
      </c>
      <c r="S1810" s="6"/>
      <c r="T1810" s="7">
        <v>164.99</v>
      </c>
      <c r="U1810" s="6"/>
      <c r="V1810" s="8">
        <f>ROUND(IF(J1810=0, IF(T1810=0, 0, 1), T1810/J1810),5)</f>
        <v>0.69323999999999997</v>
      </c>
    </row>
    <row r="1811" spans="1:22" x14ac:dyDescent="0.25">
      <c r="A1811" s="1"/>
      <c r="B1811" s="1"/>
      <c r="C1811" s="1"/>
      <c r="D1811" s="1"/>
      <c r="E1811" s="1"/>
      <c r="F1811" s="1" t="s">
        <v>1813</v>
      </c>
      <c r="G1811" s="1"/>
      <c r="H1811" s="5">
        <v>0.5</v>
      </c>
      <c r="I1811" s="6"/>
      <c r="J1811" s="7">
        <v>36.54</v>
      </c>
      <c r="K1811" s="6"/>
      <c r="L1811" s="8">
        <f>ROUND(IF(J3260=0, 0, J1811/J3260),5)</f>
        <v>2.0000000000000002E-5</v>
      </c>
      <c r="M1811" s="6"/>
      <c r="N1811" s="7">
        <v>73.08</v>
      </c>
      <c r="O1811" s="6"/>
      <c r="P1811" s="7">
        <v>20.51</v>
      </c>
      <c r="Q1811" s="6"/>
      <c r="R1811" s="7">
        <v>41.02</v>
      </c>
      <c r="S1811" s="6"/>
      <c r="T1811" s="7">
        <v>16.03</v>
      </c>
      <c r="U1811" s="6"/>
      <c r="V1811" s="8">
        <f>ROUND(IF(J1811=0, IF(T1811=0, 0, 1), T1811/J1811),5)</f>
        <v>0.43869999999999998</v>
      </c>
    </row>
    <row r="1812" spans="1:22" x14ac:dyDescent="0.25">
      <c r="A1812" s="1"/>
      <c r="B1812" s="1"/>
      <c r="C1812" s="1"/>
      <c r="D1812" s="1"/>
      <c r="E1812" s="1"/>
      <c r="F1812" s="1" t="s">
        <v>1814</v>
      </c>
      <c r="G1812" s="1"/>
      <c r="H1812" s="5">
        <v>0</v>
      </c>
      <c r="I1812" s="6"/>
      <c r="J1812" s="7">
        <v>0</v>
      </c>
      <c r="K1812" s="6"/>
      <c r="L1812" s="8">
        <f>ROUND(IF(J3260=0, 0, J1812/J3260),5)</f>
        <v>0</v>
      </c>
      <c r="M1812" s="6"/>
      <c r="N1812" s="7">
        <v>0</v>
      </c>
      <c r="O1812" s="6"/>
      <c r="P1812" s="7">
        <v>0</v>
      </c>
      <c r="Q1812" s="6"/>
      <c r="R1812" s="7">
        <v>0</v>
      </c>
      <c r="S1812" s="6"/>
      <c r="T1812" s="7">
        <v>0</v>
      </c>
      <c r="U1812" s="6"/>
      <c r="V1812" s="8">
        <f>ROUND(IF(J1812=0, IF(T1812=0, 0, 1), T1812/J1812),5)</f>
        <v>0</v>
      </c>
    </row>
    <row r="1813" spans="1:22" x14ac:dyDescent="0.25">
      <c r="A1813" s="1"/>
      <c r="B1813" s="1"/>
      <c r="C1813" s="1"/>
      <c r="D1813" s="1"/>
      <c r="E1813" s="1"/>
      <c r="F1813" s="1" t="s">
        <v>1815</v>
      </c>
      <c r="G1813" s="1"/>
      <c r="H1813" s="5">
        <v>4</v>
      </c>
      <c r="I1813" s="6"/>
      <c r="J1813" s="7">
        <v>144.04</v>
      </c>
      <c r="K1813" s="6"/>
      <c r="L1813" s="8">
        <f>ROUND(IF(J3260=0, 0, J1813/J3260),5)</f>
        <v>9.0000000000000006E-5</v>
      </c>
      <c r="M1813" s="6"/>
      <c r="N1813" s="7">
        <v>36.01</v>
      </c>
      <c r="O1813" s="6"/>
      <c r="P1813" s="7">
        <v>96.48</v>
      </c>
      <c r="Q1813" s="6"/>
      <c r="R1813" s="7">
        <v>24.12</v>
      </c>
      <c r="S1813" s="6"/>
      <c r="T1813" s="7">
        <v>47.56</v>
      </c>
      <c r="U1813" s="6"/>
      <c r="V1813" s="8">
        <f>ROUND(IF(J1813=0, IF(T1813=0, 0, 1), T1813/J1813),5)</f>
        <v>0.33018999999999998</v>
      </c>
    </row>
    <row r="1814" spans="1:22" x14ac:dyDescent="0.25">
      <c r="A1814" s="1"/>
      <c r="B1814" s="1"/>
      <c r="C1814" s="1"/>
      <c r="D1814" s="1"/>
      <c r="E1814" s="1"/>
      <c r="F1814" s="1" t="s">
        <v>1816</v>
      </c>
      <c r="G1814" s="1"/>
      <c r="H1814" s="5">
        <v>5</v>
      </c>
      <c r="I1814" s="6"/>
      <c r="J1814" s="7">
        <v>171.32</v>
      </c>
      <c r="K1814" s="6"/>
      <c r="L1814" s="8">
        <f>ROUND(IF(J3260=0, 0, J1814/J3260),5)</f>
        <v>1.1E-4</v>
      </c>
      <c r="M1814" s="6"/>
      <c r="N1814" s="7">
        <v>34.26</v>
      </c>
      <c r="O1814" s="6"/>
      <c r="P1814" s="7">
        <v>120.08</v>
      </c>
      <c r="Q1814" s="6"/>
      <c r="R1814" s="7">
        <v>24.02</v>
      </c>
      <c r="S1814" s="6"/>
      <c r="T1814" s="7">
        <v>51.24</v>
      </c>
      <c r="U1814" s="6"/>
      <c r="V1814" s="8">
        <f>ROUND(IF(J1814=0, IF(T1814=0, 0, 1), T1814/J1814),5)</f>
        <v>0.29909000000000002</v>
      </c>
    </row>
    <row r="1815" spans="1:22" x14ac:dyDescent="0.25">
      <c r="A1815" s="1"/>
      <c r="B1815" s="1"/>
      <c r="C1815" s="1"/>
      <c r="D1815" s="1"/>
      <c r="E1815" s="1"/>
      <c r="F1815" s="1" t="s">
        <v>1817</v>
      </c>
      <c r="G1815" s="1"/>
      <c r="H1815" s="5">
        <v>2</v>
      </c>
      <c r="I1815" s="6"/>
      <c r="J1815" s="7">
        <v>67.92</v>
      </c>
      <c r="K1815" s="6"/>
      <c r="L1815" s="8">
        <f>ROUND(IF(J3260=0, 0, J1815/J3260),5)</f>
        <v>4.0000000000000003E-5</v>
      </c>
      <c r="M1815" s="6"/>
      <c r="N1815" s="7">
        <v>33.96</v>
      </c>
      <c r="O1815" s="6"/>
      <c r="P1815" s="7">
        <v>38.92</v>
      </c>
      <c r="Q1815" s="6"/>
      <c r="R1815" s="7">
        <v>19.46</v>
      </c>
      <c r="S1815" s="6"/>
      <c r="T1815" s="7">
        <v>29</v>
      </c>
      <c r="U1815" s="6"/>
      <c r="V1815" s="8">
        <f>ROUND(IF(J1815=0, IF(T1815=0, 0, 1), T1815/J1815),5)</f>
        <v>0.42697000000000002</v>
      </c>
    </row>
    <row r="1816" spans="1:22" x14ac:dyDescent="0.25">
      <c r="A1816" s="1"/>
      <c r="B1816" s="1"/>
      <c r="C1816" s="1"/>
      <c r="D1816" s="1"/>
      <c r="E1816" s="1"/>
      <c r="F1816" s="1" t="s">
        <v>1818</v>
      </c>
      <c r="G1816" s="1"/>
      <c r="H1816" s="5">
        <v>1.5</v>
      </c>
      <c r="I1816" s="6"/>
      <c r="J1816" s="7">
        <v>73.5</v>
      </c>
      <c r="K1816" s="6"/>
      <c r="L1816" s="8">
        <f>ROUND(IF(J3260=0, 0, J1816/J3260),5)</f>
        <v>5.0000000000000002E-5</v>
      </c>
      <c r="M1816" s="6"/>
      <c r="N1816" s="7">
        <v>49</v>
      </c>
      <c r="O1816" s="6"/>
      <c r="P1816" s="7">
        <v>32.729999999999997</v>
      </c>
      <c r="Q1816" s="6"/>
      <c r="R1816" s="7">
        <v>21.82</v>
      </c>
      <c r="S1816" s="6"/>
      <c r="T1816" s="7">
        <v>40.770000000000003</v>
      </c>
      <c r="U1816" s="6"/>
      <c r="V1816" s="8">
        <f>ROUND(IF(J1816=0, IF(T1816=0, 0, 1), T1816/J1816),5)</f>
        <v>0.55469000000000002</v>
      </c>
    </row>
    <row r="1817" spans="1:22" ht="15.75" thickBot="1" x14ac:dyDescent="0.3">
      <c r="A1817" s="1"/>
      <c r="B1817" s="1"/>
      <c r="C1817" s="1"/>
      <c r="D1817" s="1"/>
      <c r="E1817" s="1"/>
      <c r="F1817" s="1" t="s">
        <v>1819</v>
      </c>
      <c r="G1817" s="1"/>
      <c r="H1817" s="9">
        <v>5</v>
      </c>
      <c r="I1817" s="6"/>
      <c r="J1817" s="10">
        <v>195</v>
      </c>
      <c r="K1817" s="6"/>
      <c r="L1817" s="11">
        <f>ROUND(IF(J3260=0, 0, J1817/J3260),5)</f>
        <v>1.2E-4</v>
      </c>
      <c r="M1817" s="6"/>
      <c r="N1817" s="10">
        <v>39</v>
      </c>
      <c r="O1817" s="6"/>
      <c r="P1817" s="10">
        <v>134.99</v>
      </c>
      <c r="Q1817" s="6"/>
      <c r="R1817" s="10">
        <v>27</v>
      </c>
      <c r="S1817" s="6"/>
      <c r="T1817" s="10">
        <v>60.01</v>
      </c>
      <c r="U1817" s="6"/>
      <c r="V1817" s="11">
        <f>ROUND(IF(J1817=0, IF(T1817=0, 0, 1), T1817/J1817),5)</f>
        <v>0.30774000000000001</v>
      </c>
    </row>
    <row r="1818" spans="1:22" x14ac:dyDescent="0.25">
      <c r="A1818" s="1"/>
      <c r="B1818" s="1"/>
      <c r="C1818" s="1"/>
      <c r="D1818" s="1"/>
      <c r="E1818" s="1" t="s">
        <v>1820</v>
      </c>
      <c r="F1818" s="1"/>
      <c r="G1818" s="1"/>
      <c r="H1818" s="5">
        <f>ROUND(SUM(H1804:H1817),5)</f>
        <v>32</v>
      </c>
      <c r="I1818" s="6"/>
      <c r="J1818" s="7">
        <f>ROUND(SUM(J1804:J1817),5)</f>
        <v>1590.82</v>
      </c>
      <c r="K1818" s="6"/>
      <c r="L1818" s="8">
        <f>ROUND(IF(J3260=0, 0, J1818/J3260),5)</f>
        <v>9.8999999999999999E-4</v>
      </c>
      <c r="M1818" s="6"/>
      <c r="N1818" s="7">
        <v>49.71</v>
      </c>
      <c r="O1818" s="6"/>
      <c r="P1818" s="7">
        <f>ROUND(SUM(P1804:P1817),5)</f>
        <v>849.13</v>
      </c>
      <c r="Q1818" s="6"/>
      <c r="R1818" s="7">
        <v>26.54</v>
      </c>
      <c r="S1818" s="6"/>
      <c r="T1818" s="7">
        <f>ROUND(SUM(T1804:T1817),5)</f>
        <v>741.69</v>
      </c>
      <c r="U1818" s="6"/>
      <c r="V1818" s="8">
        <f>ROUND(IF(J1818=0, IF(T1818=0, 0, 1), T1818/J1818),5)</f>
        <v>0.46622999999999998</v>
      </c>
    </row>
    <row r="1819" spans="1:22" x14ac:dyDescent="0.25">
      <c r="A1819" s="1"/>
      <c r="B1819" s="1"/>
      <c r="C1819" s="1"/>
      <c r="D1819" s="1"/>
      <c r="E1819" s="1" t="s">
        <v>1821</v>
      </c>
      <c r="F1819" s="1"/>
      <c r="G1819" s="1"/>
      <c r="H1819" s="5"/>
      <c r="I1819" s="6"/>
      <c r="J1819" s="7"/>
      <c r="K1819" s="6"/>
      <c r="L1819" s="8"/>
      <c r="M1819" s="6"/>
      <c r="N1819" s="7"/>
      <c r="O1819" s="6"/>
      <c r="P1819" s="7"/>
      <c r="Q1819" s="6"/>
      <c r="R1819" s="7"/>
      <c r="S1819" s="6"/>
      <c r="T1819" s="7"/>
      <c r="U1819" s="6"/>
      <c r="V1819" s="8"/>
    </row>
    <row r="1820" spans="1:22" x14ac:dyDescent="0.25">
      <c r="A1820" s="1"/>
      <c r="B1820" s="1"/>
      <c r="C1820" s="1"/>
      <c r="D1820" s="1"/>
      <c r="E1820" s="1"/>
      <c r="F1820" s="1" t="s">
        <v>1822</v>
      </c>
      <c r="G1820" s="1"/>
      <c r="H1820" s="5">
        <v>31</v>
      </c>
      <c r="I1820" s="6"/>
      <c r="J1820" s="7">
        <v>1670.4</v>
      </c>
      <c r="K1820" s="6"/>
      <c r="L1820" s="8">
        <f>ROUND(IF(J3260=0, 0, J1820/J3260),5)</f>
        <v>1.0399999999999999E-3</v>
      </c>
      <c r="M1820" s="6"/>
      <c r="N1820" s="7">
        <v>53.88</v>
      </c>
      <c r="O1820" s="6"/>
      <c r="P1820" s="7">
        <v>969.88</v>
      </c>
      <c r="Q1820" s="6"/>
      <c r="R1820" s="7">
        <v>31.29</v>
      </c>
      <c r="S1820" s="6"/>
      <c r="T1820" s="7">
        <v>700.52</v>
      </c>
      <c r="U1820" s="6"/>
      <c r="V1820" s="8">
        <f>ROUND(IF(J1820=0, IF(T1820=0, 0, 1), T1820/J1820),5)</f>
        <v>0.41937000000000002</v>
      </c>
    </row>
    <row r="1821" spans="1:22" x14ac:dyDescent="0.25">
      <c r="A1821" s="1"/>
      <c r="B1821" s="1"/>
      <c r="C1821" s="1"/>
      <c r="D1821" s="1"/>
      <c r="E1821" s="1"/>
      <c r="F1821" s="1" t="s">
        <v>1823</v>
      </c>
      <c r="G1821" s="1"/>
      <c r="H1821" s="5">
        <v>50.5</v>
      </c>
      <c r="I1821" s="6"/>
      <c r="J1821" s="7">
        <v>2651.5</v>
      </c>
      <c r="K1821" s="6"/>
      <c r="L1821" s="8">
        <f>ROUND(IF(J3260=0, 0, J1821/J3260),5)</f>
        <v>1.65E-3</v>
      </c>
      <c r="M1821" s="6"/>
      <c r="N1821" s="7">
        <v>52.5</v>
      </c>
      <c r="O1821" s="6"/>
      <c r="P1821" s="7">
        <v>1548.03</v>
      </c>
      <c r="Q1821" s="6"/>
      <c r="R1821" s="7">
        <v>30.65</v>
      </c>
      <c r="S1821" s="6"/>
      <c r="T1821" s="7">
        <v>1103.47</v>
      </c>
      <c r="U1821" s="6"/>
      <c r="V1821" s="8">
        <f>ROUND(IF(J1821=0, IF(T1821=0, 0, 1), T1821/J1821),5)</f>
        <v>0.41616999999999998</v>
      </c>
    </row>
    <row r="1822" spans="1:22" x14ac:dyDescent="0.25">
      <c r="A1822" s="1"/>
      <c r="B1822" s="1"/>
      <c r="C1822" s="1"/>
      <c r="D1822" s="1"/>
      <c r="E1822" s="1"/>
      <c r="F1822" s="1" t="s">
        <v>1824</v>
      </c>
      <c r="G1822" s="1"/>
      <c r="H1822" s="5">
        <v>24.5</v>
      </c>
      <c r="I1822" s="6"/>
      <c r="J1822" s="7">
        <v>1528.5</v>
      </c>
      <c r="K1822" s="6"/>
      <c r="L1822" s="8">
        <f>ROUND(IF(J3260=0, 0, J1822/J3260),5)</f>
        <v>9.5E-4</v>
      </c>
      <c r="M1822" s="6"/>
      <c r="N1822" s="7">
        <v>62.39</v>
      </c>
      <c r="O1822" s="6"/>
      <c r="P1822" s="7">
        <v>853.51</v>
      </c>
      <c r="Q1822" s="6"/>
      <c r="R1822" s="7">
        <v>34.840000000000003</v>
      </c>
      <c r="S1822" s="6"/>
      <c r="T1822" s="7">
        <v>674.99</v>
      </c>
      <c r="U1822" s="6"/>
      <c r="V1822" s="8">
        <f>ROUND(IF(J1822=0, IF(T1822=0, 0, 1), T1822/J1822),5)</f>
        <v>0.44159999999999999</v>
      </c>
    </row>
    <row r="1823" spans="1:22" x14ac:dyDescent="0.25">
      <c r="A1823" s="1"/>
      <c r="B1823" s="1"/>
      <c r="C1823" s="1"/>
      <c r="D1823" s="1"/>
      <c r="E1823" s="1"/>
      <c r="F1823" s="1" t="s">
        <v>1825</v>
      </c>
      <c r="G1823" s="1"/>
      <c r="H1823" s="5">
        <v>39.5</v>
      </c>
      <c r="I1823" s="6"/>
      <c r="J1823" s="7">
        <v>2350</v>
      </c>
      <c r="K1823" s="6"/>
      <c r="L1823" s="8">
        <f>ROUND(IF(J3260=0, 0, J1823/J3260),5)</f>
        <v>1.4599999999999999E-3</v>
      </c>
      <c r="M1823" s="6"/>
      <c r="N1823" s="7">
        <v>59.49</v>
      </c>
      <c r="O1823" s="6"/>
      <c r="P1823" s="7">
        <v>1357.15</v>
      </c>
      <c r="Q1823" s="6"/>
      <c r="R1823" s="7">
        <v>34.36</v>
      </c>
      <c r="S1823" s="6"/>
      <c r="T1823" s="7">
        <v>992.85</v>
      </c>
      <c r="U1823" s="6"/>
      <c r="V1823" s="8">
        <f>ROUND(IF(J1823=0, IF(T1823=0, 0, 1), T1823/J1823),5)</f>
        <v>0.42248999999999998</v>
      </c>
    </row>
    <row r="1824" spans="1:22" x14ac:dyDescent="0.25">
      <c r="A1824" s="1"/>
      <c r="B1824" s="1"/>
      <c r="C1824" s="1"/>
      <c r="D1824" s="1"/>
      <c r="E1824" s="1"/>
      <c r="F1824" s="1" t="s">
        <v>1826</v>
      </c>
      <c r="G1824" s="1"/>
      <c r="H1824" s="5">
        <v>4</v>
      </c>
      <c r="I1824" s="6"/>
      <c r="J1824" s="7">
        <v>272.54000000000002</v>
      </c>
      <c r="K1824" s="6"/>
      <c r="L1824" s="8">
        <f>ROUND(IF(J3260=0, 0, J1824/J3260),5)</f>
        <v>1.7000000000000001E-4</v>
      </c>
      <c r="M1824" s="6"/>
      <c r="N1824" s="7">
        <v>68.14</v>
      </c>
      <c r="O1824" s="6"/>
      <c r="P1824" s="7">
        <v>151.88999999999999</v>
      </c>
      <c r="Q1824" s="6"/>
      <c r="R1824" s="7">
        <v>37.97</v>
      </c>
      <c r="S1824" s="6"/>
      <c r="T1824" s="7">
        <v>120.65</v>
      </c>
      <c r="U1824" s="6"/>
      <c r="V1824" s="8">
        <f>ROUND(IF(J1824=0, IF(T1824=0, 0, 1), T1824/J1824),5)</f>
        <v>0.44268999999999997</v>
      </c>
    </row>
    <row r="1825" spans="1:22" x14ac:dyDescent="0.25">
      <c r="A1825" s="1"/>
      <c r="B1825" s="1"/>
      <c r="C1825" s="1"/>
      <c r="D1825" s="1"/>
      <c r="E1825" s="1"/>
      <c r="F1825" s="1" t="s">
        <v>1827</v>
      </c>
      <c r="G1825" s="1"/>
      <c r="H1825" s="5">
        <v>9.5</v>
      </c>
      <c r="I1825" s="6"/>
      <c r="J1825" s="7">
        <v>646.02</v>
      </c>
      <c r="K1825" s="6"/>
      <c r="L1825" s="8">
        <f>ROUND(IF(J3260=0, 0, J1825/J3260),5)</f>
        <v>4.0000000000000002E-4</v>
      </c>
      <c r="M1825" s="6"/>
      <c r="N1825" s="7">
        <v>68</v>
      </c>
      <c r="O1825" s="6"/>
      <c r="P1825" s="7">
        <v>358.67</v>
      </c>
      <c r="Q1825" s="6"/>
      <c r="R1825" s="7">
        <v>37.75</v>
      </c>
      <c r="S1825" s="6"/>
      <c r="T1825" s="7">
        <v>287.35000000000002</v>
      </c>
      <c r="U1825" s="6"/>
      <c r="V1825" s="8">
        <f>ROUND(IF(J1825=0, IF(T1825=0, 0, 1), T1825/J1825),5)</f>
        <v>0.44479999999999997</v>
      </c>
    </row>
    <row r="1826" spans="1:22" x14ac:dyDescent="0.25">
      <c r="A1826" s="1"/>
      <c r="B1826" s="1"/>
      <c r="C1826" s="1"/>
      <c r="D1826" s="1"/>
      <c r="E1826" s="1"/>
      <c r="F1826" s="1" t="s">
        <v>1828</v>
      </c>
      <c r="G1826" s="1"/>
      <c r="H1826" s="5">
        <v>0</v>
      </c>
      <c r="I1826" s="6"/>
      <c r="J1826" s="7">
        <v>0</v>
      </c>
      <c r="K1826" s="6"/>
      <c r="L1826" s="8">
        <f>ROUND(IF(J3260=0, 0, J1826/J3260),5)</f>
        <v>0</v>
      </c>
      <c r="M1826" s="6"/>
      <c r="N1826" s="7">
        <v>0</v>
      </c>
      <c r="O1826" s="6"/>
      <c r="P1826" s="7">
        <v>0</v>
      </c>
      <c r="Q1826" s="6"/>
      <c r="R1826" s="7">
        <v>0</v>
      </c>
      <c r="S1826" s="6"/>
      <c r="T1826" s="7">
        <v>0</v>
      </c>
      <c r="U1826" s="6"/>
      <c r="V1826" s="8">
        <f>ROUND(IF(J1826=0, IF(T1826=0, 0, 1), T1826/J1826),5)</f>
        <v>0</v>
      </c>
    </row>
    <row r="1827" spans="1:22" x14ac:dyDescent="0.25">
      <c r="A1827" s="1"/>
      <c r="B1827" s="1"/>
      <c r="C1827" s="1"/>
      <c r="D1827" s="1"/>
      <c r="E1827" s="1"/>
      <c r="F1827" s="1" t="s">
        <v>1829</v>
      </c>
      <c r="G1827" s="1"/>
      <c r="H1827" s="5">
        <v>8</v>
      </c>
      <c r="I1827" s="6"/>
      <c r="J1827" s="7">
        <v>580</v>
      </c>
      <c r="K1827" s="6"/>
      <c r="L1827" s="8">
        <f>ROUND(IF(J3260=0, 0, J1827/J3260),5)</f>
        <v>3.6000000000000002E-4</v>
      </c>
      <c r="M1827" s="6"/>
      <c r="N1827" s="7">
        <v>72.5</v>
      </c>
      <c r="O1827" s="6"/>
      <c r="P1827" s="7">
        <v>331.39</v>
      </c>
      <c r="Q1827" s="6"/>
      <c r="R1827" s="7">
        <v>41.42</v>
      </c>
      <c r="S1827" s="6"/>
      <c r="T1827" s="7">
        <v>248.61</v>
      </c>
      <c r="U1827" s="6"/>
      <c r="V1827" s="8">
        <f>ROUND(IF(J1827=0, IF(T1827=0, 0, 1), T1827/J1827),5)</f>
        <v>0.42864000000000002</v>
      </c>
    </row>
    <row r="1828" spans="1:22" x14ac:dyDescent="0.25">
      <c r="A1828" s="1"/>
      <c r="B1828" s="1"/>
      <c r="C1828" s="1"/>
      <c r="D1828" s="1"/>
      <c r="E1828" s="1"/>
      <c r="F1828" s="1" t="s">
        <v>1830</v>
      </c>
      <c r="G1828" s="1"/>
      <c r="H1828" s="5">
        <v>2.5</v>
      </c>
      <c r="I1828" s="6"/>
      <c r="J1828" s="7">
        <v>217.5</v>
      </c>
      <c r="K1828" s="6"/>
      <c r="L1828" s="8">
        <f>ROUND(IF(J3260=0, 0, J1828/J3260),5)</f>
        <v>1.3999999999999999E-4</v>
      </c>
      <c r="M1828" s="6"/>
      <c r="N1828" s="7">
        <v>87</v>
      </c>
      <c r="O1828" s="6"/>
      <c r="P1828" s="7">
        <v>114.45</v>
      </c>
      <c r="Q1828" s="6"/>
      <c r="R1828" s="7">
        <v>45.78</v>
      </c>
      <c r="S1828" s="6"/>
      <c r="T1828" s="7">
        <v>103.05</v>
      </c>
      <c r="U1828" s="6"/>
      <c r="V1828" s="8">
        <f>ROUND(IF(J1828=0, IF(T1828=0, 0, 1), T1828/J1828),5)</f>
        <v>0.47378999999999999</v>
      </c>
    </row>
    <row r="1829" spans="1:22" x14ac:dyDescent="0.25">
      <c r="A1829" s="1"/>
      <c r="B1829" s="1"/>
      <c r="C1829" s="1"/>
      <c r="D1829" s="1"/>
      <c r="E1829" s="1"/>
      <c r="F1829" s="1" t="s">
        <v>1831</v>
      </c>
      <c r="G1829" s="1"/>
      <c r="H1829" s="5">
        <v>52</v>
      </c>
      <c r="I1829" s="6"/>
      <c r="J1829" s="7">
        <v>2050</v>
      </c>
      <c r="K1829" s="6"/>
      <c r="L1829" s="8">
        <f>ROUND(IF(J3260=0, 0, J1829/J3260),5)</f>
        <v>1.2800000000000001E-3</v>
      </c>
      <c r="M1829" s="6"/>
      <c r="N1829" s="7">
        <v>39.42</v>
      </c>
      <c r="O1829" s="6"/>
      <c r="P1829" s="7">
        <v>1254.6300000000001</v>
      </c>
      <c r="Q1829" s="6"/>
      <c r="R1829" s="7">
        <v>24.13</v>
      </c>
      <c r="S1829" s="6"/>
      <c r="T1829" s="7">
        <v>795.37</v>
      </c>
      <c r="U1829" s="6"/>
      <c r="V1829" s="8">
        <f>ROUND(IF(J1829=0, IF(T1829=0, 0, 1), T1829/J1829),5)</f>
        <v>0.38799</v>
      </c>
    </row>
    <row r="1830" spans="1:22" x14ac:dyDescent="0.25">
      <c r="A1830" s="1"/>
      <c r="B1830" s="1"/>
      <c r="C1830" s="1"/>
      <c r="D1830" s="1"/>
      <c r="E1830" s="1"/>
      <c r="F1830" s="1" t="s">
        <v>1832</v>
      </c>
      <c r="G1830" s="1"/>
      <c r="H1830" s="5">
        <v>0.5</v>
      </c>
      <c r="I1830" s="6"/>
      <c r="J1830" s="7">
        <v>20</v>
      </c>
      <c r="K1830" s="6"/>
      <c r="L1830" s="8">
        <f>ROUND(IF(J3260=0, 0, J1830/J3260),5)</f>
        <v>1.0000000000000001E-5</v>
      </c>
      <c r="M1830" s="6"/>
      <c r="N1830" s="7">
        <v>40</v>
      </c>
      <c r="O1830" s="6"/>
      <c r="P1830" s="7">
        <v>12.25</v>
      </c>
      <c r="Q1830" s="6"/>
      <c r="R1830" s="7">
        <v>24.5</v>
      </c>
      <c r="S1830" s="6"/>
      <c r="T1830" s="7">
        <v>7.75</v>
      </c>
      <c r="U1830" s="6"/>
      <c r="V1830" s="8">
        <f>ROUND(IF(J1830=0, IF(T1830=0, 0, 1), T1830/J1830),5)</f>
        <v>0.38750000000000001</v>
      </c>
    </row>
    <row r="1831" spans="1:22" x14ac:dyDescent="0.25">
      <c r="A1831" s="1"/>
      <c r="B1831" s="1"/>
      <c r="C1831" s="1"/>
      <c r="D1831" s="1"/>
      <c r="E1831" s="1"/>
      <c r="F1831" s="1" t="s">
        <v>1833</v>
      </c>
      <c r="G1831" s="1"/>
      <c r="H1831" s="5">
        <v>3</v>
      </c>
      <c r="I1831" s="6"/>
      <c r="J1831" s="7">
        <v>120</v>
      </c>
      <c r="K1831" s="6"/>
      <c r="L1831" s="8">
        <f>ROUND(IF(J3260=0, 0, J1831/J3260),5)</f>
        <v>6.9999999999999994E-5</v>
      </c>
      <c r="M1831" s="6"/>
      <c r="N1831" s="7">
        <v>40</v>
      </c>
      <c r="O1831" s="6"/>
      <c r="P1831" s="7">
        <v>65.17</v>
      </c>
      <c r="Q1831" s="6"/>
      <c r="R1831" s="7">
        <v>21.72</v>
      </c>
      <c r="S1831" s="6"/>
      <c r="T1831" s="7">
        <v>54.83</v>
      </c>
      <c r="U1831" s="6"/>
      <c r="V1831" s="8">
        <f>ROUND(IF(J1831=0, IF(T1831=0, 0, 1), T1831/J1831),5)</f>
        <v>0.45691999999999999</v>
      </c>
    </row>
    <row r="1832" spans="1:22" x14ac:dyDescent="0.25">
      <c r="A1832" s="1"/>
      <c r="B1832" s="1"/>
      <c r="C1832" s="1"/>
      <c r="D1832" s="1"/>
      <c r="E1832" s="1"/>
      <c r="F1832" s="1" t="s">
        <v>1834</v>
      </c>
      <c r="G1832" s="1"/>
      <c r="H1832" s="5">
        <v>14</v>
      </c>
      <c r="I1832" s="6"/>
      <c r="J1832" s="7">
        <v>560.04</v>
      </c>
      <c r="K1832" s="6"/>
      <c r="L1832" s="8">
        <f>ROUND(IF(J3260=0, 0, J1832/J3260),5)</f>
        <v>3.5E-4</v>
      </c>
      <c r="M1832" s="6"/>
      <c r="N1832" s="7">
        <v>40</v>
      </c>
      <c r="O1832" s="6"/>
      <c r="P1832" s="7">
        <v>278.60000000000002</v>
      </c>
      <c r="Q1832" s="6"/>
      <c r="R1832" s="7">
        <v>19.899999999999999</v>
      </c>
      <c r="S1832" s="6"/>
      <c r="T1832" s="7">
        <v>281.44</v>
      </c>
      <c r="U1832" s="6"/>
      <c r="V1832" s="8">
        <f>ROUND(IF(J1832=0, IF(T1832=0, 0, 1), T1832/J1832),5)</f>
        <v>0.50253999999999999</v>
      </c>
    </row>
    <row r="1833" spans="1:22" x14ac:dyDescent="0.25">
      <c r="A1833" s="1"/>
      <c r="B1833" s="1"/>
      <c r="C1833" s="1"/>
      <c r="D1833" s="1"/>
      <c r="E1833" s="1"/>
      <c r="F1833" s="1" t="s">
        <v>1835</v>
      </c>
      <c r="G1833" s="1"/>
      <c r="H1833" s="5">
        <v>25.41667</v>
      </c>
      <c r="I1833" s="6"/>
      <c r="J1833" s="7">
        <v>1230.5</v>
      </c>
      <c r="K1833" s="6"/>
      <c r="L1833" s="8">
        <f>ROUND(IF(J3260=0, 0, J1833/J3260),5)</f>
        <v>7.6999999999999996E-4</v>
      </c>
      <c r="M1833" s="6"/>
      <c r="N1833" s="7">
        <v>48.41</v>
      </c>
      <c r="O1833" s="6"/>
      <c r="P1833" s="7">
        <v>715.39</v>
      </c>
      <c r="Q1833" s="6"/>
      <c r="R1833" s="7">
        <v>28.15</v>
      </c>
      <c r="S1833" s="6"/>
      <c r="T1833" s="7">
        <v>515.11</v>
      </c>
      <c r="U1833" s="6"/>
      <c r="V1833" s="8">
        <f>ROUND(IF(J1833=0, IF(T1833=0, 0, 1), T1833/J1833),5)</f>
        <v>0.41861999999999999</v>
      </c>
    </row>
    <row r="1834" spans="1:22" ht="15.75" thickBot="1" x14ac:dyDescent="0.3">
      <c r="A1834" s="1"/>
      <c r="B1834" s="1"/>
      <c r="C1834" s="1"/>
      <c r="D1834" s="1"/>
      <c r="E1834" s="1"/>
      <c r="F1834" s="1" t="s">
        <v>1836</v>
      </c>
      <c r="G1834" s="1"/>
      <c r="H1834" s="9">
        <v>104.91667</v>
      </c>
      <c r="I1834" s="6"/>
      <c r="J1834" s="10">
        <v>4146.91</v>
      </c>
      <c r="K1834" s="6"/>
      <c r="L1834" s="11">
        <f>ROUND(IF(J3260=0, 0, J1834/J3260),5)</f>
        <v>2.5799999999999998E-3</v>
      </c>
      <c r="M1834" s="6"/>
      <c r="N1834" s="10">
        <v>39.53</v>
      </c>
      <c r="O1834" s="6"/>
      <c r="P1834" s="10">
        <v>2832.58</v>
      </c>
      <c r="Q1834" s="6"/>
      <c r="R1834" s="10">
        <v>27</v>
      </c>
      <c r="S1834" s="6"/>
      <c r="T1834" s="10">
        <v>1314.33</v>
      </c>
      <c r="U1834" s="6"/>
      <c r="V1834" s="11">
        <f>ROUND(IF(J1834=0, IF(T1834=0, 0, 1), T1834/J1834),5)</f>
        <v>0.31694</v>
      </c>
    </row>
    <row r="1835" spans="1:22" x14ac:dyDescent="0.25">
      <c r="A1835" s="1"/>
      <c r="B1835" s="1"/>
      <c r="C1835" s="1"/>
      <c r="D1835" s="1"/>
      <c r="E1835" s="1" t="s">
        <v>1837</v>
      </c>
      <c r="F1835" s="1"/>
      <c r="G1835" s="1"/>
      <c r="H1835" s="5">
        <f>ROUND(SUM(H1819:H1834),5)</f>
        <v>369.33334000000002</v>
      </c>
      <c r="I1835" s="6"/>
      <c r="J1835" s="7">
        <f>ROUND(SUM(J1819:J1834),5)</f>
        <v>18043.91</v>
      </c>
      <c r="K1835" s="6"/>
      <c r="L1835" s="8">
        <f>ROUND(IF(J3260=0, 0, J1835/J3260),5)</f>
        <v>1.124E-2</v>
      </c>
      <c r="M1835" s="6"/>
      <c r="N1835" s="7">
        <v>48.86</v>
      </c>
      <c r="O1835" s="6"/>
      <c r="P1835" s="7">
        <f>ROUND(SUM(P1819:P1834),5)</f>
        <v>10843.59</v>
      </c>
      <c r="Q1835" s="6"/>
      <c r="R1835" s="7">
        <v>29.36</v>
      </c>
      <c r="S1835" s="6"/>
      <c r="T1835" s="7">
        <f>ROUND(SUM(T1819:T1834),5)</f>
        <v>7200.32</v>
      </c>
      <c r="U1835" s="6"/>
      <c r="V1835" s="8">
        <f>ROUND(IF(J1835=0, IF(T1835=0, 0, 1), T1835/J1835),5)</f>
        <v>0.39904000000000001</v>
      </c>
    </row>
    <row r="1836" spans="1:22" x14ac:dyDescent="0.25">
      <c r="A1836" s="1"/>
      <c r="B1836" s="1"/>
      <c r="C1836" s="1"/>
      <c r="D1836" s="1"/>
      <c r="E1836" s="1" t="s">
        <v>1838</v>
      </c>
      <c r="F1836" s="1"/>
      <c r="G1836" s="1"/>
      <c r="H1836" s="5"/>
      <c r="I1836" s="6"/>
      <c r="J1836" s="7"/>
      <c r="K1836" s="6"/>
      <c r="L1836" s="8"/>
      <c r="M1836" s="6"/>
      <c r="N1836" s="7"/>
      <c r="O1836" s="6"/>
      <c r="P1836" s="7"/>
      <c r="Q1836" s="6"/>
      <c r="R1836" s="7"/>
      <c r="S1836" s="6"/>
      <c r="T1836" s="7"/>
      <c r="U1836" s="6"/>
      <c r="V1836" s="8"/>
    </row>
    <row r="1837" spans="1:22" x14ac:dyDescent="0.25">
      <c r="A1837" s="1"/>
      <c r="B1837" s="1"/>
      <c r="C1837" s="1"/>
      <c r="D1837" s="1"/>
      <c r="E1837" s="1"/>
      <c r="F1837" s="1" t="s">
        <v>1839</v>
      </c>
      <c r="G1837" s="1"/>
      <c r="H1837" s="5">
        <v>5</v>
      </c>
      <c r="I1837" s="6"/>
      <c r="J1837" s="7">
        <v>275</v>
      </c>
      <c r="K1837" s="6"/>
      <c r="L1837" s="8">
        <f>ROUND(IF(J3260=0, 0, J1837/J3260),5)</f>
        <v>1.7000000000000001E-4</v>
      </c>
      <c r="M1837" s="6"/>
      <c r="N1837" s="7">
        <v>55</v>
      </c>
      <c r="O1837" s="6"/>
      <c r="P1837" s="7">
        <v>156.47</v>
      </c>
      <c r="Q1837" s="6"/>
      <c r="R1837" s="7">
        <v>31.29</v>
      </c>
      <c r="S1837" s="6"/>
      <c r="T1837" s="7">
        <v>118.53</v>
      </c>
      <c r="U1837" s="6"/>
      <c r="V1837" s="8">
        <f>ROUND(IF(J1837=0, IF(T1837=0, 0, 1), T1837/J1837),5)</f>
        <v>0.43102000000000001</v>
      </c>
    </row>
    <row r="1838" spans="1:22" x14ac:dyDescent="0.25">
      <c r="A1838" s="1"/>
      <c r="B1838" s="1"/>
      <c r="C1838" s="1"/>
      <c r="D1838" s="1"/>
      <c r="E1838" s="1"/>
      <c r="F1838" s="1" t="s">
        <v>1840</v>
      </c>
      <c r="G1838" s="1"/>
      <c r="H1838" s="5">
        <v>35.5</v>
      </c>
      <c r="I1838" s="6"/>
      <c r="J1838" s="7">
        <v>1866.5</v>
      </c>
      <c r="K1838" s="6"/>
      <c r="L1838" s="8">
        <f>ROUND(IF(J3260=0, 0, J1838/J3260),5)</f>
        <v>1.16E-3</v>
      </c>
      <c r="M1838" s="6"/>
      <c r="N1838" s="7">
        <v>52.58</v>
      </c>
      <c r="O1838" s="6"/>
      <c r="P1838" s="7">
        <v>1088.22</v>
      </c>
      <c r="Q1838" s="6"/>
      <c r="R1838" s="7">
        <v>30.65</v>
      </c>
      <c r="S1838" s="6"/>
      <c r="T1838" s="7">
        <v>778.28</v>
      </c>
      <c r="U1838" s="6"/>
      <c r="V1838" s="8">
        <f>ROUND(IF(J1838=0, IF(T1838=0, 0, 1), T1838/J1838),5)</f>
        <v>0.41697000000000001</v>
      </c>
    </row>
    <row r="1839" spans="1:22" x14ac:dyDescent="0.25">
      <c r="A1839" s="1"/>
      <c r="B1839" s="1"/>
      <c r="C1839" s="1"/>
      <c r="D1839" s="1"/>
      <c r="E1839" s="1"/>
      <c r="F1839" s="1" t="s">
        <v>1841</v>
      </c>
      <c r="G1839" s="1"/>
      <c r="H1839" s="5">
        <v>0</v>
      </c>
      <c r="I1839" s="6"/>
      <c r="J1839" s="7">
        <v>0</v>
      </c>
      <c r="K1839" s="6"/>
      <c r="L1839" s="8">
        <f>ROUND(IF(J3260=0, 0, J1839/J3260),5)</f>
        <v>0</v>
      </c>
      <c r="M1839" s="6"/>
      <c r="N1839" s="7">
        <v>0</v>
      </c>
      <c r="O1839" s="6"/>
      <c r="P1839" s="7">
        <v>0</v>
      </c>
      <c r="Q1839" s="6"/>
      <c r="R1839" s="7">
        <v>0</v>
      </c>
      <c r="S1839" s="6"/>
      <c r="T1839" s="7">
        <v>0</v>
      </c>
      <c r="U1839" s="6"/>
      <c r="V1839" s="8">
        <f>ROUND(IF(J1839=0, IF(T1839=0, 0, 1), T1839/J1839),5)</f>
        <v>0</v>
      </c>
    </row>
    <row r="1840" spans="1:22" x14ac:dyDescent="0.25">
      <c r="A1840" s="1"/>
      <c r="B1840" s="1"/>
      <c r="C1840" s="1"/>
      <c r="D1840" s="1"/>
      <c r="E1840" s="1"/>
      <c r="F1840" s="1" t="s">
        <v>1842</v>
      </c>
      <c r="G1840" s="1"/>
      <c r="H1840" s="5">
        <v>25</v>
      </c>
      <c r="I1840" s="6"/>
      <c r="J1840" s="7">
        <v>1485</v>
      </c>
      <c r="K1840" s="6"/>
      <c r="L1840" s="8">
        <f>ROUND(IF(J3260=0, 0, J1840/J3260),5)</f>
        <v>9.2000000000000003E-4</v>
      </c>
      <c r="M1840" s="6"/>
      <c r="N1840" s="7">
        <v>59.4</v>
      </c>
      <c r="O1840" s="6"/>
      <c r="P1840" s="7">
        <v>858.95</v>
      </c>
      <c r="Q1840" s="6"/>
      <c r="R1840" s="7">
        <v>34.36</v>
      </c>
      <c r="S1840" s="6"/>
      <c r="T1840" s="7">
        <v>626.04999999999995</v>
      </c>
      <c r="U1840" s="6"/>
      <c r="V1840" s="8">
        <f>ROUND(IF(J1840=0, IF(T1840=0, 0, 1), T1840/J1840),5)</f>
        <v>0.42158000000000001</v>
      </c>
    </row>
    <row r="1841" spans="1:22" x14ac:dyDescent="0.25">
      <c r="A1841" s="1"/>
      <c r="B1841" s="1"/>
      <c r="C1841" s="1"/>
      <c r="D1841" s="1"/>
      <c r="E1841" s="1"/>
      <c r="F1841" s="1" t="s">
        <v>1843</v>
      </c>
      <c r="G1841" s="1"/>
      <c r="H1841" s="5">
        <v>3</v>
      </c>
      <c r="I1841" s="6"/>
      <c r="J1841" s="7">
        <v>195.08</v>
      </c>
      <c r="K1841" s="6"/>
      <c r="L1841" s="8">
        <f>ROUND(IF(J3260=0, 0, J1841/J3260),5)</f>
        <v>1.2E-4</v>
      </c>
      <c r="M1841" s="6"/>
      <c r="N1841" s="7">
        <v>65.03</v>
      </c>
      <c r="O1841" s="6"/>
      <c r="P1841" s="7">
        <v>113.91</v>
      </c>
      <c r="Q1841" s="6"/>
      <c r="R1841" s="7">
        <v>37.97</v>
      </c>
      <c r="S1841" s="6"/>
      <c r="T1841" s="7">
        <v>81.17</v>
      </c>
      <c r="U1841" s="6"/>
      <c r="V1841" s="8">
        <f>ROUND(IF(J1841=0, IF(T1841=0, 0, 1), T1841/J1841),5)</f>
        <v>0.41609000000000002</v>
      </c>
    </row>
    <row r="1842" spans="1:22" x14ac:dyDescent="0.25">
      <c r="A1842" s="1"/>
      <c r="B1842" s="1"/>
      <c r="C1842" s="1"/>
      <c r="D1842" s="1"/>
      <c r="E1842" s="1"/>
      <c r="F1842" s="1" t="s">
        <v>1844</v>
      </c>
      <c r="G1842" s="1"/>
      <c r="H1842" s="5">
        <v>11.5</v>
      </c>
      <c r="I1842" s="6"/>
      <c r="J1842" s="7">
        <v>778</v>
      </c>
      <c r="K1842" s="6"/>
      <c r="L1842" s="8">
        <f>ROUND(IF(J3260=0, 0, J1842/J3260),5)</f>
        <v>4.8000000000000001E-4</v>
      </c>
      <c r="M1842" s="6"/>
      <c r="N1842" s="7">
        <v>67.650000000000006</v>
      </c>
      <c r="O1842" s="6"/>
      <c r="P1842" s="7">
        <v>434.17</v>
      </c>
      <c r="Q1842" s="6"/>
      <c r="R1842" s="7">
        <v>37.75</v>
      </c>
      <c r="S1842" s="6"/>
      <c r="T1842" s="7">
        <v>343.83</v>
      </c>
      <c r="U1842" s="6"/>
      <c r="V1842" s="8">
        <f>ROUND(IF(J1842=0, IF(T1842=0, 0, 1), T1842/J1842),5)</f>
        <v>0.44194</v>
      </c>
    </row>
    <row r="1843" spans="1:22" x14ac:dyDescent="0.25">
      <c r="A1843" s="1"/>
      <c r="B1843" s="1"/>
      <c r="C1843" s="1"/>
      <c r="D1843" s="1"/>
      <c r="E1843" s="1"/>
      <c r="F1843" s="1" t="s">
        <v>1845</v>
      </c>
      <c r="G1843" s="1"/>
      <c r="H1843" s="5">
        <v>3.4166699999999999</v>
      </c>
      <c r="I1843" s="6"/>
      <c r="J1843" s="7">
        <v>248.71</v>
      </c>
      <c r="K1843" s="6"/>
      <c r="L1843" s="8">
        <f>ROUND(IF(J3260=0, 0, J1843/J3260),5)</f>
        <v>1.4999999999999999E-4</v>
      </c>
      <c r="M1843" s="6"/>
      <c r="N1843" s="7">
        <v>72.790000000000006</v>
      </c>
      <c r="O1843" s="6"/>
      <c r="P1843" s="7">
        <v>145.47999999999999</v>
      </c>
      <c r="Q1843" s="6"/>
      <c r="R1843" s="7">
        <v>42.58</v>
      </c>
      <c r="S1843" s="6"/>
      <c r="T1843" s="7">
        <v>103.23</v>
      </c>
      <c r="U1843" s="6"/>
      <c r="V1843" s="8">
        <f>ROUND(IF(J1843=0, IF(T1843=0, 0, 1), T1843/J1843),5)</f>
        <v>0.41505999999999998</v>
      </c>
    </row>
    <row r="1844" spans="1:22" x14ac:dyDescent="0.25">
      <c r="A1844" s="1"/>
      <c r="B1844" s="1"/>
      <c r="C1844" s="1"/>
      <c r="D1844" s="1"/>
      <c r="E1844" s="1"/>
      <c r="F1844" s="1" t="s">
        <v>1846</v>
      </c>
      <c r="G1844" s="1"/>
      <c r="H1844" s="5">
        <v>1</v>
      </c>
      <c r="I1844" s="6"/>
      <c r="J1844" s="7">
        <v>73</v>
      </c>
      <c r="K1844" s="6"/>
      <c r="L1844" s="8">
        <f>ROUND(IF(J3260=0, 0, J1844/J3260),5)</f>
        <v>5.0000000000000002E-5</v>
      </c>
      <c r="M1844" s="6"/>
      <c r="N1844" s="7">
        <v>73</v>
      </c>
      <c r="O1844" s="6"/>
      <c r="P1844" s="7">
        <v>41.4</v>
      </c>
      <c r="Q1844" s="6"/>
      <c r="R1844" s="7">
        <v>41.4</v>
      </c>
      <c r="S1844" s="6"/>
      <c r="T1844" s="7">
        <v>31.6</v>
      </c>
      <c r="U1844" s="6"/>
      <c r="V1844" s="8">
        <f>ROUND(IF(J1844=0, IF(T1844=0, 0, 1), T1844/J1844),5)</f>
        <v>0.43287999999999999</v>
      </c>
    </row>
    <row r="1845" spans="1:22" x14ac:dyDescent="0.25">
      <c r="A1845" s="1"/>
      <c r="B1845" s="1"/>
      <c r="C1845" s="1"/>
      <c r="D1845" s="1"/>
      <c r="E1845" s="1"/>
      <c r="F1845" s="1" t="s">
        <v>1847</v>
      </c>
      <c r="G1845" s="1"/>
      <c r="H1845" s="5">
        <v>4</v>
      </c>
      <c r="I1845" s="6"/>
      <c r="J1845" s="7">
        <v>301.2</v>
      </c>
      <c r="K1845" s="6"/>
      <c r="L1845" s="8">
        <f>ROUND(IF(J3260=0, 0, J1845/J3260),5)</f>
        <v>1.9000000000000001E-4</v>
      </c>
      <c r="M1845" s="6"/>
      <c r="N1845" s="7">
        <v>75.3</v>
      </c>
      <c r="O1845" s="6"/>
      <c r="P1845" s="7">
        <v>183.04</v>
      </c>
      <c r="Q1845" s="6"/>
      <c r="R1845" s="7">
        <v>45.76</v>
      </c>
      <c r="S1845" s="6"/>
      <c r="T1845" s="7">
        <v>118.16</v>
      </c>
      <c r="U1845" s="6"/>
      <c r="V1845" s="8">
        <f>ROUND(IF(J1845=0, IF(T1845=0, 0, 1), T1845/J1845),5)</f>
        <v>0.39229999999999998</v>
      </c>
    </row>
    <row r="1846" spans="1:22" x14ac:dyDescent="0.25">
      <c r="A1846" s="1"/>
      <c r="B1846" s="1"/>
      <c r="C1846" s="1"/>
      <c r="D1846" s="1"/>
      <c r="E1846" s="1"/>
      <c r="F1846" s="1" t="s">
        <v>1848</v>
      </c>
      <c r="G1846" s="1"/>
      <c r="H1846" s="5">
        <v>43.5</v>
      </c>
      <c r="I1846" s="6"/>
      <c r="J1846" s="7">
        <v>1715.8</v>
      </c>
      <c r="K1846" s="6"/>
      <c r="L1846" s="8">
        <f>ROUND(IF(J3260=0, 0, J1846/J3260),5)</f>
        <v>1.07E-3</v>
      </c>
      <c r="M1846" s="6"/>
      <c r="N1846" s="7">
        <v>39.44</v>
      </c>
      <c r="O1846" s="6"/>
      <c r="P1846" s="7">
        <v>1049.52</v>
      </c>
      <c r="Q1846" s="6"/>
      <c r="R1846" s="7">
        <v>24.13</v>
      </c>
      <c r="S1846" s="6"/>
      <c r="T1846" s="7">
        <v>666.28</v>
      </c>
      <c r="U1846" s="6"/>
      <c r="V1846" s="8">
        <f>ROUND(IF(J1846=0, IF(T1846=0, 0, 1), T1846/J1846),5)</f>
        <v>0.38832</v>
      </c>
    </row>
    <row r="1847" spans="1:22" x14ac:dyDescent="0.25">
      <c r="A1847" s="1"/>
      <c r="B1847" s="1"/>
      <c r="C1847" s="1"/>
      <c r="D1847" s="1"/>
      <c r="E1847" s="1"/>
      <c r="F1847" s="1" t="s">
        <v>1849</v>
      </c>
      <c r="G1847" s="1"/>
      <c r="H1847" s="5">
        <v>0</v>
      </c>
      <c r="I1847" s="6"/>
      <c r="J1847" s="7">
        <v>0</v>
      </c>
      <c r="K1847" s="6"/>
      <c r="L1847" s="8">
        <f>ROUND(IF(J3260=0, 0, J1847/J3260),5)</f>
        <v>0</v>
      </c>
      <c r="M1847" s="6"/>
      <c r="N1847" s="7">
        <v>0</v>
      </c>
      <c r="O1847" s="6"/>
      <c r="P1847" s="7">
        <v>0</v>
      </c>
      <c r="Q1847" s="6"/>
      <c r="R1847" s="7">
        <v>0</v>
      </c>
      <c r="S1847" s="6"/>
      <c r="T1847" s="7">
        <v>0</v>
      </c>
      <c r="U1847" s="6"/>
      <c r="V1847" s="8">
        <f>ROUND(IF(J1847=0, IF(T1847=0, 0, 1), T1847/J1847),5)</f>
        <v>0</v>
      </c>
    </row>
    <row r="1848" spans="1:22" x14ac:dyDescent="0.25">
      <c r="A1848" s="1"/>
      <c r="B1848" s="1"/>
      <c r="C1848" s="1"/>
      <c r="D1848" s="1"/>
      <c r="E1848" s="1"/>
      <c r="F1848" s="1" t="s">
        <v>1850</v>
      </c>
      <c r="G1848" s="1"/>
      <c r="H1848" s="5">
        <v>18</v>
      </c>
      <c r="I1848" s="6"/>
      <c r="J1848" s="7">
        <v>710</v>
      </c>
      <c r="K1848" s="6"/>
      <c r="L1848" s="8">
        <f>ROUND(IF(J3260=0, 0, J1848/J3260),5)</f>
        <v>4.4000000000000002E-4</v>
      </c>
      <c r="M1848" s="6"/>
      <c r="N1848" s="7">
        <v>39.44</v>
      </c>
      <c r="O1848" s="6"/>
      <c r="P1848" s="7">
        <v>391.07</v>
      </c>
      <c r="Q1848" s="6"/>
      <c r="R1848" s="7">
        <v>21.73</v>
      </c>
      <c r="S1848" s="6"/>
      <c r="T1848" s="7">
        <v>318.93</v>
      </c>
      <c r="U1848" s="6"/>
      <c r="V1848" s="8">
        <f>ROUND(IF(J1848=0, IF(T1848=0, 0, 1), T1848/J1848),5)</f>
        <v>0.44919999999999999</v>
      </c>
    </row>
    <row r="1849" spans="1:22" x14ac:dyDescent="0.25">
      <c r="A1849" s="1"/>
      <c r="B1849" s="1"/>
      <c r="C1849" s="1"/>
      <c r="D1849" s="1"/>
      <c r="E1849" s="1"/>
      <c r="F1849" s="1" t="s">
        <v>1851</v>
      </c>
      <c r="G1849" s="1"/>
      <c r="H1849" s="5">
        <v>7.5</v>
      </c>
      <c r="I1849" s="6"/>
      <c r="J1849" s="7">
        <v>300.04000000000002</v>
      </c>
      <c r="K1849" s="6"/>
      <c r="L1849" s="8">
        <f>ROUND(IF(J3260=0, 0, J1849/J3260),5)</f>
        <v>1.9000000000000001E-4</v>
      </c>
      <c r="M1849" s="6"/>
      <c r="N1849" s="7">
        <v>40.01</v>
      </c>
      <c r="O1849" s="6"/>
      <c r="P1849" s="7">
        <v>145.93</v>
      </c>
      <c r="Q1849" s="6"/>
      <c r="R1849" s="7">
        <v>19.46</v>
      </c>
      <c r="S1849" s="6"/>
      <c r="T1849" s="7">
        <v>154.11000000000001</v>
      </c>
      <c r="U1849" s="6"/>
      <c r="V1849" s="8">
        <f>ROUND(IF(J1849=0, IF(T1849=0, 0, 1), T1849/J1849),5)</f>
        <v>0.51363000000000003</v>
      </c>
    </row>
    <row r="1850" spans="1:22" x14ac:dyDescent="0.25">
      <c r="A1850" s="1"/>
      <c r="B1850" s="1"/>
      <c r="C1850" s="1"/>
      <c r="D1850" s="1"/>
      <c r="E1850" s="1"/>
      <c r="F1850" s="1" t="s">
        <v>1852</v>
      </c>
      <c r="G1850" s="1"/>
      <c r="H1850" s="5">
        <v>16.5</v>
      </c>
      <c r="I1850" s="6"/>
      <c r="J1850" s="7">
        <v>798.5</v>
      </c>
      <c r="K1850" s="6"/>
      <c r="L1850" s="8">
        <f>ROUND(IF(J3260=0, 0, J1850/J3260),5)</f>
        <v>5.0000000000000001E-4</v>
      </c>
      <c r="M1850" s="6"/>
      <c r="N1850" s="7">
        <v>48.39</v>
      </c>
      <c r="O1850" s="6"/>
      <c r="P1850" s="7">
        <v>464.49</v>
      </c>
      <c r="Q1850" s="6"/>
      <c r="R1850" s="7">
        <v>28.15</v>
      </c>
      <c r="S1850" s="6"/>
      <c r="T1850" s="7">
        <v>334.01</v>
      </c>
      <c r="U1850" s="6"/>
      <c r="V1850" s="8">
        <f>ROUND(IF(J1850=0, IF(T1850=0, 0, 1), T1850/J1850),5)</f>
        <v>0.41830000000000001</v>
      </c>
    </row>
    <row r="1851" spans="1:22" ht="15.75" thickBot="1" x14ac:dyDescent="0.3">
      <c r="A1851" s="1"/>
      <c r="B1851" s="1"/>
      <c r="C1851" s="1"/>
      <c r="D1851" s="1"/>
      <c r="E1851" s="1"/>
      <c r="F1851" s="1" t="s">
        <v>1853</v>
      </c>
      <c r="G1851" s="1"/>
      <c r="H1851" s="9">
        <v>49.5</v>
      </c>
      <c r="I1851" s="6"/>
      <c r="J1851" s="10">
        <v>1955</v>
      </c>
      <c r="K1851" s="6"/>
      <c r="L1851" s="11">
        <f>ROUND(IF(J3260=0, 0, J1851/J3260),5)</f>
        <v>1.2199999999999999E-3</v>
      </c>
      <c r="M1851" s="6"/>
      <c r="N1851" s="10">
        <v>39.49</v>
      </c>
      <c r="O1851" s="6"/>
      <c r="P1851" s="10">
        <v>1336.42</v>
      </c>
      <c r="Q1851" s="6"/>
      <c r="R1851" s="10">
        <v>27</v>
      </c>
      <c r="S1851" s="6"/>
      <c r="T1851" s="10">
        <v>618.58000000000004</v>
      </c>
      <c r="U1851" s="6"/>
      <c r="V1851" s="11">
        <f>ROUND(IF(J1851=0, IF(T1851=0, 0, 1), T1851/J1851),5)</f>
        <v>0.31641000000000002</v>
      </c>
    </row>
    <row r="1852" spans="1:22" x14ac:dyDescent="0.25">
      <c r="A1852" s="1"/>
      <c r="B1852" s="1"/>
      <c r="C1852" s="1"/>
      <c r="D1852" s="1"/>
      <c r="E1852" s="1" t="s">
        <v>1854</v>
      </c>
      <c r="F1852" s="1"/>
      <c r="G1852" s="1"/>
      <c r="H1852" s="5">
        <f>ROUND(SUM(H1836:H1851),5)</f>
        <v>223.41667000000001</v>
      </c>
      <c r="I1852" s="6"/>
      <c r="J1852" s="7">
        <f>ROUND(SUM(J1836:J1851),5)</f>
        <v>10701.83</v>
      </c>
      <c r="K1852" s="6"/>
      <c r="L1852" s="8">
        <f>ROUND(IF(J3260=0, 0, J1852/J3260),5)</f>
        <v>6.6699999999999997E-3</v>
      </c>
      <c r="M1852" s="6"/>
      <c r="N1852" s="7">
        <v>47.9</v>
      </c>
      <c r="O1852" s="6"/>
      <c r="P1852" s="7">
        <f>ROUND(SUM(P1836:P1851),5)</f>
        <v>6409.07</v>
      </c>
      <c r="Q1852" s="6"/>
      <c r="R1852" s="7">
        <v>28.69</v>
      </c>
      <c r="S1852" s="6"/>
      <c r="T1852" s="7">
        <f>ROUND(SUM(T1836:T1851),5)</f>
        <v>4292.76</v>
      </c>
      <c r="U1852" s="6"/>
      <c r="V1852" s="8">
        <f>ROUND(IF(J1852=0, IF(T1852=0, 0, 1), T1852/J1852),5)</f>
        <v>0.40111999999999998</v>
      </c>
    </row>
    <row r="1853" spans="1:22" x14ac:dyDescent="0.25">
      <c r="A1853" s="1"/>
      <c r="B1853" s="1"/>
      <c r="C1853" s="1"/>
      <c r="D1853" s="1"/>
      <c r="E1853" s="1" t="s">
        <v>1855</v>
      </c>
      <c r="F1853" s="1"/>
      <c r="G1853" s="1"/>
      <c r="H1853" s="5"/>
      <c r="I1853" s="6"/>
      <c r="J1853" s="7"/>
      <c r="K1853" s="6"/>
      <c r="L1853" s="8"/>
      <c r="M1853" s="6"/>
      <c r="N1853" s="7"/>
      <c r="O1853" s="6"/>
      <c r="P1853" s="7"/>
      <c r="Q1853" s="6"/>
      <c r="R1853" s="7"/>
      <c r="S1853" s="6"/>
      <c r="T1853" s="7"/>
      <c r="U1853" s="6"/>
      <c r="V1853" s="8"/>
    </row>
    <row r="1854" spans="1:22" x14ac:dyDescent="0.25">
      <c r="A1854" s="1"/>
      <c r="B1854" s="1"/>
      <c r="C1854" s="1"/>
      <c r="D1854" s="1"/>
      <c r="E1854" s="1"/>
      <c r="F1854" s="1" t="s">
        <v>1856</v>
      </c>
      <c r="G1854" s="1"/>
      <c r="H1854" s="5">
        <v>5</v>
      </c>
      <c r="I1854" s="6"/>
      <c r="J1854" s="7">
        <v>275</v>
      </c>
      <c r="K1854" s="6"/>
      <c r="L1854" s="8">
        <f>ROUND(IF(J3260=0, 0, J1854/J3260),5)</f>
        <v>1.7000000000000001E-4</v>
      </c>
      <c r="M1854" s="6"/>
      <c r="N1854" s="7">
        <v>55</v>
      </c>
      <c r="O1854" s="6"/>
      <c r="P1854" s="7">
        <v>155.6</v>
      </c>
      <c r="Q1854" s="6"/>
      <c r="R1854" s="7">
        <v>31.12</v>
      </c>
      <c r="S1854" s="6"/>
      <c r="T1854" s="7">
        <v>119.4</v>
      </c>
      <c r="U1854" s="6"/>
      <c r="V1854" s="8">
        <f>ROUND(IF(J1854=0, IF(T1854=0, 0, 1), T1854/J1854),5)</f>
        <v>0.43418000000000001</v>
      </c>
    </row>
    <row r="1855" spans="1:22" x14ac:dyDescent="0.25">
      <c r="A1855" s="1"/>
      <c r="B1855" s="1"/>
      <c r="C1855" s="1"/>
      <c r="D1855" s="1"/>
      <c r="E1855" s="1"/>
      <c r="F1855" s="1" t="s">
        <v>1857</v>
      </c>
      <c r="G1855" s="1"/>
      <c r="H1855" s="5">
        <v>3.5</v>
      </c>
      <c r="I1855" s="6"/>
      <c r="J1855" s="7">
        <v>185.5</v>
      </c>
      <c r="K1855" s="6"/>
      <c r="L1855" s="8">
        <f>ROUND(IF(J3260=0, 0, J1855/J3260),5)</f>
        <v>1.2E-4</v>
      </c>
      <c r="M1855" s="6"/>
      <c r="N1855" s="7">
        <v>53</v>
      </c>
      <c r="O1855" s="6"/>
      <c r="P1855" s="7">
        <v>108.47</v>
      </c>
      <c r="Q1855" s="6"/>
      <c r="R1855" s="7">
        <v>30.99</v>
      </c>
      <c r="S1855" s="6"/>
      <c r="T1855" s="7">
        <v>77.03</v>
      </c>
      <c r="U1855" s="6"/>
      <c r="V1855" s="8">
        <f>ROUND(IF(J1855=0, IF(T1855=0, 0, 1), T1855/J1855),5)</f>
        <v>0.41526000000000002</v>
      </c>
    </row>
    <row r="1856" spans="1:22" x14ac:dyDescent="0.25">
      <c r="A1856" s="1"/>
      <c r="B1856" s="1"/>
      <c r="C1856" s="1"/>
      <c r="D1856" s="1"/>
      <c r="E1856" s="1"/>
      <c r="F1856" s="1" t="s">
        <v>1858</v>
      </c>
      <c r="G1856" s="1"/>
      <c r="H1856" s="5">
        <v>1.5</v>
      </c>
      <c r="I1856" s="6"/>
      <c r="J1856" s="7">
        <v>90.54</v>
      </c>
      <c r="K1856" s="6"/>
      <c r="L1856" s="8">
        <f>ROUND(IF(J3260=0, 0, J1856/J3260),5)</f>
        <v>6.0000000000000002E-5</v>
      </c>
      <c r="M1856" s="6"/>
      <c r="N1856" s="7">
        <v>60.36</v>
      </c>
      <c r="O1856" s="6"/>
      <c r="P1856" s="7">
        <v>43.72</v>
      </c>
      <c r="Q1856" s="6"/>
      <c r="R1856" s="7">
        <v>29.15</v>
      </c>
      <c r="S1856" s="6"/>
      <c r="T1856" s="7">
        <v>46.82</v>
      </c>
      <c r="U1856" s="6"/>
      <c r="V1856" s="8">
        <f>ROUND(IF(J1856=0, IF(T1856=0, 0, 1), T1856/J1856),5)</f>
        <v>0.51712000000000002</v>
      </c>
    </row>
    <row r="1857" spans="1:22" x14ac:dyDescent="0.25">
      <c r="A1857" s="1"/>
      <c r="B1857" s="1"/>
      <c r="C1857" s="1"/>
      <c r="D1857" s="1"/>
      <c r="E1857" s="1"/>
      <c r="F1857" s="1" t="s">
        <v>1859</v>
      </c>
      <c r="G1857" s="1"/>
      <c r="H1857" s="5">
        <v>2</v>
      </c>
      <c r="I1857" s="6"/>
      <c r="J1857" s="7">
        <v>120</v>
      </c>
      <c r="K1857" s="6"/>
      <c r="L1857" s="8">
        <f>ROUND(IF(J3260=0, 0, J1857/J3260),5)</f>
        <v>6.9999999999999994E-5</v>
      </c>
      <c r="M1857" s="6"/>
      <c r="N1857" s="7">
        <v>60</v>
      </c>
      <c r="O1857" s="6"/>
      <c r="P1857" s="7">
        <v>67.459999999999994</v>
      </c>
      <c r="Q1857" s="6"/>
      <c r="R1857" s="7">
        <v>33.729999999999997</v>
      </c>
      <c r="S1857" s="6"/>
      <c r="T1857" s="7">
        <v>52.54</v>
      </c>
      <c r="U1857" s="6"/>
      <c r="V1857" s="8">
        <f>ROUND(IF(J1857=0, IF(T1857=0, 0, 1), T1857/J1857),5)</f>
        <v>0.43783</v>
      </c>
    </row>
    <row r="1858" spans="1:22" x14ac:dyDescent="0.25">
      <c r="A1858" s="1"/>
      <c r="B1858" s="1"/>
      <c r="C1858" s="1"/>
      <c r="D1858" s="1"/>
      <c r="E1858" s="1"/>
      <c r="F1858" s="1" t="s">
        <v>1860</v>
      </c>
      <c r="G1858" s="1"/>
      <c r="H1858" s="5">
        <v>0.16667000000000001</v>
      </c>
      <c r="I1858" s="6"/>
      <c r="J1858" s="7">
        <v>9.7200000000000006</v>
      </c>
      <c r="K1858" s="6"/>
      <c r="L1858" s="8">
        <f>ROUND(IF(J3260=0, 0, J1858/J3260),5)</f>
        <v>1.0000000000000001E-5</v>
      </c>
      <c r="M1858" s="6"/>
      <c r="N1858" s="7">
        <v>58.32</v>
      </c>
      <c r="O1858" s="6"/>
      <c r="P1858" s="7">
        <v>5.86</v>
      </c>
      <c r="Q1858" s="6"/>
      <c r="R1858" s="7">
        <v>35.159999999999997</v>
      </c>
      <c r="S1858" s="6"/>
      <c r="T1858" s="7">
        <v>3.86</v>
      </c>
      <c r="U1858" s="6"/>
      <c r="V1858" s="8">
        <f>ROUND(IF(J1858=0, IF(T1858=0, 0, 1), T1858/J1858),5)</f>
        <v>0.39711999999999997</v>
      </c>
    </row>
    <row r="1859" spans="1:22" x14ac:dyDescent="0.25">
      <c r="A1859" s="1"/>
      <c r="B1859" s="1"/>
      <c r="C1859" s="1"/>
      <c r="D1859" s="1"/>
      <c r="E1859" s="1"/>
      <c r="F1859" s="1" t="s">
        <v>1861</v>
      </c>
      <c r="G1859" s="1"/>
      <c r="H1859" s="5">
        <v>4</v>
      </c>
      <c r="I1859" s="6"/>
      <c r="J1859" s="7">
        <v>272</v>
      </c>
      <c r="K1859" s="6"/>
      <c r="L1859" s="8">
        <f>ROUND(IF(J3260=0, 0, J1859/J3260),5)</f>
        <v>1.7000000000000001E-4</v>
      </c>
      <c r="M1859" s="6"/>
      <c r="N1859" s="7">
        <v>68</v>
      </c>
      <c r="O1859" s="6"/>
      <c r="P1859" s="7">
        <v>144.93</v>
      </c>
      <c r="Q1859" s="6"/>
      <c r="R1859" s="7">
        <v>36.229999999999997</v>
      </c>
      <c r="S1859" s="6"/>
      <c r="T1859" s="7">
        <v>127.07</v>
      </c>
      <c r="U1859" s="6"/>
      <c r="V1859" s="8">
        <f>ROUND(IF(J1859=0, IF(T1859=0, 0, 1), T1859/J1859),5)</f>
        <v>0.46716999999999997</v>
      </c>
    </row>
    <row r="1860" spans="1:22" x14ac:dyDescent="0.25">
      <c r="A1860" s="1"/>
      <c r="B1860" s="1"/>
      <c r="C1860" s="1"/>
      <c r="D1860" s="1"/>
      <c r="E1860" s="1"/>
      <c r="F1860" s="1" t="s">
        <v>1862</v>
      </c>
      <c r="G1860" s="1"/>
      <c r="H1860" s="5">
        <v>7</v>
      </c>
      <c r="I1860" s="6"/>
      <c r="J1860" s="7">
        <v>539</v>
      </c>
      <c r="K1860" s="6"/>
      <c r="L1860" s="8">
        <f>ROUND(IF(J3260=0, 0, J1860/J3260),5)</f>
        <v>3.4000000000000002E-4</v>
      </c>
      <c r="M1860" s="6"/>
      <c r="N1860" s="7">
        <v>77</v>
      </c>
      <c r="O1860" s="6"/>
      <c r="P1860" s="7">
        <v>298.08</v>
      </c>
      <c r="Q1860" s="6"/>
      <c r="R1860" s="7">
        <v>42.58</v>
      </c>
      <c r="S1860" s="6"/>
      <c r="T1860" s="7">
        <v>240.92</v>
      </c>
      <c r="U1860" s="6"/>
      <c r="V1860" s="8">
        <f>ROUND(IF(J1860=0, IF(T1860=0, 0, 1), T1860/J1860),5)</f>
        <v>0.44697999999999999</v>
      </c>
    </row>
    <row r="1861" spans="1:22" x14ac:dyDescent="0.25">
      <c r="A1861" s="1"/>
      <c r="B1861" s="1"/>
      <c r="C1861" s="1"/>
      <c r="D1861" s="1"/>
      <c r="E1861" s="1"/>
      <c r="F1861" s="1" t="s">
        <v>1863</v>
      </c>
      <c r="G1861" s="1"/>
      <c r="H1861" s="5">
        <v>3.5</v>
      </c>
      <c r="I1861" s="6"/>
      <c r="J1861" s="7">
        <v>255.5</v>
      </c>
      <c r="K1861" s="6"/>
      <c r="L1861" s="8">
        <f>ROUND(IF(J3260=0, 0, J1861/J3260),5)</f>
        <v>1.6000000000000001E-4</v>
      </c>
      <c r="M1861" s="6"/>
      <c r="N1861" s="7">
        <v>73</v>
      </c>
      <c r="O1861" s="6"/>
      <c r="P1861" s="7">
        <v>123.62</v>
      </c>
      <c r="Q1861" s="6"/>
      <c r="R1861" s="7">
        <v>35.32</v>
      </c>
      <c r="S1861" s="6"/>
      <c r="T1861" s="7">
        <v>131.88</v>
      </c>
      <c r="U1861" s="6"/>
      <c r="V1861" s="8">
        <f>ROUND(IF(J1861=0, IF(T1861=0, 0, 1), T1861/J1861),5)</f>
        <v>0.51615999999999995</v>
      </c>
    </row>
    <row r="1862" spans="1:22" x14ac:dyDescent="0.25">
      <c r="A1862" s="1"/>
      <c r="B1862" s="1"/>
      <c r="C1862" s="1"/>
      <c r="D1862" s="1"/>
      <c r="E1862" s="1"/>
      <c r="F1862" s="1" t="s">
        <v>1864</v>
      </c>
      <c r="G1862" s="1"/>
      <c r="H1862" s="5">
        <v>0.91666999999999998</v>
      </c>
      <c r="I1862" s="6"/>
      <c r="J1862" s="7">
        <v>28.82</v>
      </c>
      <c r="K1862" s="6"/>
      <c r="L1862" s="8">
        <f>ROUND(IF(J3260=0, 0, J1862/J3260),5)</f>
        <v>2.0000000000000002E-5</v>
      </c>
      <c r="M1862" s="6"/>
      <c r="N1862" s="7">
        <v>31.44</v>
      </c>
      <c r="O1862" s="6"/>
      <c r="P1862" s="7">
        <v>22.11</v>
      </c>
      <c r="Q1862" s="6"/>
      <c r="R1862" s="7">
        <v>24.12</v>
      </c>
      <c r="S1862" s="6"/>
      <c r="T1862" s="7">
        <v>6.71</v>
      </c>
      <c r="U1862" s="6"/>
      <c r="V1862" s="8">
        <f>ROUND(IF(J1862=0, IF(T1862=0, 0, 1), T1862/J1862),5)</f>
        <v>0.23282</v>
      </c>
    </row>
    <row r="1863" spans="1:22" x14ac:dyDescent="0.25">
      <c r="A1863" s="1"/>
      <c r="B1863" s="1"/>
      <c r="C1863" s="1"/>
      <c r="D1863" s="1"/>
      <c r="E1863" s="1"/>
      <c r="F1863" s="1" t="s">
        <v>1865</v>
      </c>
      <c r="G1863" s="1"/>
      <c r="H1863" s="5">
        <v>1</v>
      </c>
      <c r="I1863" s="6"/>
      <c r="J1863" s="7">
        <v>35.72</v>
      </c>
      <c r="K1863" s="6"/>
      <c r="L1863" s="8">
        <f>ROUND(IF(J3260=0, 0, J1863/J3260),5)</f>
        <v>2.0000000000000002E-5</v>
      </c>
      <c r="M1863" s="6"/>
      <c r="N1863" s="7">
        <v>35.72</v>
      </c>
      <c r="O1863" s="6"/>
      <c r="P1863" s="7">
        <v>21.72</v>
      </c>
      <c r="Q1863" s="6"/>
      <c r="R1863" s="7">
        <v>21.72</v>
      </c>
      <c r="S1863" s="6"/>
      <c r="T1863" s="7">
        <v>14</v>
      </c>
      <c r="U1863" s="6"/>
      <c r="V1863" s="8">
        <f>ROUND(IF(J1863=0, IF(T1863=0, 0, 1), T1863/J1863),5)</f>
        <v>0.39194000000000001</v>
      </c>
    </row>
    <row r="1864" spans="1:22" x14ac:dyDescent="0.25">
      <c r="A1864" s="1"/>
      <c r="B1864" s="1"/>
      <c r="C1864" s="1"/>
      <c r="D1864" s="1"/>
      <c r="E1864" s="1"/>
      <c r="F1864" s="1" t="s">
        <v>1866</v>
      </c>
      <c r="G1864" s="1"/>
      <c r="H1864" s="5">
        <v>4</v>
      </c>
      <c r="I1864" s="6"/>
      <c r="J1864" s="7">
        <v>155.76</v>
      </c>
      <c r="K1864" s="6"/>
      <c r="L1864" s="8">
        <f>ROUND(IF(J3260=0, 0, J1864/J3260),5)</f>
        <v>1E-4</v>
      </c>
      <c r="M1864" s="6"/>
      <c r="N1864" s="7">
        <v>38.94</v>
      </c>
      <c r="O1864" s="6"/>
      <c r="P1864" s="7">
        <v>84.94</v>
      </c>
      <c r="Q1864" s="6"/>
      <c r="R1864" s="7">
        <v>21.24</v>
      </c>
      <c r="S1864" s="6"/>
      <c r="T1864" s="7">
        <v>70.819999999999993</v>
      </c>
      <c r="U1864" s="6"/>
      <c r="V1864" s="8">
        <f>ROUND(IF(J1864=0, IF(T1864=0, 0, 1), T1864/J1864),5)</f>
        <v>0.45467000000000002</v>
      </c>
    </row>
    <row r="1865" spans="1:22" x14ac:dyDescent="0.25">
      <c r="A1865" s="1"/>
      <c r="B1865" s="1"/>
      <c r="C1865" s="1"/>
      <c r="D1865" s="1"/>
      <c r="E1865" s="1"/>
      <c r="F1865" s="1" t="s">
        <v>1867</v>
      </c>
      <c r="G1865" s="1"/>
      <c r="H1865" s="5">
        <v>8</v>
      </c>
      <c r="I1865" s="6"/>
      <c r="J1865" s="7">
        <v>387</v>
      </c>
      <c r="K1865" s="6"/>
      <c r="L1865" s="8">
        <f>ROUND(IF(J3260=0, 0, J1865/J3260),5)</f>
        <v>2.4000000000000001E-4</v>
      </c>
      <c r="M1865" s="6"/>
      <c r="N1865" s="7">
        <v>48.38</v>
      </c>
      <c r="O1865" s="6"/>
      <c r="P1865" s="7">
        <v>222.11</v>
      </c>
      <c r="Q1865" s="6"/>
      <c r="R1865" s="7">
        <v>27.76</v>
      </c>
      <c r="S1865" s="6"/>
      <c r="T1865" s="7">
        <v>164.89</v>
      </c>
      <c r="U1865" s="6"/>
      <c r="V1865" s="8">
        <f>ROUND(IF(J1865=0, IF(T1865=0, 0, 1), T1865/J1865),5)</f>
        <v>0.42607</v>
      </c>
    </row>
    <row r="1866" spans="1:22" ht="15.75" thickBot="1" x14ac:dyDescent="0.3">
      <c r="A1866" s="1"/>
      <c r="B1866" s="1"/>
      <c r="C1866" s="1"/>
      <c r="D1866" s="1"/>
      <c r="E1866" s="1"/>
      <c r="F1866" s="1" t="s">
        <v>1868</v>
      </c>
      <c r="G1866" s="1"/>
      <c r="H1866" s="9">
        <v>8</v>
      </c>
      <c r="I1866" s="6"/>
      <c r="J1866" s="10">
        <v>320</v>
      </c>
      <c r="K1866" s="6"/>
      <c r="L1866" s="11">
        <f>ROUND(IF(J3260=0, 0, J1866/J3260),5)</f>
        <v>2.0000000000000001E-4</v>
      </c>
      <c r="M1866" s="6"/>
      <c r="N1866" s="10">
        <v>40</v>
      </c>
      <c r="O1866" s="6"/>
      <c r="P1866" s="10">
        <v>216</v>
      </c>
      <c r="Q1866" s="6"/>
      <c r="R1866" s="10">
        <v>27</v>
      </c>
      <c r="S1866" s="6"/>
      <c r="T1866" s="10">
        <v>104</v>
      </c>
      <c r="U1866" s="6"/>
      <c r="V1866" s="11">
        <f>ROUND(IF(J1866=0, IF(T1866=0, 0, 1), T1866/J1866),5)</f>
        <v>0.32500000000000001</v>
      </c>
    </row>
    <row r="1867" spans="1:22" x14ac:dyDescent="0.25">
      <c r="A1867" s="1"/>
      <c r="B1867" s="1"/>
      <c r="C1867" s="1"/>
      <c r="D1867" s="1"/>
      <c r="E1867" s="1" t="s">
        <v>1869</v>
      </c>
      <c r="F1867" s="1"/>
      <c r="G1867" s="1"/>
      <c r="H1867" s="5">
        <f>ROUND(SUM(H1853:H1866),5)</f>
        <v>48.58334</v>
      </c>
      <c r="I1867" s="6"/>
      <c r="J1867" s="7">
        <f>ROUND(SUM(J1853:J1866),5)</f>
        <v>2674.56</v>
      </c>
      <c r="K1867" s="6"/>
      <c r="L1867" s="8">
        <f>ROUND(IF(J3260=0, 0, J1867/J3260),5)</f>
        <v>1.67E-3</v>
      </c>
      <c r="M1867" s="6"/>
      <c r="N1867" s="7">
        <v>55.05</v>
      </c>
      <c r="O1867" s="6"/>
      <c r="P1867" s="7">
        <f>ROUND(SUM(P1853:P1866),5)</f>
        <v>1514.62</v>
      </c>
      <c r="Q1867" s="6"/>
      <c r="R1867" s="7">
        <v>31.18</v>
      </c>
      <c r="S1867" s="6"/>
      <c r="T1867" s="7">
        <f>ROUND(SUM(T1853:T1866),5)</f>
        <v>1159.94</v>
      </c>
      <c r="U1867" s="6"/>
      <c r="V1867" s="8">
        <f>ROUND(IF(J1867=0, IF(T1867=0, 0, 1), T1867/J1867),5)</f>
        <v>0.43369000000000002</v>
      </c>
    </row>
    <row r="1868" spans="1:22" x14ac:dyDescent="0.25">
      <c r="A1868" s="1"/>
      <c r="B1868" s="1"/>
      <c r="C1868" s="1"/>
      <c r="D1868" s="1"/>
      <c r="E1868" s="1" t="s">
        <v>1870</v>
      </c>
      <c r="F1868" s="1"/>
      <c r="G1868" s="1"/>
      <c r="H1868" s="5"/>
      <c r="I1868" s="6"/>
      <c r="J1868" s="7"/>
      <c r="K1868" s="6"/>
      <c r="L1868" s="8"/>
      <c r="M1868" s="6"/>
      <c r="N1868" s="7"/>
      <c r="O1868" s="6"/>
      <c r="P1868" s="7"/>
      <c r="Q1868" s="6"/>
      <c r="R1868" s="7"/>
      <c r="S1868" s="6"/>
      <c r="T1868" s="7"/>
      <c r="U1868" s="6"/>
      <c r="V1868" s="8"/>
    </row>
    <row r="1869" spans="1:22" x14ac:dyDescent="0.25">
      <c r="A1869" s="1"/>
      <c r="B1869" s="1"/>
      <c r="C1869" s="1"/>
      <c r="D1869" s="1"/>
      <c r="E1869" s="1"/>
      <c r="F1869" s="1" t="s">
        <v>1871</v>
      </c>
      <c r="G1869" s="1"/>
      <c r="H1869" s="5">
        <v>1</v>
      </c>
      <c r="I1869" s="6"/>
      <c r="J1869" s="7">
        <v>55</v>
      </c>
      <c r="K1869" s="6"/>
      <c r="L1869" s="8">
        <f>ROUND(IF(J3260=0, 0, J1869/J3260),5)</f>
        <v>3.0000000000000001E-5</v>
      </c>
      <c r="M1869" s="6"/>
      <c r="N1869" s="7">
        <v>55</v>
      </c>
      <c r="O1869" s="6"/>
      <c r="P1869" s="7">
        <v>25.66</v>
      </c>
      <c r="Q1869" s="6"/>
      <c r="R1869" s="7">
        <v>25.66</v>
      </c>
      <c r="S1869" s="6"/>
      <c r="T1869" s="7">
        <v>29.34</v>
      </c>
      <c r="U1869" s="6"/>
      <c r="V1869" s="8">
        <f>ROUND(IF(J1869=0, IF(T1869=0, 0, 1), T1869/J1869),5)</f>
        <v>0.53344999999999998</v>
      </c>
    </row>
    <row r="1870" spans="1:22" x14ac:dyDescent="0.25">
      <c r="A1870" s="1"/>
      <c r="B1870" s="1"/>
      <c r="C1870" s="1"/>
      <c r="D1870" s="1"/>
      <c r="E1870" s="1"/>
      <c r="F1870" s="1" t="s">
        <v>1872</v>
      </c>
      <c r="G1870" s="1"/>
      <c r="H1870" s="5">
        <v>3</v>
      </c>
      <c r="I1870" s="6"/>
      <c r="J1870" s="7">
        <v>159</v>
      </c>
      <c r="K1870" s="6"/>
      <c r="L1870" s="8">
        <f>ROUND(IF(J3260=0, 0, J1870/J3260),5)</f>
        <v>1E-4</v>
      </c>
      <c r="M1870" s="6"/>
      <c r="N1870" s="7">
        <v>53</v>
      </c>
      <c r="O1870" s="6"/>
      <c r="P1870" s="7">
        <v>92.16</v>
      </c>
      <c r="Q1870" s="6"/>
      <c r="R1870" s="7">
        <v>30.72</v>
      </c>
      <c r="S1870" s="6"/>
      <c r="T1870" s="7">
        <v>66.84</v>
      </c>
      <c r="U1870" s="6"/>
      <c r="V1870" s="8">
        <f>ROUND(IF(J1870=0, IF(T1870=0, 0, 1), T1870/J1870),5)</f>
        <v>0.42037999999999998</v>
      </c>
    </row>
    <row r="1871" spans="1:22" x14ac:dyDescent="0.25">
      <c r="A1871" s="1"/>
      <c r="B1871" s="1"/>
      <c r="C1871" s="1"/>
      <c r="D1871" s="1"/>
      <c r="E1871" s="1"/>
      <c r="F1871" s="1" t="s">
        <v>1873</v>
      </c>
      <c r="G1871" s="1"/>
      <c r="H1871" s="5">
        <v>2.5</v>
      </c>
      <c r="I1871" s="6"/>
      <c r="J1871" s="7">
        <v>157.5</v>
      </c>
      <c r="K1871" s="6"/>
      <c r="L1871" s="8">
        <f>ROUND(IF(J3260=0, 0, J1871/J3260),5)</f>
        <v>1E-4</v>
      </c>
      <c r="M1871" s="6"/>
      <c r="N1871" s="7">
        <v>63</v>
      </c>
      <c r="O1871" s="6"/>
      <c r="P1871" s="7">
        <v>83.07</v>
      </c>
      <c r="Q1871" s="6"/>
      <c r="R1871" s="7">
        <v>33.229999999999997</v>
      </c>
      <c r="S1871" s="6"/>
      <c r="T1871" s="7">
        <v>74.430000000000007</v>
      </c>
      <c r="U1871" s="6"/>
      <c r="V1871" s="8">
        <f>ROUND(IF(J1871=0, IF(T1871=0, 0, 1), T1871/J1871),5)</f>
        <v>0.47256999999999999</v>
      </c>
    </row>
    <row r="1872" spans="1:22" x14ac:dyDescent="0.25">
      <c r="A1872" s="1"/>
      <c r="B1872" s="1"/>
      <c r="C1872" s="1"/>
      <c r="D1872" s="1"/>
      <c r="E1872" s="1"/>
      <c r="F1872" s="1" t="s">
        <v>1874</v>
      </c>
      <c r="G1872" s="1"/>
      <c r="H1872" s="5">
        <v>2</v>
      </c>
      <c r="I1872" s="6"/>
      <c r="J1872" s="7">
        <v>140</v>
      </c>
      <c r="K1872" s="6"/>
      <c r="L1872" s="8">
        <f>ROUND(IF(J3260=0, 0, J1872/J3260),5)</f>
        <v>9.0000000000000006E-5</v>
      </c>
      <c r="M1872" s="6"/>
      <c r="N1872" s="7">
        <v>70</v>
      </c>
      <c r="O1872" s="6"/>
      <c r="P1872" s="7">
        <v>72.180000000000007</v>
      </c>
      <c r="Q1872" s="6"/>
      <c r="R1872" s="7">
        <v>36.090000000000003</v>
      </c>
      <c r="S1872" s="6"/>
      <c r="T1872" s="7">
        <v>67.819999999999993</v>
      </c>
      <c r="U1872" s="6"/>
      <c r="V1872" s="8">
        <f>ROUND(IF(J1872=0, IF(T1872=0, 0, 1), T1872/J1872),5)</f>
        <v>0.48443000000000003</v>
      </c>
    </row>
    <row r="1873" spans="1:22" x14ac:dyDescent="0.25">
      <c r="A1873" s="1"/>
      <c r="B1873" s="1"/>
      <c r="C1873" s="1"/>
      <c r="D1873" s="1"/>
      <c r="E1873" s="1"/>
      <c r="F1873" s="1" t="s">
        <v>1875</v>
      </c>
      <c r="G1873" s="1"/>
      <c r="H1873" s="5">
        <v>1</v>
      </c>
      <c r="I1873" s="6"/>
      <c r="J1873" s="7">
        <v>77</v>
      </c>
      <c r="K1873" s="6"/>
      <c r="L1873" s="8">
        <f>ROUND(IF(J3260=0, 0, J1873/J3260),5)</f>
        <v>5.0000000000000002E-5</v>
      </c>
      <c r="M1873" s="6"/>
      <c r="N1873" s="7">
        <v>77</v>
      </c>
      <c r="O1873" s="6"/>
      <c r="P1873" s="7">
        <v>41.1</v>
      </c>
      <c r="Q1873" s="6"/>
      <c r="R1873" s="7">
        <v>41.1</v>
      </c>
      <c r="S1873" s="6"/>
      <c r="T1873" s="7">
        <v>35.9</v>
      </c>
      <c r="U1873" s="6"/>
      <c r="V1873" s="8">
        <f>ROUND(IF(J1873=0, IF(T1873=0, 0, 1), T1873/J1873),5)</f>
        <v>0.46622999999999998</v>
      </c>
    </row>
    <row r="1874" spans="1:22" x14ac:dyDescent="0.25">
      <c r="A1874" s="1"/>
      <c r="B1874" s="1"/>
      <c r="C1874" s="1"/>
      <c r="D1874" s="1"/>
      <c r="E1874" s="1"/>
      <c r="F1874" s="1" t="s">
        <v>1876</v>
      </c>
      <c r="G1874" s="1"/>
      <c r="H1874" s="5">
        <v>5</v>
      </c>
      <c r="I1874" s="6"/>
      <c r="J1874" s="7">
        <v>365</v>
      </c>
      <c r="K1874" s="6"/>
      <c r="L1874" s="8">
        <f>ROUND(IF(J3260=0, 0, J1874/J3260),5)</f>
        <v>2.3000000000000001E-4</v>
      </c>
      <c r="M1874" s="6"/>
      <c r="N1874" s="7">
        <v>73</v>
      </c>
      <c r="O1874" s="6"/>
      <c r="P1874" s="7">
        <v>142.65</v>
      </c>
      <c r="Q1874" s="6"/>
      <c r="R1874" s="7">
        <v>28.53</v>
      </c>
      <c r="S1874" s="6"/>
      <c r="T1874" s="7">
        <v>222.35</v>
      </c>
      <c r="U1874" s="6"/>
      <c r="V1874" s="8">
        <f>ROUND(IF(J1874=0, IF(T1874=0, 0, 1), T1874/J1874),5)</f>
        <v>0.60918000000000005</v>
      </c>
    </row>
    <row r="1875" spans="1:22" x14ac:dyDescent="0.25">
      <c r="A1875" s="1"/>
      <c r="B1875" s="1"/>
      <c r="C1875" s="1"/>
      <c r="D1875" s="1"/>
      <c r="E1875" s="1"/>
      <c r="F1875" s="1" t="s">
        <v>1877</v>
      </c>
      <c r="G1875" s="1"/>
      <c r="H1875" s="5">
        <v>1</v>
      </c>
      <c r="I1875" s="6"/>
      <c r="J1875" s="7">
        <v>40</v>
      </c>
      <c r="K1875" s="6"/>
      <c r="L1875" s="8">
        <f>ROUND(IF(J3260=0, 0, J1875/J3260),5)</f>
        <v>2.0000000000000002E-5</v>
      </c>
      <c r="M1875" s="6"/>
      <c r="N1875" s="7">
        <v>40</v>
      </c>
      <c r="O1875" s="6"/>
      <c r="P1875" s="7">
        <v>23.72</v>
      </c>
      <c r="Q1875" s="6"/>
      <c r="R1875" s="7">
        <v>23.72</v>
      </c>
      <c r="S1875" s="6"/>
      <c r="T1875" s="7">
        <v>16.28</v>
      </c>
      <c r="U1875" s="6"/>
      <c r="V1875" s="8">
        <f>ROUND(IF(J1875=0, IF(T1875=0, 0, 1), T1875/J1875),5)</f>
        <v>0.40699999999999997</v>
      </c>
    </row>
    <row r="1876" spans="1:22" x14ac:dyDescent="0.25">
      <c r="A1876" s="1"/>
      <c r="B1876" s="1"/>
      <c r="C1876" s="1"/>
      <c r="D1876" s="1"/>
      <c r="E1876" s="1"/>
      <c r="F1876" s="1" t="s">
        <v>1878</v>
      </c>
      <c r="G1876" s="1"/>
      <c r="H1876" s="5">
        <v>0.5</v>
      </c>
      <c r="I1876" s="6"/>
      <c r="J1876" s="7">
        <v>20</v>
      </c>
      <c r="K1876" s="6"/>
      <c r="L1876" s="8">
        <f>ROUND(IF(J3260=0, 0, J1876/J3260),5)</f>
        <v>1.0000000000000001E-5</v>
      </c>
      <c r="M1876" s="6"/>
      <c r="N1876" s="7">
        <v>40</v>
      </c>
      <c r="O1876" s="6"/>
      <c r="P1876" s="7">
        <v>12.65</v>
      </c>
      <c r="Q1876" s="6"/>
      <c r="R1876" s="7">
        <v>25.3</v>
      </c>
      <c r="S1876" s="6"/>
      <c r="T1876" s="7">
        <v>7.35</v>
      </c>
      <c r="U1876" s="6"/>
      <c r="V1876" s="8">
        <f>ROUND(IF(J1876=0, IF(T1876=0, 0, 1), T1876/J1876),5)</f>
        <v>0.36749999999999999</v>
      </c>
    </row>
    <row r="1877" spans="1:22" x14ac:dyDescent="0.25">
      <c r="A1877" s="1"/>
      <c r="B1877" s="1"/>
      <c r="C1877" s="1"/>
      <c r="D1877" s="1"/>
      <c r="E1877" s="1"/>
      <c r="F1877" s="1" t="s">
        <v>1879</v>
      </c>
      <c r="G1877" s="1"/>
      <c r="H1877" s="5">
        <v>0.5</v>
      </c>
      <c r="I1877" s="6"/>
      <c r="J1877" s="7">
        <v>19.8</v>
      </c>
      <c r="K1877" s="6"/>
      <c r="L1877" s="8">
        <f>ROUND(IF(J3260=0, 0, J1877/J3260),5)</f>
        <v>1.0000000000000001E-5</v>
      </c>
      <c r="M1877" s="6"/>
      <c r="N1877" s="7">
        <v>39.6</v>
      </c>
      <c r="O1877" s="6"/>
      <c r="P1877" s="7">
        <v>10.99</v>
      </c>
      <c r="Q1877" s="6"/>
      <c r="R1877" s="7">
        <v>21.98</v>
      </c>
      <c r="S1877" s="6"/>
      <c r="T1877" s="7">
        <v>8.81</v>
      </c>
      <c r="U1877" s="6"/>
      <c r="V1877" s="8">
        <f>ROUND(IF(J1877=0, IF(T1877=0, 0, 1), T1877/J1877),5)</f>
        <v>0.44495000000000001</v>
      </c>
    </row>
    <row r="1878" spans="1:22" x14ac:dyDescent="0.25">
      <c r="A1878" s="1"/>
      <c r="B1878" s="1"/>
      <c r="C1878" s="1"/>
      <c r="D1878" s="1"/>
      <c r="E1878" s="1"/>
      <c r="F1878" s="1" t="s">
        <v>1880</v>
      </c>
      <c r="G1878" s="1"/>
      <c r="H1878" s="5">
        <v>0.5</v>
      </c>
      <c r="I1878" s="6"/>
      <c r="J1878" s="7">
        <v>20.04</v>
      </c>
      <c r="K1878" s="6"/>
      <c r="L1878" s="8">
        <f>ROUND(IF(J3260=0, 0, J1878/J3260),5)</f>
        <v>1.0000000000000001E-5</v>
      </c>
      <c r="M1878" s="6"/>
      <c r="N1878" s="7">
        <v>40.08</v>
      </c>
      <c r="O1878" s="6"/>
      <c r="P1878" s="7">
        <v>10.15</v>
      </c>
      <c r="Q1878" s="6"/>
      <c r="R1878" s="7">
        <v>20.3</v>
      </c>
      <c r="S1878" s="6"/>
      <c r="T1878" s="7">
        <v>9.89</v>
      </c>
      <c r="U1878" s="6"/>
      <c r="V1878" s="8">
        <f>ROUND(IF(J1878=0, IF(T1878=0, 0, 1), T1878/J1878),5)</f>
        <v>0.49351</v>
      </c>
    </row>
    <row r="1879" spans="1:22" x14ac:dyDescent="0.25">
      <c r="A1879" s="1"/>
      <c r="B1879" s="1"/>
      <c r="C1879" s="1"/>
      <c r="D1879" s="1"/>
      <c r="E1879" s="1"/>
      <c r="F1879" s="1" t="s">
        <v>1881</v>
      </c>
      <c r="G1879" s="1"/>
      <c r="H1879" s="5">
        <v>2.5</v>
      </c>
      <c r="I1879" s="6"/>
      <c r="J1879" s="7">
        <v>122.5</v>
      </c>
      <c r="K1879" s="6"/>
      <c r="L1879" s="8">
        <f>ROUND(IF(J3260=0, 0, J1879/J3260),5)</f>
        <v>8.0000000000000007E-5</v>
      </c>
      <c r="M1879" s="6"/>
      <c r="N1879" s="7">
        <v>49</v>
      </c>
      <c r="O1879" s="6"/>
      <c r="P1879" s="7">
        <v>70.349999999999994</v>
      </c>
      <c r="Q1879" s="6"/>
      <c r="R1879" s="7">
        <v>28.14</v>
      </c>
      <c r="S1879" s="6"/>
      <c r="T1879" s="7">
        <v>52.15</v>
      </c>
      <c r="U1879" s="6"/>
      <c r="V1879" s="8">
        <f>ROUND(IF(J1879=0, IF(T1879=0, 0, 1), T1879/J1879),5)</f>
        <v>0.42570999999999998</v>
      </c>
    </row>
    <row r="1880" spans="1:22" ht="15.75" thickBot="1" x14ac:dyDescent="0.3">
      <c r="A1880" s="1"/>
      <c r="B1880" s="1"/>
      <c r="C1880" s="1"/>
      <c r="D1880" s="1"/>
      <c r="E1880" s="1"/>
      <c r="F1880" s="1" t="s">
        <v>1882</v>
      </c>
      <c r="G1880" s="1"/>
      <c r="H1880" s="9">
        <v>6</v>
      </c>
      <c r="I1880" s="6"/>
      <c r="J1880" s="10">
        <v>235</v>
      </c>
      <c r="K1880" s="6"/>
      <c r="L1880" s="11">
        <f>ROUND(IF(J3260=0, 0, J1880/J3260),5)</f>
        <v>1.4999999999999999E-4</v>
      </c>
      <c r="M1880" s="6"/>
      <c r="N1880" s="10">
        <v>39.17</v>
      </c>
      <c r="O1880" s="6"/>
      <c r="P1880" s="10">
        <v>161.63999999999999</v>
      </c>
      <c r="Q1880" s="6"/>
      <c r="R1880" s="10">
        <v>26.94</v>
      </c>
      <c r="S1880" s="6"/>
      <c r="T1880" s="10">
        <v>73.36</v>
      </c>
      <c r="U1880" s="6"/>
      <c r="V1880" s="11">
        <f>ROUND(IF(J1880=0, IF(T1880=0, 0, 1), T1880/J1880),5)</f>
        <v>0.31217</v>
      </c>
    </row>
    <row r="1881" spans="1:22" x14ac:dyDescent="0.25">
      <c r="A1881" s="1"/>
      <c r="B1881" s="1"/>
      <c r="C1881" s="1"/>
      <c r="D1881" s="1"/>
      <c r="E1881" s="1" t="s">
        <v>1883</v>
      </c>
      <c r="F1881" s="1"/>
      <c r="G1881" s="1"/>
      <c r="H1881" s="5">
        <f>ROUND(SUM(H1868:H1880),5)</f>
        <v>25.5</v>
      </c>
      <c r="I1881" s="6"/>
      <c r="J1881" s="7">
        <f>ROUND(SUM(J1868:J1880),5)</f>
        <v>1410.84</v>
      </c>
      <c r="K1881" s="6"/>
      <c r="L1881" s="8">
        <f>ROUND(IF(J3260=0, 0, J1881/J3260),5)</f>
        <v>8.8000000000000003E-4</v>
      </c>
      <c r="M1881" s="6"/>
      <c r="N1881" s="7">
        <v>55.33</v>
      </c>
      <c r="O1881" s="6"/>
      <c r="P1881" s="7">
        <f>ROUND(SUM(P1868:P1880),5)</f>
        <v>746.32</v>
      </c>
      <c r="Q1881" s="6"/>
      <c r="R1881" s="7">
        <v>29.27</v>
      </c>
      <c r="S1881" s="6"/>
      <c r="T1881" s="7">
        <f>ROUND(SUM(T1868:T1880),5)</f>
        <v>664.52</v>
      </c>
      <c r="U1881" s="6"/>
      <c r="V1881" s="8">
        <f>ROUND(IF(J1881=0, IF(T1881=0, 0, 1), T1881/J1881),5)</f>
        <v>0.47100999999999998</v>
      </c>
    </row>
    <row r="1882" spans="1:22" x14ac:dyDescent="0.25">
      <c r="A1882" s="1"/>
      <c r="B1882" s="1"/>
      <c r="C1882" s="1"/>
      <c r="D1882" s="1"/>
      <c r="E1882" s="1" t="s">
        <v>1884</v>
      </c>
      <c r="F1882" s="1"/>
      <c r="G1882" s="1"/>
      <c r="H1882" s="5"/>
      <c r="I1882" s="6"/>
      <c r="J1882" s="7"/>
      <c r="K1882" s="6"/>
      <c r="L1882" s="8"/>
      <c r="M1882" s="6"/>
      <c r="N1882" s="7"/>
      <c r="O1882" s="6"/>
      <c r="P1882" s="7"/>
      <c r="Q1882" s="6"/>
      <c r="R1882" s="7"/>
      <c r="S1882" s="6"/>
      <c r="T1882" s="7"/>
      <c r="U1882" s="6"/>
      <c r="V1882" s="8"/>
    </row>
    <row r="1883" spans="1:22" x14ac:dyDescent="0.25">
      <c r="A1883" s="1"/>
      <c r="B1883" s="1"/>
      <c r="C1883" s="1"/>
      <c r="D1883" s="1"/>
      <c r="E1883" s="1"/>
      <c r="F1883" s="1" t="s">
        <v>1885</v>
      </c>
      <c r="G1883" s="1"/>
      <c r="H1883" s="5">
        <v>124.41669</v>
      </c>
      <c r="I1883" s="6"/>
      <c r="J1883" s="7">
        <v>5792.83</v>
      </c>
      <c r="K1883" s="6"/>
      <c r="L1883" s="8">
        <f>ROUND(IF(J3260=0, 0, J1883/J3260),5)</f>
        <v>3.6099999999999999E-3</v>
      </c>
      <c r="M1883" s="6"/>
      <c r="N1883" s="7">
        <v>46.56</v>
      </c>
      <c r="O1883" s="6"/>
      <c r="P1883" s="7">
        <v>3051.2</v>
      </c>
      <c r="Q1883" s="6"/>
      <c r="R1883" s="7">
        <v>24.52</v>
      </c>
      <c r="S1883" s="6"/>
      <c r="T1883" s="7">
        <v>2741.63</v>
      </c>
      <c r="U1883" s="6"/>
      <c r="V1883" s="8">
        <f>ROUND(IF(J1883=0, IF(T1883=0, 0, 1), T1883/J1883),5)</f>
        <v>0.47327999999999998</v>
      </c>
    </row>
    <row r="1884" spans="1:22" x14ac:dyDescent="0.25">
      <c r="A1884" s="1"/>
      <c r="B1884" s="1"/>
      <c r="C1884" s="1"/>
      <c r="D1884" s="1"/>
      <c r="E1884" s="1"/>
      <c r="F1884" s="1" t="s">
        <v>1886</v>
      </c>
      <c r="G1884" s="1"/>
      <c r="H1884" s="5">
        <v>357.00000999999997</v>
      </c>
      <c r="I1884" s="6"/>
      <c r="J1884" s="7">
        <v>14480.23</v>
      </c>
      <c r="K1884" s="6"/>
      <c r="L1884" s="8">
        <f>ROUND(IF(J3260=0, 0, J1884/J3260),5)</f>
        <v>9.0200000000000002E-3</v>
      </c>
      <c r="M1884" s="6"/>
      <c r="N1884" s="7">
        <v>40.56</v>
      </c>
      <c r="O1884" s="6"/>
      <c r="P1884" s="7">
        <v>8543.7800000000007</v>
      </c>
      <c r="Q1884" s="6"/>
      <c r="R1884" s="7">
        <v>23.93</v>
      </c>
      <c r="S1884" s="6"/>
      <c r="T1884" s="7">
        <v>5936.45</v>
      </c>
      <c r="U1884" s="6"/>
      <c r="V1884" s="8">
        <f>ROUND(IF(J1884=0, IF(T1884=0, 0, 1), T1884/J1884),5)</f>
        <v>0.40997</v>
      </c>
    </row>
    <row r="1885" spans="1:22" x14ac:dyDescent="0.25">
      <c r="A1885" s="1"/>
      <c r="B1885" s="1"/>
      <c r="C1885" s="1"/>
      <c r="D1885" s="1"/>
      <c r="E1885" s="1"/>
      <c r="F1885" s="1" t="s">
        <v>1887</v>
      </c>
      <c r="G1885" s="1"/>
      <c r="H1885" s="5">
        <v>135.08333999999999</v>
      </c>
      <c r="I1885" s="6"/>
      <c r="J1885" s="7">
        <v>6935.34</v>
      </c>
      <c r="K1885" s="6"/>
      <c r="L1885" s="8">
        <f>ROUND(IF(J3260=0, 0, J1885/J3260),5)</f>
        <v>4.3200000000000001E-3</v>
      </c>
      <c r="M1885" s="6"/>
      <c r="N1885" s="7">
        <v>51.34</v>
      </c>
      <c r="O1885" s="6"/>
      <c r="P1885" s="7">
        <v>3654.54</v>
      </c>
      <c r="Q1885" s="6"/>
      <c r="R1885" s="7">
        <v>27.05</v>
      </c>
      <c r="S1885" s="6"/>
      <c r="T1885" s="7">
        <v>3280.8</v>
      </c>
      <c r="U1885" s="6"/>
      <c r="V1885" s="8">
        <f>ROUND(IF(J1885=0, IF(T1885=0, 0, 1), T1885/J1885),5)</f>
        <v>0.47305999999999998</v>
      </c>
    </row>
    <row r="1886" spans="1:22" x14ac:dyDescent="0.25">
      <c r="A1886" s="1"/>
      <c r="B1886" s="1"/>
      <c r="C1886" s="1"/>
      <c r="D1886" s="1"/>
      <c r="E1886" s="1"/>
      <c r="F1886" s="1" t="s">
        <v>1888</v>
      </c>
      <c r="G1886" s="1"/>
      <c r="H1886" s="5">
        <v>266.16667000000001</v>
      </c>
      <c r="I1886" s="6"/>
      <c r="J1886" s="7">
        <v>13035.3</v>
      </c>
      <c r="K1886" s="6"/>
      <c r="L1886" s="8">
        <f>ROUND(IF(J3260=0, 0, J1886/J3260),5)</f>
        <v>8.1200000000000005E-3</v>
      </c>
      <c r="M1886" s="6"/>
      <c r="N1886" s="7">
        <v>48.97</v>
      </c>
      <c r="O1886" s="6"/>
      <c r="P1886" s="7">
        <v>6894.79</v>
      </c>
      <c r="Q1886" s="6"/>
      <c r="R1886" s="7">
        <v>25.9</v>
      </c>
      <c r="S1886" s="6"/>
      <c r="T1886" s="7">
        <v>6140.51</v>
      </c>
      <c r="U1886" s="6"/>
      <c r="V1886" s="8">
        <f>ROUND(IF(J1886=0, IF(T1886=0, 0, 1), T1886/J1886),5)</f>
        <v>0.47106999999999999</v>
      </c>
    </row>
    <row r="1887" spans="1:22" x14ac:dyDescent="0.25">
      <c r="A1887" s="1"/>
      <c r="B1887" s="1"/>
      <c r="C1887" s="1"/>
      <c r="D1887" s="1"/>
      <c r="E1887" s="1"/>
      <c r="F1887" s="1" t="s">
        <v>1889</v>
      </c>
      <c r="G1887" s="1"/>
      <c r="H1887" s="5">
        <v>23.83334</v>
      </c>
      <c r="I1887" s="6"/>
      <c r="J1887" s="7">
        <v>1342.66</v>
      </c>
      <c r="K1887" s="6"/>
      <c r="L1887" s="8">
        <f>ROUND(IF(J3260=0, 0, J1887/J3260),5)</f>
        <v>8.4000000000000003E-4</v>
      </c>
      <c r="M1887" s="6"/>
      <c r="N1887" s="7">
        <v>56.34</v>
      </c>
      <c r="O1887" s="6"/>
      <c r="P1887" s="7">
        <v>733.49</v>
      </c>
      <c r="Q1887" s="6"/>
      <c r="R1887" s="7">
        <v>30.78</v>
      </c>
      <c r="S1887" s="6"/>
      <c r="T1887" s="7">
        <v>609.16999999999996</v>
      </c>
      <c r="U1887" s="6"/>
      <c r="V1887" s="8">
        <f>ROUND(IF(J1887=0, IF(T1887=0, 0, 1), T1887/J1887),5)</f>
        <v>0.45369999999999999</v>
      </c>
    </row>
    <row r="1888" spans="1:22" x14ac:dyDescent="0.25">
      <c r="A1888" s="1"/>
      <c r="B1888" s="1"/>
      <c r="C1888" s="1"/>
      <c r="D1888" s="1"/>
      <c r="E1888" s="1"/>
      <c r="F1888" s="1" t="s">
        <v>1890</v>
      </c>
      <c r="G1888" s="1"/>
      <c r="H1888" s="5">
        <v>101.91667</v>
      </c>
      <c r="I1888" s="6"/>
      <c r="J1888" s="7">
        <v>5533.41</v>
      </c>
      <c r="K1888" s="6"/>
      <c r="L1888" s="8">
        <f>ROUND(IF(J3260=0, 0, J1888/J3260),5)</f>
        <v>3.4499999999999999E-3</v>
      </c>
      <c r="M1888" s="6"/>
      <c r="N1888" s="7">
        <v>54.29</v>
      </c>
      <c r="O1888" s="6"/>
      <c r="P1888" s="7">
        <v>3015.93</v>
      </c>
      <c r="Q1888" s="6"/>
      <c r="R1888" s="7">
        <v>29.59</v>
      </c>
      <c r="S1888" s="6"/>
      <c r="T1888" s="7">
        <v>2517.48</v>
      </c>
      <c r="U1888" s="6"/>
      <c r="V1888" s="8">
        <f>ROUND(IF(J1888=0, IF(T1888=0, 0, 1), T1888/J1888),5)</f>
        <v>0.45495999999999998</v>
      </c>
    </row>
    <row r="1889" spans="1:22" x14ac:dyDescent="0.25">
      <c r="A1889" s="1"/>
      <c r="B1889" s="1"/>
      <c r="C1889" s="1"/>
      <c r="D1889" s="1"/>
      <c r="E1889" s="1"/>
      <c r="F1889" s="1" t="s">
        <v>1891</v>
      </c>
      <c r="G1889" s="1"/>
      <c r="H1889" s="5">
        <v>28.75001</v>
      </c>
      <c r="I1889" s="6"/>
      <c r="J1889" s="7">
        <v>1821.73</v>
      </c>
      <c r="K1889" s="6"/>
      <c r="L1889" s="8">
        <f>ROUND(IF(J3260=0, 0, J1889/J3260),5)</f>
        <v>1.1299999999999999E-3</v>
      </c>
      <c r="M1889" s="6"/>
      <c r="N1889" s="7">
        <v>63.36</v>
      </c>
      <c r="O1889" s="6"/>
      <c r="P1889" s="7">
        <v>947.61</v>
      </c>
      <c r="Q1889" s="6"/>
      <c r="R1889" s="7">
        <v>32.96</v>
      </c>
      <c r="S1889" s="6"/>
      <c r="T1889" s="7">
        <v>874.12</v>
      </c>
      <c r="U1889" s="6"/>
      <c r="V1889" s="8">
        <f>ROUND(IF(J1889=0, IF(T1889=0, 0, 1), T1889/J1889),5)</f>
        <v>0.47982999999999998</v>
      </c>
    </row>
    <row r="1890" spans="1:22" x14ac:dyDescent="0.25">
      <c r="A1890" s="1"/>
      <c r="B1890" s="1"/>
      <c r="C1890" s="1"/>
      <c r="D1890" s="1"/>
      <c r="E1890" s="1"/>
      <c r="F1890" s="1" t="s">
        <v>1892</v>
      </c>
      <c r="G1890" s="1"/>
      <c r="H1890" s="5">
        <v>73.083340000000007</v>
      </c>
      <c r="I1890" s="6"/>
      <c r="J1890" s="7">
        <v>4433.51</v>
      </c>
      <c r="K1890" s="6"/>
      <c r="L1890" s="8">
        <f>ROUND(IF(J3260=0, 0, J1890/J3260),5)</f>
        <v>2.7599999999999999E-3</v>
      </c>
      <c r="M1890" s="6"/>
      <c r="N1890" s="7">
        <v>60.66</v>
      </c>
      <c r="O1890" s="6"/>
      <c r="P1890" s="7">
        <v>2442.67</v>
      </c>
      <c r="Q1890" s="6"/>
      <c r="R1890" s="7">
        <v>33.42</v>
      </c>
      <c r="S1890" s="6"/>
      <c r="T1890" s="7">
        <v>1990.84</v>
      </c>
      <c r="U1890" s="6"/>
      <c r="V1890" s="8">
        <f>ROUND(IF(J1890=0, IF(T1890=0, 0, 1), T1890/J1890),5)</f>
        <v>0.44903999999999999</v>
      </c>
    </row>
    <row r="1891" spans="1:22" x14ac:dyDescent="0.25">
      <c r="A1891" s="1"/>
      <c r="B1891" s="1"/>
      <c r="C1891" s="1"/>
      <c r="D1891" s="1"/>
      <c r="E1891" s="1"/>
      <c r="F1891" s="1" t="s">
        <v>1893</v>
      </c>
      <c r="G1891" s="1"/>
      <c r="H1891" s="5">
        <v>23.75</v>
      </c>
      <c r="I1891" s="6"/>
      <c r="J1891" s="7">
        <v>1670.07</v>
      </c>
      <c r="K1891" s="6"/>
      <c r="L1891" s="8">
        <f>ROUND(IF(J3260=0, 0, J1891/J3260),5)</f>
        <v>1.0399999999999999E-3</v>
      </c>
      <c r="M1891" s="6"/>
      <c r="N1891" s="7">
        <v>70.319999999999993</v>
      </c>
      <c r="O1891" s="6"/>
      <c r="P1891" s="7">
        <v>836</v>
      </c>
      <c r="Q1891" s="6"/>
      <c r="R1891" s="7">
        <v>35.200000000000003</v>
      </c>
      <c r="S1891" s="6"/>
      <c r="T1891" s="7">
        <v>834.07</v>
      </c>
      <c r="U1891" s="6"/>
      <c r="V1891" s="8">
        <f>ROUND(IF(J1891=0, IF(T1891=0, 0, 1), T1891/J1891),5)</f>
        <v>0.49941999999999998</v>
      </c>
    </row>
    <row r="1892" spans="1:22" x14ac:dyDescent="0.25">
      <c r="A1892" s="1"/>
      <c r="B1892" s="1"/>
      <c r="C1892" s="1"/>
      <c r="D1892" s="1"/>
      <c r="E1892" s="1"/>
      <c r="F1892" s="1" t="s">
        <v>1894</v>
      </c>
      <c r="G1892" s="1"/>
      <c r="H1892" s="5">
        <v>959.08334000000002</v>
      </c>
      <c r="I1892" s="6"/>
      <c r="J1892" s="7">
        <v>31511.439999999999</v>
      </c>
      <c r="K1892" s="6"/>
      <c r="L1892" s="8">
        <f>ROUND(IF(J3260=0, 0, J1892/J3260),5)</f>
        <v>1.9630000000000002E-2</v>
      </c>
      <c r="M1892" s="6"/>
      <c r="N1892" s="7">
        <v>32.86</v>
      </c>
      <c r="O1892" s="6"/>
      <c r="P1892" s="7">
        <v>18642.7</v>
      </c>
      <c r="Q1892" s="6"/>
      <c r="R1892" s="7">
        <v>19.440000000000001</v>
      </c>
      <c r="S1892" s="6"/>
      <c r="T1892" s="7">
        <v>12868.74</v>
      </c>
      <c r="U1892" s="6"/>
      <c r="V1892" s="8">
        <f>ROUND(IF(J1892=0, IF(T1892=0, 0, 1), T1892/J1892),5)</f>
        <v>0.40838000000000002</v>
      </c>
    </row>
    <row r="1893" spans="1:22" x14ac:dyDescent="0.25">
      <c r="A1893" s="1"/>
      <c r="B1893" s="1"/>
      <c r="C1893" s="1"/>
      <c r="D1893" s="1"/>
      <c r="E1893" s="1"/>
      <c r="F1893" s="1" t="s">
        <v>1895</v>
      </c>
      <c r="G1893" s="1"/>
      <c r="H1893" s="5">
        <v>346.5</v>
      </c>
      <c r="I1893" s="6"/>
      <c r="J1893" s="7">
        <v>11214.75</v>
      </c>
      <c r="K1893" s="6"/>
      <c r="L1893" s="8">
        <f>ROUND(IF(J3260=0, 0, J1893/J3260),5)</f>
        <v>6.9899999999999997E-3</v>
      </c>
      <c r="M1893" s="6"/>
      <c r="N1893" s="7">
        <v>32.369999999999997</v>
      </c>
      <c r="O1893" s="6"/>
      <c r="P1893" s="7">
        <v>6803.91</v>
      </c>
      <c r="Q1893" s="6"/>
      <c r="R1893" s="7">
        <v>19.64</v>
      </c>
      <c r="S1893" s="6"/>
      <c r="T1893" s="7">
        <v>4410.84</v>
      </c>
      <c r="U1893" s="6"/>
      <c r="V1893" s="8">
        <f>ROUND(IF(J1893=0, IF(T1893=0, 0, 1), T1893/J1893),5)</f>
        <v>0.39330999999999999</v>
      </c>
    </row>
    <row r="1894" spans="1:22" x14ac:dyDescent="0.25">
      <c r="A1894" s="1"/>
      <c r="B1894" s="1"/>
      <c r="C1894" s="1"/>
      <c r="D1894" s="1"/>
      <c r="E1894" s="1"/>
      <c r="F1894" s="1" t="s">
        <v>1896</v>
      </c>
      <c r="G1894" s="1"/>
      <c r="H1894" s="5">
        <v>844.5</v>
      </c>
      <c r="I1894" s="6"/>
      <c r="J1894" s="7">
        <v>27481.45</v>
      </c>
      <c r="K1894" s="6"/>
      <c r="L1894" s="8">
        <f>ROUND(IF(J3260=0, 0, J1894/J3260),5)</f>
        <v>1.712E-2</v>
      </c>
      <c r="M1894" s="6"/>
      <c r="N1894" s="7">
        <v>32.54</v>
      </c>
      <c r="O1894" s="6"/>
      <c r="P1894" s="7">
        <v>14861.59</v>
      </c>
      <c r="Q1894" s="6"/>
      <c r="R1894" s="7">
        <v>17.600000000000001</v>
      </c>
      <c r="S1894" s="6"/>
      <c r="T1894" s="7">
        <v>12619.86</v>
      </c>
      <c r="U1894" s="6"/>
      <c r="V1894" s="8">
        <f>ROUND(IF(J1894=0, IF(T1894=0, 0, 1), T1894/J1894),5)</f>
        <v>0.45921000000000001</v>
      </c>
    </row>
    <row r="1895" spans="1:22" x14ac:dyDescent="0.25">
      <c r="A1895" s="1"/>
      <c r="B1895" s="1"/>
      <c r="C1895" s="1"/>
      <c r="D1895" s="1"/>
      <c r="E1895" s="1"/>
      <c r="F1895" s="1" t="s">
        <v>1897</v>
      </c>
      <c r="G1895" s="1"/>
      <c r="H1895" s="5">
        <v>111.41665999999999</v>
      </c>
      <c r="I1895" s="6"/>
      <c r="J1895" s="7">
        <v>3680.81</v>
      </c>
      <c r="K1895" s="6"/>
      <c r="L1895" s="8">
        <f>ROUND(IF(J3260=0, 0, J1895/J3260),5)</f>
        <v>2.2899999999999999E-3</v>
      </c>
      <c r="M1895" s="6"/>
      <c r="N1895" s="7">
        <v>33.04</v>
      </c>
      <c r="O1895" s="6"/>
      <c r="P1895" s="7">
        <v>1790.44</v>
      </c>
      <c r="Q1895" s="6"/>
      <c r="R1895" s="7">
        <v>16.07</v>
      </c>
      <c r="S1895" s="6"/>
      <c r="T1895" s="7">
        <v>1890.37</v>
      </c>
      <c r="U1895" s="6"/>
      <c r="V1895" s="8">
        <f>ROUND(IF(J1895=0, IF(T1895=0, 0, 1), T1895/J1895),5)</f>
        <v>0.51356999999999997</v>
      </c>
    </row>
    <row r="1896" spans="1:22" x14ac:dyDescent="0.25">
      <c r="A1896" s="1"/>
      <c r="B1896" s="1"/>
      <c r="C1896" s="1"/>
      <c r="D1896" s="1"/>
      <c r="E1896" s="1"/>
      <c r="F1896" s="1" t="s">
        <v>1898</v>
      </c>
      <c r="G1896" s="1"/>
      <c r="H1896" s="5">
        <v>506.16667999999999</v>
      </c>
      <c r="I1896" s="6"/>
      <c r="J1896" s="7">
        <v>19421.38</v>
      </c>
      <c r="K1896" s="6"/>
      <c r="L1896" s="8">
        <f>ROUND(IF(J3260=0, 0, J1896/J3260),5)</f>
        <v>1.21E-2</v>
      </c>
      <c r="M1896" s="6"/>
      <c r="N1896" s="7">
        <v>38.369999999999997</v>
      </c>
      <c r="O1896" s="6"/>
      <c r="P1896" s="7">
        <v>11060.78</v>
      </c>
      <c r="Q1896" s="6"/>
      <c r="R1896" s="7">
        <v>21.85</v>
      </c>
      <c r="S1896" s="6"/>
      <c r="T1896" s="7">
        <v>8360.6</v>
      </c>
      <c r="U1896" s="6"/>
      <c r="V1896" s="8">
        <f>ROUND(IF(J1896=0, IF(T1896=0, 0, 1), T1896/J1896),5)</f>
        <v>0.43047999999999997</v>
      </c>
    </row>
    <row r="1897" spans="1:22" ht="15.75" thickBot="1" x14ac:dyDescent="0.3">
      <c r="A1897" s="1"/>
      <c r="B1897" s="1"/>
      <c r="C1897" s="1"/>
      <c r="D1897" s="1"/>
      <c r="E1897" s="1"/>
      <c r="F1897" s="1" t="s">
        <v>1899</v>
      </c>
      <c r="G1897" s="1"/>
      <c r="H1897" s="12">
        <v>1072.75001</v>
      </c>
      <c r="I1897" s="6"/>
      <c r="J1897" s="13">
        <v>35200.910000000003</v>
      </c>
      <c r="K1897" s="6"/>
      <c r="L1897" s="14">
        <f>ROUND(IF(J3260=0, 0, J1897/J3260),5)</f>
        <v>2.1930000000000002E-2</v>
      </c>
      <c r="M1897" s="6"/>
      <c r="N1897" s="13">
        <v>32.81</v>
      </c>
      <c r="O1897" s="6"/>
      <c r="P1897" s="13">
        <v>23126.37</v>
      </c>
      <c r="Q1897" s="6"/>
      <c r="R1897" s="13">
        <v>21.56</v>
      </c>
      <c r="S1897" s="6"/>
      <c r="T1897" s="13">
        <v>12074.54</v>
      </c>
      <c r="U1897" s="6"/>
      <c r="V1897" s="14">
        <f>ROUND(IF(J1897=0, IF(T1897=0, 0, 1), T1897/J1897),5)</f>
        <v>0.34301999999999999</v>
      </c>
    </row>
    <row r="1898" spans="1:22" ht="15.75" thickBot="1" x14ac:dyDescent="0.3">
      <c r="A1898" s="1"/>
      <c r="B1898" s="1"/>
      <c r="C1898" s="1"/>
      <c r="D1898" s="1"/>
      <c r="E1898" s="1" t="s">
        <v>1900</v>
      </c>
      <c r="F1898" s="1"/>
      <c r="G1898" s="1"/>
      <c r="H1898" s="18">
        <f>ROUND(SUM(H1882:H1897),5)</f>
        <v>4974.4167600000001</v>
      </c>
      <c r="I1898" s="6"/>
      <c r="J1898" s="19">
        <f>ROUND(SUM(J1882:J1897),5)</f>
        <v>183555.82</v>
      </c>
      <c r="K1898" s="6"/>
      <c r="L1898" s="20">
        <f>ROUND(IF(J3260=0, 0, J1898/J3260),5)</f>
        <v>0.11433</v>
      </c>
      <c r="M1898" s="6"/>
      <c r="N1898" s="19">
        <v>36.9</v>
      </c>
      <c r="O1898" s="6"/>
      <c r="P1898" s="19">
        <f>ROUND(SUM(P1882:P1897),5)</f>
        <v>106405.8</v>
      </c>
      <c r="Q1898" s="6"/>
      <c r="R1898" s="19">
        <v>21.39</v>
      </c>
      <c r="S1898" s="6"/>
      <c r="T1898" s="19">
        <f>ROUND(SUM(T1882:T1897),5)</f>
        <v>77150.02</v>
      </c>
      <c r="U1898" s="6"/>
      <c r="V1898" s="20">
        <f>ROUND(IF(J1898=0, IF(T1898=0, 0, 1), T1898/J1898),5)</f>
        <v>0.42031000000000002</v>
      </c>
    </row>
    <row r="1899" spans="1:22" ht="15.75" thickBot="1" x14ac:dyDescent="0.3">
      <c r="A1899" s="1"/>
      <c r="B1899" s="1"/>
      <c r="C1899" s="1"/>
      <c r="D1899" s="1" t="s">
        <v>1901</v>
      </c>
      <c r="E1899" s="1"/>
      <c r="F1899" s="1"/>
      <c r="G1899" s="1"/>
      <c r="H1899" s="15">
        <f>ROUND(H1584+H1601+H1617+H1634+H1651+H1657+H1674+H1687+H1703+H1720+H1734+SUM(H1749:H1750)+H1767+H1782+H1796+H1803+H1818+H1835+H1852+H1867+H1881+H1898,5)</f>
        <v>19067.25029</v>
      </c>
      <c r="I1899" s="6"/>
      <c r="J1899" s="16">
        <f>ROUND(J1584+J1601+J1617+J1634+J1651+J1657+J1674+J1687+J1703+J1720+J1734+SUM(J1749:J1750)+J1767+J1782+J1796+J1803+J1818+J1835+J1852+J1867+J1881+J1898,5)</f>
        <v>858316.07</v>
      </c>
      <c r="K1899" s="6"/>
      <c r="L1899" s="17">
        <f>ROUND(IF(J3260=0, 0, J1899/J3260),5)</f>
        <v>0.53461000000000003</v>
      </c>
      <c r="M1899" s="6"/>
      <c r="N1899" s="16">
        <v>45.02</v>
      </c>
      <c r="O1899" s="6"/>
      <c r="P1899" s="16">
        <f>ROUND(P1584+P1601+P1617+P1634+P1651+P1657+P1674+P1687+P1703+P1720+P1734+SUM(P1749:P1750)+P1767+P1782+P1796+P1803+P1818+P1835+P1852+P1867+P1881+P1898,5)</f>
        <v>509042.86</v>
      </c>
      <c r="Q1899" s="6"/>
      <c r="R1899" s="16">
        <v>26.7</v>
      </c>
      <c r="S1899" s="6"/>
      <c r="T1899" s="16">
        <f>ROUND(T1584+T1601+T1617+T1634+T1651+T1657+T1674+T1687+T1703+T1720+T1734+SUM(T1749:T1750)+T1767+T1782+T1796+T1803+T1818+T1835+T1852+T1867+T1881+T1898,5)</f>
        <v>349273.21</v>
      </c>
      <c r="U1899" s="6"/>
      <c r="V1899" s="17">
        <f>ROUND(IF(J1899=0, IF(T1899=0, 0, 1), T1899/J1899),5)</f>
        <v>0.40693000000000001</v>
      </c>
    </row>
    <row r="1900" spans="1:22" x14ac:dyDescent="0.25">
      <c r="A1900" s="1"/>
      <c r="B1900" s="1"/>
      <c r="C1900" s="1" t="s">
        <v>1902</v>
      </c>
      <c r="D1900" s="1"/>
      <c r="E1900" s="1"/>
      <c r="F1900" s="1"/>
      <c r="G1900" s="1"/>
      <c r="H1900" s="5">
        <f>ROUND(H1409+H1463+H1474+H1583+H1899,5)</f>
        <v>21040.2503</v>
      </c>
      <c r="I1900" s="6"/>
      <c r="J1900" s="7">
        <f>ROUND(J1409+J1463+J1474+J1583+J1899,5)</f>
        <v>912018.68</v>
      </c>
      <c r="K1900" s="6"/>
      <c r="L1900" s="8">
        <f>ROUND(IF(J3260=0, 0, J1900/J3260),5)</f>
        <v>0.56806000000000001</v>
      </c>
      <c r="M1900" s="6"/>
      <c r="N1900" s="7">
        <v>43.35</v>
      </c>
      <c r="O1900" s="6"/>
      <c r="P1900" s="7">
        <f>ROUND(P1409+P1463+P1474+P1583+P1899,5)</f>
        <v>541218.16</v>
      </c>
      <c r="Q1900" s="6"/>
      <c r="R1900" s="7">
        <v>25.72</v>
      </c>
      <c r="S1900" s="6"/>
      <c r="T1900" s="7">
        <f>ROUND(T1409+T1463+T1474+T1583+T1899,5)</f>
        <v>370800.52</v>
      </c>
      <c r="U1900" s="6"/>
      <c r="V1900" s="8">
        <f>ROUND(IF(J1900=0, IF(T1900=0, 0, 1), T1900/J1900),5)</f>
        <v>0.40656999999999999</v>
      </c>
    </row>
    <row r="1901" spans="1:22" x14ac:dyDescent="0.25">
      <c r="A1901" s="1"/>
      <c r="B1901" s="1"/>
      <c r="C1901" s="1" t="s">
        <v>1903</v>
      </c>
      <c r="D1901" s="1"/>
      <c r="E1901" s="1"/>
      <c r="F1901" s="1"/>
      <c r="G1901" s="1"/>
      <c r="H1901" s="5"/>
      <c r="I1901" s="6"/>
      <c r="J1901" s="7"/>
      <c r="K1901" s="6"/>
      <c r="L1901" s="8"/>
      <c r="M1901" s="6"/>
      <c r="N1901" s="7"/>
      <c r="O1901" s="6"/>
      <c r="P1901" s="7"/>
      <c r="Q1901" s="6"/>
      <c r="R1901" s="7"/>
      <c r="S1901" s="6"/>
      <c r="T1901" s="7"/>
      <c r="U1901" s="6"/>
      <c r="V1901" s="8"/>
    </row>
    <row r="1902" spans="1:22" x14ac:dyDescent="0.25">
      <c r="A1902" s="1"/>
      <c r="B1902" s="1"/>
      <c r="C1902" s="1"/>
      <c r="D1902" s="1" t="s">
        <v>1904</v>
      </c>
      <c r="E1902" s="1"/>
      <c r="F1902" s="1"/>
      <c r="G1902" s="1"/>
      <c r="H1902" s="5"/>
      <c r="I1902" s="6"/>
      <c r="J1902" s="7"/>
      <c r="K1902" s="6"/>
      <c r="L1902" s="8"/>
      <c r="M1902" s="6"/>
      <c r="N1902" s="7"/>
      <c r="O1902" s="6"/>
      <c r="P1902" s="7"/>
      <c r="Q1902" s="6"/>
      <c r="R1902" s="7"/>
      <c r="S1902" s="6"/>
      <c r="T1902" s="7"/>
      <c r="U1902" s="6"/>
      <c r="V1902" s="8"/>
    </row>
    <row r="1903" spans="1:22" x14ac:dyDescent="0.25">
      <c r="A1903" s="1"/>
      <c r="B1903" s="1"/>
      <c r="C1903" s="1"/>
      <c r="D1903" s="1"/>
      <c r="E1903" s="1" t="s">
        <v>1905</v>
      </c>
      <c r="F1903" s="1"/>
      <c r="G1903" s="1"/>
      <c r="H1903" s="5">
        <v>0</v>
      </c>
      <c r="I1903" s="6"/>
      <c r="J1903" s="7">
        <v>0</v>
      </c>
      <c r="K1903" s="6"/>
      <c r="L1903" s="8">
        <f>ROUND(IF(J3260=0, 0, J1903/J3260),5)</f>
        <v>0</v>
      </c>
      <c r="M1903" s="6"/>
      <c r="N1903" s="7">
        <v>0</v>
      </c>
      <c r="O1903" s="6"/>
      <c r="P1903" s="7">
        <v>0</v>
      </c>
      <c r="Q1903" s="6"/>
      <c r="R1903" s="7">
        <v>0</v>
      </c>
      <c r="S1903" s="6"/>
      <c r="T1903" s="7">
        <v>0</v>
      </c>
      <c r="U1903" s="6"/>
      <c r="V1903" s="8">
        <f>ROUND(IF(J1903=0, IF(T1903=0, 0, 1), T1903/J1903),5)</f>
        <v>0</v>
      </c>
    </row>
    <row r="1904" spans="1:22" x14ac:dyDescent="0.25">
      <c r="A1904" s="1"/>
      <c r="B1904" s="1"/>
      <c r="C1904" s="1"/>
      <c r="D1904" s="1"/>
      <c r="E1904" s="1" t="s">
        <v>1906</v>
      </c>
      <c r="F1904" s="1"/>
      <c r="G1904" s="1"/>
      <c r="H1904" s="5">
        <v>0</v>
      </c>
      <c r="I1904" s="6"/>
      <c r="J1904" s="7">
        <v>0</v>
      </c>
      <c r="K1904" s="6"/>
      <c r="L1904" s="8">
        <f>ROUND(IF(J3260=0, 0, J1904/J3260),5)</f>
        <v>0</v>
      </c>
      <c r="M1904" s="6"/>
      <c r="N1904" s="7">
        <v>0</v>
      </c>
      <c r="O1904" s="6"/>
      <c r="P1904" s="7">
        <v>0</v>
      </c>
      <c r="Q1904" s="6"/>
      <c r="R1904" s="7">
        <v>0</v>
      </c>
      <c r="S1904" s="6"/>
      <c r="T1904" s="7">
        <v>0</v>
      </c>
      <c r="U1904" s="6"/>
      <c r="V1904" s="8">
        <f>ROUND(IF(J1904=0, IF(T1904=0, 0, 1), T1904/J1904),5)</f>
        <v>0</v>
      </c>
    </row>
    <row r="1905" spans="1:22" ht="15.75" thickBot="1" x14ac:dyDescent="0.3">
      <c r="A1905" s="1"/>
      <c r="B1905" s="1"/>
      <c r="C1905" s="1"/>
      <c r="D1905" s="1"/>
      <c r="E1905" s="1" t="s">
        <v>1907</v>
      </c>
      <c r="F1905" s="1"/>
      <c r="G1905" s="1"/>
      <c r="H1905" s="12">
        <v>0</v>
      </c>
      <c r="I1905" s="6"/>
      <c r="J1905" s="13">
        <v>0</v>
      </c>
      <c r="K1905" s="6"/>
      <c r="L1905" s="14">
        <f>ROUND(IF(J3260=0, 0, J1905/J3260),5)</f>
        <v>0</v>
      </c>
      <c r="M1905" s="6"/>
      <c r="N1905" s="13">
        <v>0</v>
      </c>
      <c r="O1905" s="6"/>
      <c r="P1905" s="7">
        <v>0</v>
      </c>
      <c r="Q1905" s="6"/>
      <c r="R1905" s="7">
        <v>0</v>
      </c>
      <c r="S1905" s="6"/>
      <c r="T1905" s="7">
        <v>0</v>
      </c>
      <c r="U1905" s="6"/>
      <c r="V1905" s="8">
        <f>ROUND(IF(J1905=0, IF(T1905=0, 0, 1), T1905/J1905),5)</f>
        <v>0</v>
      </c>
    </row>
    <row r="1906" spans="1:22" ht="15.75" thickBot="1" x14ac:dyDescent="0.3">
      <c r="A1906" s="1"/>
      <c r="B1906" s="1"/>
      <c r="C1906" s="1"/>
      <c r="D1906" s="1" t="s">
        <v>1908</v>
      </c>
      <c r="E1906" s="1"/>
      <c r="F1906" s="1"/>
      <c r="G1906" s="1"/>
      <c r="H1906" s="15">
        <f>ROUND(SUM(H1902:H1905),5)</f>
        <v>0</v>
      </c>
      <c r="I1906" s="6"/>
      <c r="J1906" s="16">
        <f>ROUND(SUM(J1902:J1905),5)</f>
        <v>0</v>
      </c>
      <c r="K1906" s="6"/>
      <c r="L1906" s="17">
        <f>ROUND(IF(J3260=0, 0, J1906/J3260),5)</f>
        <v>0</v>
      </c>
      <c r="M1906" s="6"/>
      <c r="N1906" s="16">
        <v>0</v>
      </c>
      <c r="O1906" s="6"/>
      <c r="P1906" s="7"/>
      <c r="Q1906" s="6"/>
      <c r="R1906" s="7"/>
      <c r="S1906" s="6"/>
      <c r="T1906" s="7"/>
      <c r="U1906" s="6"/>
      <c r="V1906" s="8"/>
    </row>
    <row r="1907" spans="1:22" x14ac:dyDescent="0.25">
      <c r="A1907" s="1"/>
      <c r="B1907" s="1"/>
      <c r="C1907" s="1" t="s">
        <v>1909</v>
      </c>
      <c r="D1907" s="1"/>
      <c r="E1907" s="1"/>
      <c r="F1907" s="1"/>
      <c r="G1907" s="1"/>
      <c r="H1907" s="5">
        <f>ROUND(H1901+H1906,5)</f>
        <v>0</v>
      </c>
      <c r="I1907" s="6"/>
      <c r="J1907" s="7">
        <f>ROUND(J1901+J1906,5)</f>
        <v>0</v>
      </c>
      <c r="K1907" s="6"/>
      <c r="L1907" s="8">
        <f>ROUND(IF(J3260=0, 0, J1907/J3260),5)</f>
        <v>0</v>
      </c>
      <c r="M1907" s="6"/>
      <c r="N1907" s="7">
        <v>0</v>
      </c>
      <c r="O1907" s="6"/>
      <c r="P1907" s="7"/>
      <c r="Q1907" s="6"/>
      <c r="R1907" s="7"/>
      <c r="S1907" s="6"/>
      <c r="T1907" s="7"/>
      <c r="U1907" s="6"/>
      <c r="V1907" s="8"/>
    </row>
    <row r="1908" spans="1:22" x14ac:dyDescent="0.25">
      <c r="A1908" s="1"/>
      <c r="B1908" s="1"/>
      <c r="C1908" s="1" t="s">
        <v>1910</v>
      </c>
      <c r="D1908" s="1"/>
      <c r="E1908" s="1"/>
      <c r="F1908" s="1"/>
      <c r="G1908" s="1"/>
      <c r="H1908" s="5"/>
      <c r="I1908" s="6"/>
      <c r="J1908" s="7"/>
      <c r="K1908" s="6"/>
      <c r="L1908" s="8"/>
      <c r="M1908" s="6"/>
      <c r="N1908" s="7"/>
      <c r="O1908" s="6"/>
      <c r="P1908" s="7"/>
      <c r="Q1908" s="6"/>
      <c r="R1908" s="7"/>
      <c r="S1908" s="6"/>
      <c r="T1908" s="7"/>
      <c r="U1908" s="6"/>
      <c r="V1908" s="8"/>
    </row>
    <row r="1909" spans="1:22" x14ac:dyDescent="0.25">
      <c r="A1909" s="1"/>
      <c r="B1909" s="1"/>
      <c r="C1909" s="1"/>
      <c r="D1909" s="1" t="s">
        <v>1911</v>
      </c>
      <c r="E1909" s="1"/>
      <c r="F1909" s="1"/>
      <c r="G1909" s="1"/>
      <c r="H1909" s="5"/>
      <c r="I1909" s="6"/>
      <c r="J1909" s="7"/>
      <c r="K1909" s="6"/>
      <c r="L1909" s="8"/>
      <c r="M1909" s="6"/>
      <c r="N1909" s="7"/>
      <c r="O1909" s="6"/>
      <c r="P1909" s="7"/>
      <c r="Q1909" s="6"/>
      <c r="R1909" s="7"/>
      <c r="S1909" s="6"/>
      <c r="T1909" s="7"/>
      <c r="U1909" s="6"/>
      <c r="V1909" s="8"/>
    </row>
    <row r="1910" spans="1:22" x14ac:dyDescent="0.25">
      <c r="A1910" s="1"/>
      <c r="B1910" s="1"/>
      <c r="C1910" s="1"/>
      <c r="D1910" s="1"/>
      <c r="E1910" s="1" t="s">
        <v>1912</v>
      </c>
      <c r="F1910" s="1"/>
      <c r="G1910" s="1"/>
      <c r="H1910" s="5"/>
      <c r="I1910" s="6"/>
      <c r="J1910" s="7"/>
      <c r="K1910" s="6"/>
      <c r="L1910" s="8"/>
      <c r="M1910" s="6"/>
      <c r="N1910" s="7"/>
      <c r="O1910" s="6"/>
      <c r="P1910" s="7"/>
      <c r="Q1910" s="6"/>
      <c r="R1910" s="7"/>
      <c r="S1910" s="6"/>
      <c r="T1910" s="7"/>
      <c r="U1910" s="6"/>
      <c r="V1910" s="8"/>
    </row>
    <row r="1911" spans="1:22" x14ac:dyDescent="0.25">
      <c r="A1911" s="1"/>
      <c r="B1911" s="1"/>
      <c r="C1911" s="1"/>
      <c r="D1911" s="1"/>
      <c r="E1911" s="1"/>
      <c r="F1911" s="1" t="s">
        <v>1913</v>
      </c>
      <c r="G1911" s="1"/>
      <c r="H1911" s="5">
        <v>3</v>
      </c>
      <c r="I1911" s="6"/>
      <c r="J1911" s="7">
        <v>34.5</v>
      </c>
      <c r="K1911" s="6"/>
      <c r="L1911" s="8">
        <f>ROUND(IF(J3260=0, 0, J1911/J3260),5)</f>
        <v>2.0000000000000002E-5</v>
      </c>
      <c r="M1911" s="6"/>
      <c r="N1911" s="7">
        <v>11.5</v>
      </c>
      <c r="O1911" s="6"/>
      <c r="P1911" s="7">
        <v>23.76</v>
      </c>
      <c r="Q1911" s="6"/>
      <c r="R1911" s="7">
        <v>7.92</v>
      </c>
      <c r="S1911" s="6"/>
      <c r="T1911" s="7">
        <v>10.74</v>
      </c>
      <c r="U1911" s="6"/>
      <c r="V1911" s="8">
        <f>ROUND(IF(J1911=0, IF(T1911=0, 0, 1), T1911/J1911),5)</f>
        <v>0.31130000000000002</v>
      </c>
    </row>
    <row r="1912" spans="1:22" x14ac:dyDescent="0.25">
      <c r="A1912" s="1"/>
      <c r="B1912" s="1"/>
      <c r="C1912" s="1"/>
      <c r="D1912" s="1"/>
      <c r="E1912" s="1"/>
      <c r="F1912" s="1" t="s">
        <v>1914</v>
      </c>
      <c r="G1912" s="1"/>
      <c r="H1912" s="5">
        <v>4</v>
      </c>
      <c r="I1912" s="6"/>
      <c r="J1912" s="7">
        <v>49.89</v>
      </c>
      <c r="K1912" s="6"/>
      <c r="L1912" s="8">
        <f>ROUND(IF(J3260=0, 0, J1912/J3260),5)</f>
        <v>3.0000000000000001E-5</v>
      </c>
      <c r="M1912" s="6"/>
      <c r="N1912" s="7">
        <v>12.47</v>
      </c>
      <c r="O1912" s="6"/>
      <c r="P1912" s="7">
        <v>31.68</v>
      </c>
      <c r="Q1912" s="6"/>
      <c r="R1912" s="7">
        <v>7.92</v>
      </c>
      <c r="S1912" s="6"/>
      <c r="T1912" s="7">
        <v>18.21</v>
      </c>
      <c r="U1912" s="6"/>
      <c r="V1912" s="8">
        <f>ROUND(IF(J1912=0, IF(T1912=0, 0, 1), T1912/J1912),5)</f>
        <v>0.36499999999999999</v>
      </c>
    </row>
    <row r="1913" spans="1:22" x14ac:dyDescent="0.25">
      <c r="A1913" s="1"/>
      <c r="B1913" s="1"/>
      <c r="C1913" s="1"/>
      <c r="D1913" s="1"/>
      <c r="E1913" s="1"/>
      <c r="F1913" s="1" t="s">
        <v>1915</v>
      </c>
      <c r="G1913" s="1"/>
      <c r="H1913" s="5">
        <v>17</v>
      </c>
      <c r="I1913" s="6"/>
      <c r="J1913" s="7">
        <v>179.02</v>
      </c>
      <c r="K1913" s="6"/>
      <c r="L1913" s="8">
        <f>ROUND(IF(J3260=0, 0, J1913/J3260),5)</f>
        <v>1.1E-4</v>
      </c>
      <c r="M1913" s="6"/>
      <c r="N1913" s="7">
        <v>10.53</v>
      </c>
      <c r="O1913" s="6"/>
      <c r="P1913" s="7">
        <v>127.84</v>
      </c>
      <c r="Q1913" s="6"/>
      <c r="R1913" s="7">
        <v>7.52</v>
      </c>
      <c r="S1913" s="6"/>
      <c r="T1913" s="7">
        <v>51.18</v>
      </c>
      <c r="U1913" s="6"/>
      <c r="V1913" s="8">
        <f>ROUND(IF(J1913=0, IF(T1913=0, 0, 1), T1913/J1913),5)</f>
        <v>0.28588999999999998</v>
      </c>
    </row>
    <row r="1914" spans="1:22" x14ac:dyDescent="0.25">
      <c r="A1914" s="1"/>
      <c r="B1914" s="1"/>
      <c r="C1914" s="1"/>
      <c r="D1914" s="1"/>
      <c r="E1914" s="1"/>
      <c r="F1914" s="1" t="s">
        <v>1916</v>
      </c>
      <c r="G1914" s="1"/>
      <c r="H1914" s="5">
        <v>15</v>
      </c>
      <c r="I1914" s="6"/>
      <c r="J1914" s="7">
        <v>157.5</v>
      </c>
      <c r="K1914" s="6"/>
      <c r="L1914" s="8">
        <f>ROUND(IF(J3260=0, 0, J1914/J3260),5)</f>
        <v>1E-4</v>
      </c>
      <c r="M1914" s="6"/>
      <c r="N1914" s="7">
        <v>10.5</v>
      </c>
      <c r="O1914" s="6"/>
      <c r="P1914" s="7">
        <v>112.8</v>
      </c>
      <c r="Q1914" s="6"/>
      <c r="R1914" s="7">
        <v>7.52</v>
      </c>
      <c r="S1914" s="6"/>
      <c r="T1914" s="7">
        <v>44.7</v>
      </c>
      <c r="U1914" s="6"/>
      <c r="V1914" s="8">
        <f>ROUND(IF(J1914=0, IF(T1914=0, 0, 1), T1914/J1914),5)</f>
        <v>0.28381000000000001</v>
      </c>
    </row>
    <row r="1915" spans="1:22" x14ac:dyDescent="0.25">
      <c r="A1915" s="1"/>
      <c r="B1915" s="1"/>
      <c r="C1915" s="1"/>
      <c r="D1915" s="1"/>
      <c r="E1915" s="1"/>
      <c r="F1915" s="1" t="s">
        <v>1917</v>
      </c>
      <c r="G1915" s="1"/>
      <c r="H1915" s="5">
        <v>15</v>
      </c>
      <c r="I1915" s="6"/>
      <c r="J1915" s="7">
        <v>157.5</v>
      </c>
      <c r="K1915" s="6"/>
      <c r="L1915" s="8">
        <f>ROUND(IF(J3260=0, 0, J1915/J3260),5)</f>
        <v>1E-4</v>
      </c>
      <c r="M1915" s="6"/>
      <c r="N1915" s="7">
        <v>10.5</v>
      </c>
      <c r="O1915" s="6"/>
      <c r="P1915" s="7">
        <v>112.8</v>
      </c>
      <c r="Q1915" s="6"/>
      <c r="R1915" s="7">
        <v>7.52</v>
      </c>
      <c r="S1915" s="6"/>
      <c r="T1915" s="7">
        <v>44.7</v>
      </c>
      <c r="U1915" s="6"/>
      <c r="V1915" s="8">
        <f>ROUND(IF(J1915=0, IF(T1915=0, 0, 1), T1915/J1915),5)</f>
        <v>0.28381000000000001</v>
      </c>
    </row>
    <row r="1916" spans="1:22" ht="15.75" thickBot="1" x14ac:dyDescent="0.3">
      <c r="A1916" s="1"/>
      <c r="B1916" s="1"/>
      <c r="C1916" s="1"/>
      <c r="D1916" s="1"/>
      <c r="E1916" s="1"/>
      <c r="F1916" s="1" t="s">
        <v>1918</v>
      </c>
      <c r="G1916" s="1"/>
      <c r="H1916" s="9">
        <v>9</v>
      </c>
      <c r="I1916" s="6"/>
      <c r="J1916" s="10">
        <v>94.5</v>
      </c>
      <c r="K1916" s="6"/>
      <c r="L1916" s="11">
        <f>ROUND(IF(J3260=0, 0, J1916/J3260),5)</f>
        <v>6.0000000000000002E-5</v>
      </c>
      <c r="M1916" s="6"/>
      <c r="N1916" s="10">
        <v>10.5</v>
      </c>
      <c r="O1916" s="6"/>
      <c r="P1916" s="10">
        <v>67.680000000000007</v>
      </c>
      <c r="Q1916" s="6"/>
      <c r="R1916" s="10">
        <v>7.52</v>
      </c>
      <c r="S1916" s="6"/>
      <c r="T1916" s="10">
        <v>26.82</v>
      </c>
      <c r="U1916" s="6"/>
      <c r="V1916" s="11">
        <f>ROUND(IF(J1916=0, IF(T1916=0, 0, 1), T1916/J1916),5)</f>
        <v>0.28381000000000001</v>
      </c>
    </row>
    <row r="1917" spans="1:22" x14ac:dyDescent="0.25">
      <c r="A1917" s="1"/>
      <c r="B1917" s="1"/>
      <c r="C1917" s="1"/>
      <c r="D1917" s="1"/>
      <c r="E1917" s="1" t="s">
        <v>1919</v>
      </c>
      <c r="F1917" s="1"/>
      <c r="G1917" s="1"/>
      <c r="H1917" s="5">
        <f>ROUND(SUM(H1910:H1916),5)</f>
        <v>63</v>
      </c>
      <c r="I1917" s="6"/>
      <c r="J1917" s="7">
        <f>ROUND(SUM(J1910:J1916),5)</f>
        <v>672.91</v>
      </c>
      <c r="K1917" s="6"/>
      <c r="L1917" s="8">
        <f>ROUND(IF(J3260=0, 0, J1917/J3260),5)</f>
        <v>4.2000000000000002E-4</v>
      </c>
      <c r="M1917" s="6"/>
      <c r="N1917" s="7">
        <v>10.68</v>
      </c>
      <c r="O1917" s="6"/>
      <c r="P1917" s="7">
        <f>ROUND(SUM(P1910:P1916),5)</f>
        <v>476.56</v>
      </c>
      <c r="Q1917" s="6"/>
      <c r="R1917" s="7">
        <v>7.56</v>
      </c>
      <c r="S1917" s="6"/>
      <c r="T1917" s="7">
        <f>ROUND(SUM(T1910:T1916),5)</f>
        <v>196.35</v>
      </c>
      <c r="U1917" s="6"/>
      <c r="V1917" s="8">
        <f>ROUND(IF(J1917=0, IF(T1917=0, 0, 1), T1917/J1917),5)</f>
        <v>0.29178999999999999</v>
      </c>
    </row>
    <row r="1918" spans="1:22" x14ac:dyDescent="0.25">
      <c r="A1918" s="1"/>
      <c r="B1918" s="1"/>
      <c r="C1918" s="1"/>
      <c r="D1918" s="1"/>
      <c r="E1918" s="1" t="s">
        <v>1920</v>
      </c>
      <c r="F1918" s="1"/>
      <c r="G1918" s="1"/>
      <c r="H1918" s="5"/>
      <c r="I1918" s="6"/>
      <c r="J1918" s="7"/>
      <c r="K1918" s="6"/>
      <c r="L1918" s="8"/>
      <c r="M1918" s="6"/>
      <c r="N1918" s="7"/>
      <c r="O1918" s="6"/>
      <c r="P1918" s="7"/>
      <c r="Q1918" s="6"/>
      <c r="R1918" s="7"/>
      <c r="S1918" s="6"/>
      <c r="T1918" s="7"/>
      <c r="U1918" s="6"/>
      <c r="V1918" s="8"/>
    </row>
    <row r="1919" spans="1:22" x14ac:dyDescent="0.25">
      <c r="A1919" s="1"/>
      <c r="B1919" s="1"/>
      <c r="C1919" s="1"/>
      <c r="D1919" s="1"/>
      <c r="E1919" s="1"/>
      <c r="F1919" s="1" t="s">
        <v>1921</v>
      </c>
      <c r="G1919" s="1"/>
      <c r="H1919" s="5">
        <v>3</v>
      </c>
      <c r="I1919" s="6"/>
      <c r="J1919" s="7">
        <v>34.5</v>
      </c>
      <c r="K1919" s="6"/>
      <c r="L1919" s="8">
        <f>ROUND(IF(J3260=0, 0, J1919/J3260),5)</f>
        <v>2.0000000000000002E-5</v>
      </c>
      <c r="M1919" s="6"/>
      <c r="N1919" s="7">
        <v>11.5</v>
      </c>
      <c r="O1919" s="6"/>
      <c r="P1919" s="7">
        <v>23.76</v>
      </c>
      <c r="Q1919" s="6"/>
      <c r="R1919" s="7">
        <v>7.92</v>
      </c>
      <c r="S1919" s="6"/>
      <c r="T1919" s="7">
        <v>10.74</v>
      </c>
      <c r="U1919" s="6"/>
      <c r="V1919" s="8">
        <f>ROUND(IF(J1919=0, IF(T1919=0, 0, 1), T1919/J1919),5)</f>
        <v>0.31130000000000002</v>
      </c>
    </row>
    <row r="1920" spans="1:22" x14ac:dyDescent="0.25">
      <c r="A1920" s="1"/>
      <c r="B1920" s="1"/>
      <c r="C1920" s="1"/>
      <c r="D1920" s="1"/>
      <c r="E1920" s="1"/>
      <c r="F1920" s="1" t="s">
        <v>1922</v>
      </c>
      <c r="G1920" s="1"/>
      <c r="H1920" s="5">
        <v>3</v>
      </c>
      <c r="I1920" s="6"/>
      <c r="J1920" s="7">
        <v>37.5</v>
      </c>
      <c r="K1920" s="6"/>
      <c r="L1920" s="8">
        <f>ROUND(IF(J3260=0, 0, J1920/J3260),5)</f>
        <v>2.0000000000000002E-5</v>
      </c>
      <c r="M1920" s="6"/>
      <c r="N1920" s="7">
        <v>12.5</v>
      </c>
      <c r="O1920" s="6"/>
      <c r="P1920" s="7">
        <v>23.76</v>
      </c>
      <c r="Q1920" s="6"/>
      <c r="R1920" s="7">
        <v>7.92</v>
      </c>
      <c r="S1920" s="6"/>
      <c r="T1920" s="7">
        <v>13.74</v>
      </c>
      <c r="U1920" s="6"/>
      <c r="V1920" s="8">
        <f>ROUND(IF(J1920=0, IF(T1920=0, 0, 1), T1920/J1920),5)</f>
        <v>0.3664</v>
      </c>
    </row>
    <row r="1921" spans="1:22" x14ac:dyDescent="0.25">
      <c r="A1921" s="1"/>
      <c r="B1921" s="1"/>
      <c r="C1921" s="1"/>
      <c r="D1921" s="1"/>
      <c r="E1921" s="1"/>
      <c r="F1921" s="1" t="s">
        <v>1923</v>
      </c>
      <c r="G1921" s="1"/>
      <c r="H1921" s="5">
        <v>1</v>
      </c>
      <c r="I1921" s="6"/>
      <c r="J1921" s="7">
        <v>10.76</v>
      </c>
      <c r="K1921" s="6"/>
      <c r="L1921" s="8">
        <f>ROUND(IF(J3260=0, 0, J1921/J3260),5)</f>
        <v>1.0000000000000001E-5</v>
      </c>
      <c r="M1921" s="6"/>
      <c r="N1921" s="7">
        <v>10.76</v>
      </c>
      <c r="O1921" s="6"/>
      <c r="P1921" s="7">
        <v>7.52</v>
      </c>
      <c r="Q1921" s="6"/>
      <c r="R1921" s="7">
        <v>7.52</v>
      </c>
      <c r="S1921" s="6"/>
      <c r="T1921" s="7">
        <v>3.24</v>
      </c>
      <c r="U1921" s="6"/>
      <c r="V1921" s="8">
        <f>ROUND(IF(J1921=0, IF(T1921=0, 0, 1), T1921/J1921),5)</f>
        <v>0.30112</v>
      </c>
    </row>
    <row r="1922" spans="1:22" x14ac:dyDescent="0.25">
      <c r="A1922" s="1"/>
      <c r="B1922" s="1"/>
      <c r="C1922" s="1"/>
      <c r="D1922" s="1"/>
      <c r="E1922" s="1"/>
      <c r="F1922" s="1" t="s">
        <v>1924</v>
      </c>
      <c r="G1922" s="1"/>
      <c r="H1922" s="5">
        <v>6</v>
      </c>
      <c r="I1922" s="6"/>
      <c r="J1922" s="7">
        <v>63</v>
      </c>
      <c r="K1922" s="6"/>
      <c r="L1922" s="8">
        <f>ROUND(IF(J3260=0, 0, J1922/J3260),5)</f>
        <v>4.0000000000000003E-5</v>
      </c>
      <c r="M1922" s="6"/>
      <c r="N1922" s="7">
        <v>10.5</v>
      </c>
      <c r="O1922" s="6"/>
      <c r="P1922" s="7">
        <v>45.12</v>
      </c>
      <c r="Q1922" s="6"/>
      <c r="R1922" s="7">
        <v>7.52</v>
      </c>
      <c r="S1922" s="6"/>
      <c r="T1922" s="7">
        <v>17.88</v>
      </c>
      <c r="U1922" s="6"/>
      <c r="V1922" s="8">
        <f>ROUND(IF(J1922=0, IF(T1922=0, 0, 1), T1922/J1922),5)</f>
        <v>0.28381000000000001</v>
      </c>
    </row>
    <row r="1923" spans="1:22" ht="15.75" thickBot="1" x14ac:dyDescent="0.3">
      <c r="A1923" s="1"/>
      <c r="B1923" s="1"/>
      <c r="C1923" s="1"/>
      <c r="D1923" s="1"/>
      <c r="E1923" s="1"/>
      <c r="F1923" s="1" t="s">
        <v>1925</v>
      </c>
      <c r="G1923" s="1"/>
      <c r="H1923" s="9">
        <v>6</v>
      </c>
      <c r="I1923" s="6"/>
      <c r="J1923" s="10">
        <v>63</v>
      </c>
      <c r="K1923" s="6"/>
      <c r="L1923" s="11">
        <f>ROUND(IF(J3260=0, 0, J1923/J3260),5)</f>
        <v>4.0000000000000003E-5</v>
      </c>
      <c r="M1923" s="6"/>
      <c r="N1923" s="10">
        <v>10.5</v>
      </c>
      <c r="O1923" s="6"/>
      <c r="P1923" s="10">
        <v>45.12</v>
      </c>
      <c r="Q1923" s="6"/>
      <c r="R1923" s="10">
        <v>7.52</v>
      </c>
      <c r="S1923" s="6"/>
      <c r="T1923" s="10">
        <v>17.88</v>
      </c>
      <c r="U1923" s="6"/>
      <c r="V1923" s="11">
        <f>ROUND(IF(J1923=0, IF(T1923=0, 0, 1), T1923/J1923),5)</f>
        <v>0.28381000000000001</v>
      </c>
    </row>
    <row r="1924" spans="1:22" x14ac:dyDescent="0.25">
      <c r="A1924" s="1"/>
      <c r="B1924" s="1"/>
      <c r="C1924" s="1"/>
      <c r="D1924" s="1"/>
      <c r="E1924" s="1" t="s">
        <v>1926</v>
      </c>
      <c r="F1924" s="1"/>
      <c r="G1924" s="1"/>
      <c r="H1924" s="5">
        <f>ROUND(SUM(H1918:H1923),5)</f>
        <v>19</v>
      </c>
      <c r="I1924" s="6"/>
      <c r="J1924" s="7">
        <f>ROUND(SUM(J1918:J1923),5)</f>
        <v>208.76</v>
      </c>
      <c r="K1924" s="6"/>
      <c r="L1924" s="8">
        <f>ROUND(IF(J3260=0, 0, J1924/J3260),5)</f>
        <v>1.2999999999999999E-4</v>
      </c>
      <c r="M1924" s="6"/>
      <c r="N1924" s="7">
        <v>10.99</v>
      </c>
      <c r="O1924" s="6"/>
      <c r="P1924" s="7">
        <f>ROUND(SUM(P1918:P1923),5)</f>
        <v>145.28</v>
      </c>
      <c r="Q1924" s="6"/>
      <c r="R1924" s="7">
        <v>7.65</v>
      </c>
      <c r="S1924" s="6"/>
      <c r="T1924" s="7">
        <f>ROUND(SUM(T1918:T1923),5)</f>
        <v>63.48</v>
      </c>
      <c r="U1924" s="6"/>
      <c r="V1924" s="8">
        <f>ROUND(IF(J1924=0, IF(T1924=0, 0, 1), T1924/J1924),5)</f>
        <v>0.30408000000000002</v>
      </c>
    </row>
    <row r="1925" spans="1:22" x14ac:dyDescent="0.25">
      <c r="A1925" s="1"/>
      <c r="B1925" s="1"/>
      <c r="C1925" s="1"/>
      <c r="D1925" s="1"/>
      <c r="E1925" s="1" t="s">
        <v>1927</v>
      </c>
      <c r="F1925" s="1"/>
      <c r="G1925" s="1"/>
      <c r="H1925" s="5"/>
      <c r="I1925" s="6"/>
      <c r="J1925" s="7"/>
      <c r="K1925" s="6"/>
      <c r="L1925" s="8"/>
      <c r="M1925" s="6"/>
      <c r="N1925" s="7"/>
      <c r="O1925" s="6"/>
      <c r="P1925" s="7"/>
      <c r="Q1925" s="6"/>
      <c r="R1925" s="7"/>
      <c r="S1925" s="6"/>
      <c r="T1925" s="7"/>
      <c r="U1925" s="6"/>
      <c r="V1925" s="8"/>
    </row>
    <row r="1926" spans="1:22" x14ac:dyDescent="0.25">
      <c r="A1926" s="1"/>
      <c r="B1926" s="1"/>
      <c r="C1926" s="1"/>
      <c r="D1926" s="1"/>
      <c r="E1926" s="1"/>
      <c r="F1926" s="1" t="s">
        <v>1928</v>
      </c>
      <c r="G1926" s="1"/>
      <c r="H1926" s="5">
        <v>6</v>
      </c>
      <c r="I1926" s="6"/>
      <c r="J1926" s="7">
        <v>69</v>
      </c>
      <c r="K1926" s="6"/>
      <c r="L1926" s="8">
        <f>ROUND(IF(J3260=0, 0, J1926/J3260),5)</f>
        <v>4.0000000000000003E-5</v>
      </c>
      <c r="M1926" s="6"/>
      <c r="N1926" s="7">
        <v>11.5</v>
      </c>
      <c r="O1926" s="6"/>
      <c r="P1926" s="7">
        <v>47.52</v>
      </c>
      <c r="Q1926" s="6"/>
      <c r="R1926" s="7">
        <v>7.92</v>
      </c>
      <c r="S1926" s="6"/>
      <c r="T1926" s="7">
        <v>21.48</v>
      </c>
      <c r="U1926" s="6"/>
      <c r="V1926" s="8">
        <f>ROUND(IF(J1926=0, IF(T1926=0, 0, 1), T1926/J1926),5)</f>
        <v>0.31130000000000002</v>
      </c>
    </row>
    <row r="1927" spans="1:22" x14ac:dyDescent="0.25">
      <c r="A1927" s="1"/>
      <c r="B1927" s="1"/>
      <c r="C1927" s="1"/>
      <c r="D1927" s="1"/>
      <c r="E1927" s="1"/>
      <c r="F1927" s="1" t="s">
        <v>1929</v>
      </c>
      <c r="G1927" s="1"/>
      <c r="H1927" s="5">
        <v>7</v>
      </c>
      <c r="I1927" s="6"/>
      <c r="J1927" s="7">
        <v>87.39</v>
      </c>
      <c r="K1927" s="6"/>
      <c r="L1927" s="8">
        <f>ROUND(IF(J3260=0, 0, J1927/J3260),5)</f>
        <v>5.0000000000000002E-5</v>
      </c>
      <c r="M1927" s="6"/>
      <c r="N1927" s="7">
        <v>12.48</v>
      </c>
      <c r="O1927" s="6"/>
      <c r="P1927" s="7">
        <v>55.44</v>
      </c>
      <c r="Q1927" s="6"/>
      <c r="R1927" s="7">
        <v>7.92</v>
      </c>
      <c r="S1927" s="6"/>
      <c r="T1927" s="7">
        <v>31.95</v>
      </c>
      <c r="U1927" s="6"/>
      <c r="V1927" s="8">
        <f>ROUND(IF(J1927=0, IF(T1927=0, 0, 1), T1927/J1927),5)</f>
        <v>0.36559999999999998</v>
      </c>
    </row>
    <row r="1928" spans="1:22" x14ac:dyDescent="0.25">
      <c r="A1928" s="1"/>
      <c r="B1928" s="1"/>
      <c r="C1928" s="1"/>
      <c r="D1928" s="1"/>
      <c r="E1928" s="1"/>
      <c r="F1928" s="1" t="s">
        <v>1930</v>
      </c>
      <c r="G1928" s="1"/>
      <c r="H1928" s="5">
        <v>12</v>
      </c>
      <c r="I1928" s="6"/>
      <c r="J1928" s="7">
        <v>126.72</v>
      </c>
      <c r="K1928" s="6"/>
      <c r="L1928" s="8">
        <f>ROUND(IF(J3260=0, 0, J1928/J3260),5)</f>
        <v>8.0000000000000007E-5</v>
      </c>
      <c r="M1928" s="6"/>
      <c r="N1928" s="7">
        <v>10.56</v>
      </c>
      <c r="O1928" s="6"/>
      <c r="P1928" s="7">
        <v>90.24</v>
      </c>
      <c r="Q1928" s="6"/>
      <c r="R1928" s="7">
        <v>7.52</v>
      </c>
      <c r="S1928" s="6"/>
      <c r="T1928" s="7">
        <v>36.479999999999997</v>
      </c>
      <c r="U1928" s="6"/>
      <c r="V1928" s="8">
        <f>ROUND(IF(J1928=0, IF(T1928=0, 0, 1), T1928/J1928),5)</f>
        <v>0.28788000000000002</v>
      </c>
    </row>
    <row r="1929" spans="1:22" x14ac:dyDescent="0.25">
      <c r="A1929" s="1"/>
      <c r="B1929" s="1"/>
      <c r="C1929" s="1"/>
      <c r="D1929" s="1"/>
      <c r="E1929" s="1"/>
      <c r="F1929" s="1" t="s">
        <v>1931</v>
      </c>
      <c r="G1929" s="1"/>
      <c r="H1929" s="5">
        <v>12</v>
      </c>
      <c r="I1929" s="6"/>
      <c r="J1929" s="7">
        <v>126.72</v>
      </c>
      <c r="K1929" s="6"/>
      <c r="L1929" s="8">
        <f>ROUND(IF(J3260=0, 0, J1929/J3260),5)</f>
        <v>8.0000000000000007E-5</v>
      </c>
      <c r="M1929" s="6"/>
      <c r="N1929" s="7">
        <v>10.56</v>
      </c>
      <c r="O1929" s="6"/>
      <c r="P1929" s="7">
        <v>90.24</v>
      </c>
      <c r="Q1929" s="6"/>
      <c r="R1929" s="7">
        <v>7.52</v>
      </c>
      <c r="S1929" s="6"/>
      <c r="T1929" s="7">
        <v>36.479999999999997</v>
      </c>
      <c r="U1929" s="6"/>
      <c r="V1929" s="8">
        <f>ROUND(IF(J1929=0, IF(T1929=0, 0, 1), T1929/J1929),5)</f>
        <v>0.28788000000000002</v>
      </c>
    </row>
    <row r="1930" spans="1:22" x14ac:dyDescent="0.25">
      <c r="A1930" s="1"/>
      <c r="B1930" s="1"/>
      <c r="C1930" s="1"/>
      <c r="D1930" s="1"/>
      <c r="E1930" s="1"/>
      <c r="F1930" s="1" t="s">
        <v>1932</v>
      </c>
      <c r="G1930" s="1"/>
      <c r="H1930" s="5">
        <v>12</v>
      </c>
      <c r="I1930" s="6"/>
      <c r="J1930" s="7">
        <v>126.72</v>
      </c>
      <c r="K1930" s="6"/>
      <c r="L1930" s="8">
        <f>ROUND(IF(J3260=0, 0, J1930/J3260),5)</f>
        <v>8.0000000000000007E-5</v>
      </c>
      <c r="M1930" s="6"/>
      <c r="N1930" s="7">
        <v>10.56</v>
      </c>
      <c r="O1930" s="6"/>
      <c r="P1930" s="7">
        <v>90.24</v>
      </c>
      <c r="Q1930" s="6"/>
      <c r="R1930" s="7">
        <v>7.52</v>
      </c>
      <c r="S1930" s="6"/>
      <c r="T1930" s="7">
        <v>36.479999999999997</v>
      </c>
      <c r="U1930" s="6"/>
      <c r="V1930" s="8">
        <f>ROUND(IF(J1930=0, IF(T1930=0, 0, 1), T1930/J1930),5)</f>
        <v>0.28788000000000002</v>
      </c>
    </row>
    <row r="1931" spans="1:22" ht="15.75" thickBot="1" x14ac:dyDescent="0.3">
      <c r="A1931" s="1"/>
      <c r="B1931" s="1"/>
      <c r="C1931" s="1"/>
      <c r="D1931" s="1"/>
      <c r="E1931" s="1"/>
      <c r="F1931" s="1" t="s">
        <v>1933</v>
      </c>
      <c r="G1931" s="1"/>
      <c r="H1931" s="9">
        <v>21</v>
      </c>
      <c r="I1931" s="6"/>
      <c r="J1931" s="10">
        <v>220.5</v>
      </c>
      <c r="K1931" s="6"/>
      <c r="L1931" s="11">
        <f>ROUND(IF(J3260=0, 0, J1931/J3260),5)</f>
        <v>1.3999999999999999E-4</v>
      </c>
      <c r="M1931" s="6"/>
      <c r="N1931" s="10">
        <v>10.5</v>
      </c>
      <c r="O1931" s="6"/>
      <c r="P1931" s="10">
        <v>157.91999999999999</v>
      </c>
      <c r="Q1931" s="6"/>
      <c r="R1931" s="10">
        <v>7.52</v>
      </c>
      <c r="S1931" s="6"/>
      <c r="T1931" s="10">
        <v>62.58</v>
      </c>
      <c r="U1931" s="6"/>
      <c r="V1931" s="11">
        <f>ROUND(IF(J1931=0, IF(T1931=0, 0, 1), T1931/J1931),5)</f>
        <v>0.28381000000000001</v>
      </c>
    </row>
    <row r="1932" spans="1:22" x14ac:dyDescent="0.25">
      <c r="A1932" s="1"/>
      <c r="B1932" s="1"/>
      <c r="C1932" s="1"/>
      <c r="D1932" s="1"/>
      <c r="E1932" s="1" t="s">
        <v>1934</v>
      </c>
      <c r="F1932" s="1"/>
      <c r="G1932" s="1"/>
      <c r="H1932" s="5">
        <f>ROUND(SUM(H1925:H1931),5)</f>
        <v>70</v>
      </c>
      <c r="I1932" s="6"/>
      <c r="J1932" s="7">
        <f>ROUND(SUM(J1925:J1931),5)</f>
        <v>757.05</v>
      </c>
      <c r="K1932" s="6"/>
      <c r="L1932" s="8">
        <f>ROUND(IF(J3260=0, 0, J1932/J3260),5)</f>
        <v>4.6999999999999999E-4</v>
      </c>
      <c r="M1932" s="6"/>
      <c r="N1932" s="7">
        <v>10.82</v>
      </c>
      <c r="O1932" s="6"/>
      <c r="P1932" s="7">
        <f>ROUND(SUM(P1925:P1931),5)</f>
        <v>531.6</v>
      </c>
      <c r="Q1932" s="6"/>
      <c r="R1932" s="7">
        <v>7.59</v>
      </c>
      <c r="S1932" s="6"/>
      <c r="T1932" s="7">
        <f>ROUND(SUM(T1925:T1931),5)</f>
        <v>225.45</v>
      </c>
      <c r="U1932" s="6"/>
      <c r="V1932" s="8">
        <f>ROUND(IF(J1932=0, IF(T1932=0, 0, 1), T1932/J1932),5)</f>
        <v>0.29780000000000001</v>
      </c>
    </row>
    <row r="1933" spans="1:22" x14ac:dyDescent="0.25">
      <c r="A1933" s="1"/>
      <c r="B1933" s="1"/>
      <c r="C1933" s="1"/>
      <c r="D1933" s="1"/>
      <c r="E1933" s="1" t="s">
        <v>1935</v>
      </c>
      <c r="F1933" s="1"/>
      <c r="G1933" s="1"/>
      <c r="H1933" s="5"/>
      <c r="I1933" s="6"/>
      <c r="J1933" s="7"/>
      <c r="K1933" s="6"/>
      <c r="L1933" s="8"/>
      <c r="M1933" s="6"/>
      <c r="N1933" s="7"/>
      <c r="O1933" s="6"/>
      <c r="P1933" s="7"/>
      <c r="Q1933" s="6"/>
      <c r="R1933" s="7"/>
      <c r="S1933" s="6"/>
      <c r="T1933" s="7"/>
      <c r="U1933" s="6"/>
      <c r="V1933" s="8"/>
    </row>
    <row r="1934" spans="1:22" ht="15.75" thickBot="1" x14ac:dyDescent="0.3">
      <c r="A1934" s="1"/>
      <c r="B1934" s="1"/>
      <c r="C1934" s="1"/>
      <c r="D1934" s="1"/>
      <c r="E1934" s="1"/>
      <c r="F1934" s="1" t="s">
        <v>1936</v>
      </c>
      <c r="G1934" s="1"/>
      <c r="H1934" s="9">
        <v>3</v>
      </c>
      <c r="I1934" s="6"/>
      <c r="J1934" s="10">
        <v>31.5</v>
      </c>
      <c r="K1934" s="6"/>
      <c r="L1934" s="11">
        <f>ROUND(IF(J3260=0, 0, J1934/J3260),5)</f>
        <v>2.0000000000000002E-5</v>
      </c>
      <c r="M1934" s="6"/>
      <c r="N1934" s="10">
        <v>10.5</v>
      </c>
      <c r="O1934" s="6"/>
      <c r="P1934" s="10">
        <v>22.56</v>
      </c>
      <c r="Q1934" s="6"/>
      <c r="R1934" s="10">
        <v>7.52</v>
      </c>
      <c r="S1934" s="6"/>
      <c r="T1934" s="10">
        <v>8.94</v>
      </c>
      <c r="U1934" s="6"/>
      <c r="V1934" s="11">
        <f>ROUND(IF(J1934=0, IF(T1934=0, 0, 1), T1934/J1934),5)</f>
        <v>0.28381000000000001</v>
      </c>
    </row>
    <row r="1935" spans="1:22" x14ac:dyDescent="0.25">
      <c r="A1935" s="1"/>
      <c r="B1935" s="1"/>
      <c r="C1935" s="1"/>
      <c r="D1935" s="1"/>
      <c r="E1935" s="1" t="s">
        <v>1937</v>
      </c>
      <c r="F1935" s="1"/>
      <c r="G1935" s="1"/>
      <c r="H1935" s="5">
        <f>ROUND(SUM(H1933:H1934),5)</f>
        <v>3</v>
      </c>
      <c r="I1935" s="6"/>
      <c r="J1935" s="7">
        <f>ROUND(SUM(J1933:J1934),5)</f>
        <v>31.5</v>
      </c>
      <c r="K1935" s="6"/>
      <c r="L1935" s="8">
        <f>ROUND(IF(J3260=0, 0, J1935/J3260),5)</f>
        <v>2.0000000000000002E-5</v>
      </c>
      <c r="M1935" s="6"/>
      <c r="N1935" s="7">
        <v>10.5</v>
      </c>
      <c r="O1935" s="6"/>
      <c r="P1935" s="7">
        <f>ROUND(SUM(P1933:P1934),5)</f>
        <v>22.56</v>
      </c>
      <c r="Q1935" s="6"/>
      <c r="R1935" s="7">
        <v>7.52</v>
      </c>
      <c r="S1935" s="6"/>
      <c r="T1935" s="7">
        <f>ROUND(SUM(T1933:T1934),5)</f>
        <v>8.94</v>
      </c>
      <c r="U1935" s="6"/>
      <c r="V1935" s="8">
        <f>ROUND(IF(J1935=0, IF(T1935=0, 0, 1), T1935/J1935),5)</f>
        <v>0.28381000000000001</v>
      </c>
    </row>
    <row r="1936" spans="1:22" x14ac:dyDescent="0.25">
      <c r="A1936" s="1"/>
      <c r="B1936" s="1"/>
      <c r="C1936" s="1"/>
      <c r="D1936" s="1"/>
      <c r="E1936" s="1" t="s">
        <v>1938</v>
      </c>
      <c r="F1936" s="1"/>
      <c r="G1936" s="1"/>
      <c r="H1936" s="5"/>
      <c r="I1936" s="6"/>
      <c r="J1936" s="7"/>
      <c r="K1936" s="6"/>
      <c r="L1936" s="8"/>
      <c r="M1936" s="6"/>
      <c r="N1936" s="7"/>
      <c r="O1936" s="6"/>
      <c r="P1936" s="7"/>
      <c r="Q1936" s="6"/>
      <c r="R1936" s="7"/>
      <c r="S1936" s="6"/>
      <c r="T1936" s="7"/>
      <c r="U1936" s="6"/>
      <c r="V1936" s="8"/>
    </row>
    <row r="1937" spans="1:22" x14ac:dyDescent="0.25">
      <c r="A1937" s="1"/>
      <c r="B1937" s="1"/>
      <c r="C1937" s="1"/>
      <c r="D1937" s="1"/>
      <c r="E1937" s="1"/>
      <c r="F1937" s="1" t="s">
        <v>1939</v>
      </c>
      <c r="G1937" s="1"/>
      <c r="H1937" s="5">
        <v>43</v>
      </c>
      <c r="I1937" s="6"/>
      <c r="J1937" s="7">
        <v>495.06</v>
      </c>
      <c r="K1937" s="6"/>
      <c r="L1937" s="8">
        <f>ROUND(IF(J3260=0, 0, J1937/J3260),5)</f>
        <v>3.1E-4</v>
      </c>
      <c r="M1937" s="6"/>
      <c r="N1937" s="7">
        <v>11.51</v>
      </c>
      <c r="O1937" s="6"/>
      <c r="P1937" s="7">
        <v>340.56</v>
      </c>
      <c r="Q1937" s="6"/>
      <c r="R1937" s="7">
        <v>7.92</v>
      </c>
      <c r="S1937" s="6"/>
      <c r="T1937" s="7">
        <v>154.5</v>
      </c>
      <c r="U1937" s="6"/>
      <c r="V1937" s="8">
        <f>ROUND(IF(J1937=0, IF(T1937=0, 0, 1), T1937/J1937),5)</f>
        <v>0.31208000000000002</v>
      </c>
    </row>
    <row r="1938" spans="1:22" x14ac:dyDescent="0.25">
      <c r="A1938" s="1"/>
      <c r="B1938" s="1"/>
      <c r="C1938" s="1"/>
      <c r="D1938" s="1"/>
      <c r="E1938" s="1"/>
      <c r="F1938" s="1" t="s">
        <v>1940</v>
      </c>
      <c r="G1938" s="1"/>
      <c r="H1938" s="5">
        <v>12</v>
      </c>
      <c r="I1938" s="6"/>
      <c r="J1938" s="7">
        <v>150</v>
      </c>
      <c r="K1938" s="6"/>
      <c r="L1938" s="8">
        <f>ROUND(IF(J3260=0, 0, J1938/J3260),5)</f>
        <v>9.0000000000000006E-5</v>
      </c>
      <c r="M1938" s="6"/>
      <c r="N1938" s="7">
        <v>12.5</v>
      </c>
      <c r="O1938" s="6"/>
      <c r="P1938" s="7">
        <v>95.04</v>
      </c>
      <c r="Q1938" s="6"/>
      <c r="R1938" s="7">
        <v>7.92</v>
      </c>
      <c r="S1938" s="6"/>
      <c r="T1938" s="7">
        <v>54.96</v>
      </c>
      <c r="U1938" s="6"/>
      <c r="V1938" s="8">
        <f>ROUND(IF(J1938=0, IF(T1938=0, 0, 1), T1938/J1938),5)</f>
        <v>0.3664</v>
      </c>
    </row>
    <row r="1939" spans="1:22" x14ac:dyDescent="0.25">
      <c r="A1939" s="1"/>
      <c r="B1939" s="1"/>
      <c r="C1939" s="1"/>
      <c r="D1939" s="1"/>
      <c r="E1939" s="1"/>
      <c r="F1939" s="1" t="s">
        <v>1941</v>
      </c>
      <c r="G1939" s="1"/>
      <c r="H1939" s="5">
        <v>118</v>
      </c>
      <c r="I1939" s="6"/>
      <c r="J1939" s="7">
        <v>1239.68</v>
      </c>
      <c r="K1939" s="6"/>
      <c r="L1939" s="8">
        <f>ROUND(IF(J3260=0, 0, J1939/J3260),5)</f>
        <v>7.6999999999999996E-4</v>
      </c>
      <c r="M1939" s="6"/>
      <c r="N1939" s="7">
        <v>10.51</v>
      </c>
      <c r="O1939" s="6"/>
      <c r="P1939" s="7">
        <v>887.36</v>
      </c>
      <c r="Q1939" s="6"/>
      <c r="R1939" s="7">
        <v>7.52</v>
      </c>
      <c r="S1939" s="6"/>
      <c r="T1939" s="7">
        <v>352.32</v>
      </c>
      <c r="U1939" s="6"/>
      <c r="V1939" s="8">
        <f>ROUND(IF(J1939=0, IF(T1939=0, 0, 1), T1939/J1939),5)</f>
        <v>0.28420000000000001</v>
      </c>
    </row>
    <row r="1940" spans="1:22" x14ac:dyDescent="0.25">
      <c r="A1940" s="1"/>
      <c r="B1940" s="1"/>
      <c r="C1940" s="1"/>
      <c r="D1940" s="1"/>
      <c r="E1940" s="1"/>
      <c r="F1940" s="1" t="s">
        <v>1942</v>
      </c>
      <c r="G1940" s="1"/>
      <c r="H1940" s="5">
        <v>91</v>
      </c>
      <c r="I1940" s="6"/>
      <c r="J1940" s="7">
        <v>956.54</v>
      </c>
      <c r="K1940" s="6"/>
      <c r="L1940" s="8">
        <f>ROUND(IF(J3260=0, 0, J1940/J3260),5)</f>
        <v>5.9999999999999995E-4</v>
      </c>
      <c r="M1940" s="6"/>
      <c r="N1940" s="7">
        <v>10.51</v>
      </c>
      <c r="O1940" s="6"/>
      <c r="P1940" s="7">
        <v>684.32</v>
      </c>
      <c r="Q1940" s="6"/>
      <c r="R1940" s="7">
        <v>7.52</v>
      </c>
      <c r="S1940" s="6"/>
      <c r="T1940" s="7">
        <v>272.22000000000003</v>
      </c>
      <c r="U1940" s="6"/>
      <c r="V1940" s="8">
        <f>ROUND(IF(J1940=0, IF(T1940=0, 0, 1), T1940/J1940),5)</f>
        <v>0.28459000000000001</v>
      </c>
    </row>
    <row r="1941" spans="1:22" x14ac:dyDescent="0.25">
      <c r="A1941" s="1"/>
      <c r="B1941" s="1"/>
      <c r="C1941" s="1"/>
      <c r="D1941" s="1"/>
      <c r="E1941" s="1"/>
      <c r="F1941" s="1" t="s">
        <v>1943</v>
      </c>
      <c r="G1941" s="1"/>
      <c r="H1941" s="5">
        <v>57</v>
      </c>
      <c r="I1941" s="6"/>
      <c r="J1941" s="7">
        <v>598.14</v>
      </c>
      <c r="K1941" s="6"/>
      <c r="L1941" s="8">
        <f>ROUND(IF(J3260=0, 0, J1941/J3260),5)</f>
        <v>3.6999999999999999E-4</v>
      </c>
      <c r="M1941" s="6"/>
      <c r="N1941" s="7">
        <v>10.49</v>
      </c>
      <c r="O1941" s="6"/>
      <c r="P1941" s="7">
        <v>428.64</v>
      </c>
      <c r="Q1941" s="6"/>
      <c r="R1941" s="7">
        <v>7.52</v>
      </c>
      <c r="S1941" s="6"/>
      <c r="T1941" s="7">
        <v>169.5</v>
      </c>
      <c r="U1941" s="6"/>
      <c r="V1941" s="8">
        <f>ROUND(IF(J1941=0, IF(T1941=0, 0, 1), T1941/J1941),5)</f>
        <v>0.28338000000000002</v>
      </c>
    </row>
    <row r="1942" spans="1:22" ht="15.75" thickBot="1" x14ac:dyDescent="0.3">
      <c r="A1942" s="1"/>
      <c r="B1942" s="1"/>
      <c r="C1942" s="1"/>
      <c r="D1942" s="1"/>
      <c r="E1942" s="1"/>
      <c r="F1942" s="1" t="s">
        <v>1944</v>
      </c>
      <c r="G1942" s="1"/>
      <c r="H1942" s="12">
        <v>61</v>
      </c>
      <c r="I1942" s="6"/>
      <c r="J1942" s="13">
        <v>640.1</v>
      </c>
      <c r="K1942" s="6"/>
      <c r="L1942" s="14">
        <f>ROUND(IF(J3260=0, 0, J1942/J3260),5)</f>
        <v>4.0000000000000002E-4</v>
      </c>
      <c r="M1942" s="6"/>
      <c r="N1942" s="13">
        <v>10.49</v>
      </c>
      <c r="O1942" s="6"/>
      <c r="P1942" s="13">
        <v>458.72</v>
      </c>
      <c r="Q1942" s="6"/>
      <c r="R1942" s="13">
        <v>7.52</v>
      </c>
      <c r="S1942" s="6"/>
      <c r="T1942" s="13">
        <v>181.38</v>
      </c>
      <c r="U1942" s="6"/>
      <c r="V1942" s="14">
        <f>ROUND(IF(J1942=0, IF(T1942=0, 0, 1), T1942/J1942),5)</f>
        <v>0.28336</v>
      </c>
    </row>
    <row r="1943" spans="1:22" ht="15.75" thickBot="1" x14ac:dyDescent="0.3">
      <c r="A1943" s="1"/>
      <c r="B1943" s="1"/>
      <c r="C1943" s="1"/>
      <c r="D1943" s="1"/>
      <c r="E1943" s="1" t="s">
        <v>1945</v>
      </c>
      <c r="F1943" s="1"/>
      <c r="G1943" s="1"/>
      <c r="H1943" s="15">
        <f>ROUND(SUM(H1936:H1942),5)</f>
        <v>382</v>
      </c>
      <c r="I1943" s="6"/>
      <c r="J1943" s="16">
        <f>ROUND(SUM(J1936:J1942),5)</f>
        <v>4079.52</v>
      </c>
      <c r="K1943" s="6"/>
      <c r="L1943" s="17">
        <f>ROUND(IF(J3260=0, 0, J1943/J3260),5)</f>
        <v>2.5400000000000002E-3</v>
      </c>
      <c r="M1943" s="6"/>
      <c r="N1943" s="16">
        <v>10.68</v>
      </c>
      <c r="O1943" s="6"/>
      <c r="P1943" s="16">
        <f>ROUND(SUM(P1936:P1942),5)</f>
        <v>2894.64</v>
      </c>
      <c r="Q1943" s="6"/>
      <c r="R1943" s="16">
        <v>7.58</v>
      </c>
      <c r="S1943" s="6"/>
      <c r="T1943" s="16">
        <f>ROUND(SUM(T1936:T1942),5)</f>
        <v>1184.8800000000001</v>
      </c>
      <c r="U1943" s="6"/>
      <c r="V1943" s="17">
        <f>ROUND(IF(J1943=0, IF(T1943=0, 0, 1), T1943/J1943),5)</f>
        <v>0.29044999999999999</v>
      </c>
    </row>
    <row r="1944" spans="1:22" x14ac:dyDescent="0.25">
      <c r="A1944" s="1"/>
      <c r="B1944" s="1"/>
      <c r="C1944" s="1"/>
      <c r="D1944" s="1" t="s">
        <v>1946</v>
      </c>
      <c r="E1944" s="1"/>
      <c r="F1944" s="1"/>
      <c r="G1944" s="1"/>
      <c r="H1944" s="5">
        <f>ROUND(H1909+H1917+H1924+H1932+H1935+H1943,5)</f>
        <v>537</v>
      </c>
      <c r="I1944" s="6"/>
      <c r="J1944" s="7">
        <f>ROUND(J1909+J1917+J1924+J1932+J1935+J1943,5)</f>
        <v>5749.74</v>
      </c>
      <c r="K1944" s="6"/>
      <c r="L1944" s="8">
        <f>ROUND(IF(J3260=0, 0, J1944/J3260),5)</f>
        <v>3.5799999999999998E-3</v>
      </c>
      <c r="M1944" s="6"/>
      <c r="N1944" s="7">
        <v>10.71</v>
      </c>
      <c r="O1944" s="6"/>
      <c r="P1944" s="7">
        <f>ROUND(P1909+P1917+P1924+P1932+P1935+P1943,5)</f>
        <v>4070.64</v>
      </c>
      <c r="Q1944" s="6"/>
      <c r="R1944" s="7">
        <v>7.58</v>
      </c>
      <c r="S1944" s="6"/>
      <c r="T1944" s="7">
        <f>ROUND(T1909+T1917+T1924+T1932+T1935+T1943,5)</f>
        <v>1679.1</v>
      </c>
      <c r="U1944" s="6"/>
      <c r="V1944" s="8">
        <f>ROUND(IF(J1944=0, IF(T1944=0, 0, 1), T1944/J1944),5)</f>
        <v>0.29203000000000001</v>
      </c>
    </row>
    <row r="1945" spans="1:22" x14ac:dyDescent="0.25">
      <c r="A1945" s="1"/>
      <c r="B1945" s="1"/>
      <c r="C1945" s="1"/>
      <c r="D1945" s="1" t="s">
        <v>1947</v>
      </c>
      <c r="E1945" s="1"/>
      <c r="F1945" s="1"/>
      <c r="G1945" s="1"/>
      <c r="H1945" s="5"/>
      <c r="I1945" s="6"/>
      <c r="J1945" s="7"/>
      <c r="K1945" s="6"/>
      <c r="L1945" s="8"/>
      <c r="M1945" s="6"/>
      <c r="N1945" s="7"/>
      <c r="O1945" s="6"/>
      <c r="P1945" s="7"/>
      <c r="Q1945" s="6"/>
      <c r="R1945" s="7"/>
      <c r="S1945" s="6"/>
      <c r="T1945" s="7"/>
      <c r="U1945" s="6"/>
      <c r="V1945" s="8"/>
    </row>
    <row r="1946" spans="1:22" x14ac:dyDescent="0.25">
      <c r="A1946" s="1"/>
      <c r="B1946" s="1"/>
      <c r="C1946" s="1"/>
      <c r="D1946" s="1"/>
      <c r="E1946" s="1" t="s">
        <v>1948</v>
      </c>
      <c r="F1946" s="1"/>
      <c r="G1946" s="1"/>
      <c r="H1946" s="5"/>
      <c r="I1946" s="6"/>
      <c r="J1946" s="7"/>
      <c r="K1946" s="6"/>
      <c r="L1946" s="8"/>
      <c r="M1946" s="6"/>
      <c r="N1946" s="7"/>
      <c r="O1946" s="6"/>
      <c r="P1946" s="7"/>
      <c r="Q1946" s="6"/>
      <c r="R1946" s="7"/>
      <c r="S1946" s="6"/>
      <c r="T1946" s="7"/>
      <c r="U1946" s="6"/>
      <c r="V1946" s="8"/>
    </row>
    <row r="1947" spans="1:22" ht="15.75" thickBot="1" x14ac:dyDescent="0.3">
      <c r="A1947" s="1"/>
      <c r="B1947" s="1"/>
      <c r="C1947" s="1"/>
      <c r="D1947" s="1"/>
      <c r="E1947" s="1"/>
      <c r="F1947" s="1" t="s">
        <v>1949</v>
      </c>
      <c r="G1947" s="1"/>
      <c r="H1947" s="9">
        <v>3</v>
      </c>
      <c r="I1947" s="6"/>
      <c r="J1947" s="10">
        <v>61.5</v>
      </c>
      <c r="K1947" s="6"/>
      <c r="L1947" s="11">
        <f>ROUND(IF(J3260=0, 0, J1947/J3260),5)</f>
        <v>4.0000000000000003E-5</v>
      </c>
      <c r="M1947" s="6"/>
      <c r="N1947" s="10">
        <v>20.5</v>
      </c>
      <c r="O1947" s="6"/>
      <c r="P1947" s="10">
        <v>34.35</v>
      </c>
      <c r="Q1947" s="6"/>
      <c r="R1947" s="10">
        <v>11.45</v>
      </c>
      <c r="S1947" s="6"/>
      <c r="T1947" s="10">
        <v>27.15</v>
      </c>
      <c r="U1947" s="6"/>
      <c r="V1947" s="11">
        <f>ROUND(IF(J1947=0, IF(T1947=0, 0, 1), T1947/J1947),5)</f>
        <v>0.44146000000000002</v>
      </c>
    </row>
    <row r="1948" spans="1:22" x14ac:dyDescent="0.25">
      <c r="A1948" s="1"/>
      <c r="B1948" s="1"/>
      <c r="C1948" s="1"/>
      <c r="D1948" s="1"/>
      <c r="E1948" s="1" t="s">
        <v>1950</v>
      </c>
      <c r="F1948" s="1"/>
      <c r="G1948" s="1"/>
      <c r="H1948" s="5">
        <f>ROUND(SUM(H1946:H1947),5)</f>
        <v>3</v>
      </c>
      <c r="I1948" s="6"/>
      <c r="J1948" s="7">
        <f>ROUND(SUM(J1946:J1947),5)</f>
        <v>61.5</v>
      </c>
      <c r="K1948" s="6"/>
      <c r="L1948" s="8">
        <f>ROUND(IF(J3260=0, 0, J1948/J3260),5)</f>
        <v>4.0000000000000003E-5</v>
      </c>
      <c r="M1948" s="6"/>
      <c r="N1948" s="7">
        <v>20.5</v>
      </c>
      <c r="O1948" s="6"/>
      <c r="P1948" s="7">
        <f>ROUND(SUM(P1946:P1947),5)</f>
        <v>34.35</v>
      </c>
      <c r="Q1948" s="6"/>
      <c r="R1948" s="7">
        <v>11.45</v>
      </c>
      <c r="S1948" s="6"/>
      <c r="T1948" s="7">
        <f>ROUND(SUM(T1946:T1947),5)</f>
        <v>27.15</v>
      </c>
      <c r="U1948" s="6"/>
      <c r="V1948" s="8">
        <f>ROUND(IF(J1948=0, IF(T1948=0, 0, 1), T1948/J1948),5)</f>
        <v>0.44146000000000002</v>
      </c>
    </row>
    <row r="1949" spans="1:22" x14ac:dyDescent="0.25">
      <c r="A1949" s="1"/>
      <c r="B1949" s="1"/>
      <c r="C1949" s="1"/>
      <c r="D1949" s="1"/>
      <c r="E1949" s="1" t="s">
        <v>1951</v>
      </c>
      <c r="F1949" s="1"/>
      <c r="G1949" s="1"/>
      <c r="H1949" s="5"/>
      <c r="I1949" s="6"/>
      <c r="J1949" s="7"/>
      <c r="K1949" s="6"/>
      <c r="L1949" s="8"/>
      <c r="M1949" s="6"/>
      <c r="N1949" s="7"/>
      <c r="O1949" s="6"/>
      <c r="P1949" s="7"/>
      <c r="Q1949" s="6"/>
      <c r="R1949" s="7"/>
      <c r="S1949" s="6"/>
      <c r="T1949" s="7"/>
      <c r="U1949" s="6"/>
      <c r="V1949" s="8"/>
    </row>
    <row r="1950" spans="1:22" ht="15.75" thickBot="1" x14ac:dyDescent="0.3">
      <c r="A1950" s="1"/>
      <c r="B1950" s="1"/>
      <c r="C1950" s="1"/>
      <c r="D1950" s="1"/>
      <c r="E1950" s="1"/>
      <c r="F1950" s="1" t="s">
        <v>1952</v>
      </c>
      <c r="G1950" s="1"/>
      <c r="H1950" s="9">
        <v>6</v>
      </c>
      <c r="I1950" s="6"/>
      <c r="J1950" s="10">
        <v>123</v>
      </c>
      <c r="K1950" s="6"/>
      <c r="L1950" s="11">
        <f>ROUND(IF(J3260=0, 0, J1950/J3260),5)</f>
        <v>8.0000000000000007E-5</v>
      </c>
      <c r="M1950" s="6"/>
      <c r="N1950" s="10">
        <v>20.5</v>
      </c>
      <c r="O1950" s="6"/>
      <c r="P1950" s="10">
        <v>68.7</v>
      </c>
      <c r="Q1950" s="6"/>
      <c r="R1950" s="10">
        <v>11.45</v>
      </c>
      <c r="S1950" s="6"/>
      <c r="T1950" s="10">
        <v>54.3</v>
      </c>
      <c r="U1950" s="6"/>
      <c r="V1950" s="11">
        <f>ROUND(IF(J1950=0, IF(T1950=0, 0, 1), T1950/J1950),5)</f>
        <v>0.44146000000000002</v>
      </c>
    </row>
    <row r="1951" spans="1:22" x14ac:dyDescent="0.25">
      <c r="A1951" s="1"/>
      <c r="B1951" s="1"/>
      <c r="C1951" s="1"/>
      <c r="D1951" s="1"/>
      <c r="E1951" s="1" t="s">
        <v>1953</v>
      </c>
      <c r="F1951" s="1"/>
      <c r="G1951" s="1"/>
      <c r="H1951" s="5">
        <f>ROUND(SUM(H1949:H1950),5)</f>
        <v>6</v>
      </c>
      <c r="I1951" s="6"/>
      <c r="J1951" s="7">
        <f>ROUND(SUM(J1949:J1950),5)</f>
        <v>123</v>
      </c>
      <c r="K1951" s="6"/>
      <c r="L1951" s="8">
        <f>ROUND(IF(J3260=0, 0, J1951/J3260),5)</f>
        <v>8.0000000000000007E-5</v>
      </c>
      <c r="M1951" s="6"/>
      <c r="N1951" s="7">
        <v>20.5</v>
      </c>
      <c r="O1951" s="6"/>
      <c r="P1951" s="7">
        <f>ROUND(SUM(P1949:P1950),5)</f>
        <v>68.7</v>
      </c>
      <c r="Q1951" s="6"/>
      <c r="R1951" s="7">
        <v>11.45</v>
      </c>
      <c r="S1951" s="6"/>
      <c r="T1951" s="7">
        <f>ROUND(SUM(T1949:T1950),5)</f>
        <v>54.3</v>
      </c>
      <c r="U1951" s="6"/>
      <c r="V1951" s="8">
        <f>ROUND(IF(J1951=0, IF(T1951=0, 0, 1), T1951/J1951),5)</f>
        <v>0.44146000000000002</v>
      </c>
    </row>
    <row r="1952" spans="1:22" x14ac:dyDescent="0.25">
      <c r="A1952" s="1"/>
      <c r="B1952" s="1"/>
      <c r="C1952" s="1"/>
      <c r="D1952" s="1"/>
      <c r="E1952" s="1" t="s">
        <v>1954</v>
      </c>
      <c r="F1952" s="1"/>
      <c r="G1952" s="1"/>
      <c r="H1952" s="5"/>
      <c r="I1952" s="6"/>
      <c r="J1952" s="7"/>
      <c r="K1952" s="6"/>
      <c r="L1952" s="8"/>
      <c r="M1952" s="6"/>
      <c r="N1952" s="7"/>
      <c r="O1952" s="6"/>
      <c r="P1952" s="7"/>
      <c r="Q1952" s="6"/>
      <c r="R1952" s="7"/>
      <c r="S1952" s="6"/>
      <c r="T1952" s="7"/>
      <c r="U1952" s="6"/>
      <c r="V1952" s="8"/>
    </row>
    <row r="1953" spans="1:22" x14ac:dyDescent="0.25">
      <c r="A1953" s="1"/>
      <c r="B1953" s="1"/>
      <c r="C1953" s="1"/>
      <c r="D1953" s="1"/>
      <c r="E1953" s="1"/>
      <c r="F1953" s="1" t="s">
        <v>1955</v>
      </c>
      <c r="G1953" s="1"/>
      <c r="H1953" s="5">
        <v>6</v>
      </c>
      <c r="I1953" s="6"/>
      <c r="J1953" s="7">
        <v>93.96</v>
      </c>
      <c r="K1953" s="6"/>
      <c r="L1953" s="8">
        <f>ROUND(IF(J3260=0, 0, J1953/J3260),5)</f>
        <v>6.0000000000000002E-5</v>
      </c>
      <c r="M1953" s="6"/>
      <c r="N1953" s="7">
        <v>15.66</v>
      </c>
      <c r="O1953" s="6"/>
      <c r="P1953" s="7">
        <v>64.8</v>
      </c>
      <c r="Q1953" s="6"/>
      <c r="R1953" s="7">
        <v>10.8</v>
      </c>
      <c r="S1953" s="6"/>
      <c r="T1953" s="7">
        <v>29.16</v>
      </c>
      <c r="U1953" s="6"/>
      <c r="V1953" s="8">
        <f>ROUND(IF(J1953=0, IF(T1953=0, 0, 1), T1953/J1953),5)</f>
        <v>0.31034</v>
      </c>
    </row>
    <row r="1954" spans="1:22" x14ac:dyDescent="0.25">
      <c r="A1954" s="1"/>
      <c r="B1954" s="1"/>
      <c r="C1954" s="1"/>
      <c r="D1954" s="1"/>
      <c r="E1954" s="1"/>
      <c r="F1954" s="1" t="s">
        <v>1956</v>
      </c>
      <c r="G1954" s="1"/>
      <c r="H1954" s="5">
        <v>6</v>
      </c>
      <c r="I1954" s="6"/>
      <c r="J1954" s="7">
        <v>89.16</v>
      </c>
      <c r="K1954" s="6"/>
      <c r="L1954" s="8">
        <f>ROUND(IF(J3260=0, 0, J1954/J3260),5)</f>
        <v>6.0000000000000002E-5</v>
      </c>
      <c r="M1954" s="6"/>
      <c r="N1954" s="7">
        <v>14.86</v>
      </c>
      <c r="O1954" s="6"/>
      <c r="P1954" s="7">
        <v>64.8</v>
      </c>
      <c r="Q1954" s="6"/>
      <c r="R1954" s="7">
        <v>10.8</v>
      </c>
      <c r="S1954" s="6"/>
      <c r="T1954" s="7">
        <v>24.36</v>
      </c>
      <c r="U1954" s="6"/>
      <c r="V1954" s="8">
        <f>ROUND(IF(J1954=0, IF(T1954=0, 0, 1), T1954/J1954),5)</f>
        <v>0.27322000000000002</v>
      </c>
    </row>
    <row r="1955" spans="1:22" x14ac:dyDescent="0.25">
      <c r="A1955" s="1"/>
      <c r="B1955" s="1"/>
      <c r="C1955" s="1"/>
      <c r="D1955" s="1"/>
      <c r="E1955" s="1"/>
      <c r="F1955" s="1" t="s">
        <v>1957</v>
      </c>
      <c r="G1955" s="1"/>
      <c r="H1955" s="5">
        <v>6</v>
      </c>
      <c r="I1955" s="6"/>
      <c r="J1955" s="7">
        <v>89.16</v>
      </c>
      <c r="K1955" s="6"/>
      <c r="L1955" s="8">
        <f>ROUND(IF(J3260=0, 0, J1955/J3260),5)</f>
        <v>6.0000000000000002E-5</v>
      </c>
      <c r="M1955" s="6"/>
      <c r="N1955" s="7">
        <v>14.86</v>
      </c>
      <c r="O1955" s="6"/>
      <c r="P1955" s="7">
        <v>64.8</v>
      </c>
      <c r="Q1955" s="6"/>
      <c r="R1955" s="7">
        <v>10.8</v>
      </c>
      <c r="S1955" s="6"/>
      <c r="T1955" s="7">
        <v>24.36</v>
      </c>
      <c r="U1955" s="6"/>
      <c r="V1955" s="8">
        <f>ROUND(IF(J1955=0, IF(T1955=0, 0, 1), T1955/J1955),5)</f>
        <v>0.27322000000000002</v>
      </c>
    </row>
    <row r="1956" spans="1:22" x14ac:dyDescent="0.25">
      <c r="A1956" s="1"/>
      <c r="B1956" s="1"/>
      <c r="C1956" s="1"/>
      <c r="D1956" s="1"/>
      <c r="E1956" s="1"/>
      <c r="F1956" s="1" t="s">
        <v>1958</v>
      </c>
      <c r="G1956" s="1"/>
      <c r="H1956" s="5">
        <v>6</v>
      </c>
      <c r="I1956" s="6"/>
      <c r="J1956" s="7">
        <v>89.16</v>
      </c>
      <c r="K1956" s="6"/>
      <c r="L1956" s="8">
        <f>ROUND(IF(J3260=0, 0, J1956/J3260),5)</f>
        <v>6.0000000000000002E-5</v>
      </c>
      <c r="M1956" s="6"/>
      <c r="N1956" s="7">
        <v>14.86</v>
      </c>
      <c r="O1956" s="6"/>
      <c r="P1956" s="7">
        <v>64.8</v>
      </c>
      <c r="Q1956" s="6"/>
      <c r="R1956" s="7">
        <v>10.8</v>
      </c>
      <c r="S1956" s="6"/>
      <c r="T1956" s="7">
        <v>24.36</v>
      </c>
      <c r="U1956" s="6"/>
      <c r="V1956" s="8">
        <f>ROUND(IF(J1956=0, IF(T1956=0, 0, 1), T1956/J1956),5)</f>
        <v>0.27322000000000002</v>
      </c>
    </row>
    <row r="1957" spans="1:22" ht="15.75" thickBot="1" x14ac:dyDescent="0.3">
      <c r="A1957" s="1"/>
      <c r="B1957" s="1"/>
      <c r="C1957" s="1"/>
      <c r="D1957" s="1"/>
      <c r="E1957" s="1"/>
      <c r="F1957" s="1" t="s">
        <v>1959</v>
      </c>
      <c r="G1957" s="1"/>
      <c r="H1957" s="12">
        <v>6</v>
      </c>
      <c r="I1957" s="6"/>
      <c r="J1957" s="13">
        <v>89.16</v>
      </c>
      <c r="K1957" s="6"/>
      <c r="L1957" s="14">
        <f>ROUND(IF(J3260=0, 0, J1957/J3260),5)</f>
        <v>6.0000000000000002E-5</v>
      </c>
      <c r="M1957" s="6"/>
      <c r="N1957" s="13">
        <v>14.86</v>
      </c>
      <c r="O1957" s="6"/>
      <c r="P1957" s="13">
        <v>64.8</v>
      </c>
      <c r="Q1957" s="6"/>
      <c r="R1957" s="13">
        <v>10.8</v>
      </c>
      <c r="S1957" s="6"/>
      <c r="T1957" s="13">
        <v>24.36</v>
      </c>
      <c r="U1957" s="6"/>
      <c r="V1957" s="14">
        <f>ROUND(IF(J1957=0, IF(T1957=0, 0, 1), T1957/J1957),5)</f>
        <v>0.27322000000000002</v>
      </c>
    </row>
    <row r="1958" spans="1:22" ht="15.75" thickBot="1" x14ac:dyDescent="0.3">
      <c r="A1958" s="1"/>
      <c r="B1958" s="1"/>
      <c r="C1958" s="1"/>
      <c r="D1958" s="1"/>
      <c r="E1958" s="1" t="s">
        <v>1960</v>
      </c>
      <c r="F1958" s="1"/>
      <c r="G1958" s="1"/>
      <c r="H1958" s="15">
        <f>ROUND(SUM(H1952:H1957),5)</f>
        <v>30</v>
      </c>
      <c r="I1958" s="6"/>
      <c r="J1958" s="16">
        <f>ROUND(SUM(J1952:J1957),5)</f>
        <v>450.6</v>
      </c>
      <c r="K1958" s="6"/>
      <c r="L1958" s="17">
        <f>ROUND(IF(J3260=0, 0, J1958/J3260),5)</f>
        <v>2.7999999999999998E-4</v>
      </c>
      <c r="M1958" s="6"/>
      <c r="N1958" s="16">
        <v>15.02</v>
      </c>
      <c r="O1958" s="6"/>
      <c r="P1958" s="16">
        <f>ROUND(SUM(P1952:P1957),5)</f>
        <v>324</v>
      </c>
      <c r="Q1958" s="6"/>
      <c r="R1958" s="16">
        <v>10.8</v>
      </c>
      <c r="S1958" s="6"/>
      <c r="T1958" s="16">
        <f>ROUND(SUM(T1952:T1957),5)</f>
        <v>126.6</v>
      </c>
      <c r="U1958" s="6"/>
      <c r="V1958" s="17">
        <f>ROUND(IF(J1958=0, IF(T1958=0, 0, 1), T1958/J1958),5)</f>
        <v>0.28095999999999999</v>
      </c>
    </row>
    <row r="1959" spans="1:22" x14ac:dyDescent="0.25">
      <c r="A1959" s="1"/>
      <c r="B1959" s="1"/>
      <c r="C1959" s="1"/>
      <c r="D1959" s="1" t="s">
        <v>1961</v>
      </c>
      <c r="E1959" s="1"/>
      <c r="F1959" s="1"/>
      <c r="G1959" s="1"/>
      <c r="H1959" s="5">
        <f>ROUND(H1945+H1948+H1951+H1958,5)</f>
        <v>39</v>
      </c>
      <c r="I1959" s="6"/>
      <c r="J1959" s="7">
        <f>ROUND(J1945+J1948+J1951+J1958,5)</f>
        <v>635.1</v>
      </c>
      <c r="K1959" s="6"/>
      <c r="L1959" s="8">
        <f>ROUND(IF(J3260=0, 0, J1959/J3260),5)</f>
        <v>4.0000000000000002E-4</v>
      </c>
      <c r="M1959" s="6"/>
      <c r="N1959" s="7">
        <v>16.28</v>
      </c>
      <c r="O1959" s="6"/>
      <c r="P1959" s="7">
        <f>ROUND(P1945+P1948+P1951+P1958,5)</f>
        <v>427.05</v>
      </c>
      <c r="Q1959" s="6"/>
      <c r="R1959" s="7">
        <v>10.95</v>
      </c>
      <c r="S1959" s="6"/>
      <c r="T1959" s="7">
        <f>ROUND(T1945+T1948+T1951+T1958,5)</f>
        <v>208.05</v>
      </c>
      <c r="U1959" s="6"/>
      <c r="V1959" s="8">
        <f>ROUND(IF(J1959=0, IF(T1959=0, 0, 1), T1959/J1959),5)</f>
        <v>0.32758999999999999</v>
      </c>
    </row>
    <row r="1960" spans="1:22" x14ac:dyDescent="0.25">
      <c r="A1960" s="1"/>
      <c r="B1960" s="1"/>
      <c r="C1960" s="1"/>
      <c r="D1960" s="1" t="s">
        <v>1962</v>
      </c>
      <c r="E1960" s="1"/>
      <c r="F1960" s="1"/>
      <c r="G1960" s="1"/>
      <c r="H1960" s="5"/>
      <c r="I1960" s="6"/>
      <c r="J1960" s="7"/>
      <c r="K1960" s="6"/>
      <c r="L1960" s="8"/>
      <c r="M1960" s="6"/>
      <c r="N1960" s="7"/>
      <c r="O1960" s="6"/>
      <c r="P1960" s="7"/>
      <c r="Q1960" s="6"/>
      <c r="R1960" s="7"/>
      <c r="S1960" s="6"/>
      <c r="T1960" s="7"/>
      <c r="U1960" s="6"/>
      <c r="V1960" s="8"/>
    </row>
    <row r="1961" spans="1:22" x14ac:dyDescent="0.25">
      <c r="A1961" s="1"/>
      <c r="B1961" s="1"/>
      <c r="C1961" s="1"/>
      <c r="D1961" s="1"/>
      <c r="E1961" s="1" t="s">
        <v>1963</v>
      </c>
      <c r="F1961" s="1"/>
      <c r="G1961" s="1"/>
      <c r="H1961" s="5"/>
      <c r="I1961" s="6"/>
      <c r="J1961" s="7"/>
      <c r="K1961" s="6"/>
      <c r="L1961" s="8"/>
      <c r="M1961" s="6"/>
      <c r="N1961" s="7"/>
      <c r="O1961" s="6"/>
      <c r="P1961" s="7"/>
      <c r="Q1961" s="6"/>
      <c r="R1961" s="7"/>
      <c r="S1961" s="6"/>
      <c r="T1961" s="7"/>
      <c r="U1961" s="6"/>
      <c r="V1961" s="8"/>
    </row>
    <row r="1962" spans="1:22" x14ac:dyDescent="0.25">
      <c r="A1962" s="1"/>
      <c r="B1962" s="1"/>
      <c r="C1962" s="1"/>
      <c r="D1962" s="1"/>
      <c r="E1962" s="1"/>
      <c r="F1962" s="1" t="s">
        <v>1964</v>
      </c>
      <c r="G1962" s="1"/>
      <c r="H1962" s="5">
        <v>93</v>
      </c>
      <c r="I1962" s="6"/>
      <c r="J1962" s="7">
        <v>1127.97</v>
      </c>
      <c r="K1962" s="6"/>
      <c r="L1962" s="8">
        <f>ROUND(IF(J3260=0, 0, J1962/J3260),5)</f>
        <v>6.9999999999999999E-4</v>
      </c>
      <c r="M1962" s="6"/>
      <c r="N1962" s="7">
        <v>12.13</v>
      </c>
      <c r="O1962" s="6"/>
      <c r="P1962" s="7">
        <v>643.55999999999995</v>
      </c>
      <c r="Q1962" s="6"/>
      <c r="R1962" s="7">
        <v>6.92</v>
      </c>
      <c r="S1962" s="6"/>
      <c r="T1962" s="7">
        <v>484.41</v>
      </c>
      <c r="U1962" s="6"/>
      <c r="V1962" s="8">
        <f>ROUND(IF(J1962=0, IF(T1962=0, 0, 1), T1962/J1962),5)</f>
        <v>0.42945</v>
      </c>
    </row>
    <row r="1963" spans="1:22" x14ac:dyDescent="0.25">
      <c r="A1963" s="1"/>
      <c r="B1963" s="1"/>
      <c r="C1963" s="1"/>
      <c r="D1963" s="1"/>
      <c r="E1963" s="1"/>
      <c r="F1963" s="1" t="s">
        <v>1965</v>
      </c>
      <c r="G1963" s="1"/>
      <c r="H1963" s="5">
        <v>75</v>
      </c>
      <c r="I1963" s="6"/>
      <c r="J1963" s="7">
        <v>918.75</v>
      </c>
      <c r="K1963" s="6"/>
      <c r="L1963" s="8">
        <f>ROUND(IF(J3260=0, 0, J1963/J3260),5)</f>
        <v>5.6999999999999998E-4</v>
      </c>
      <c r="M1963" s="6"/>
      <c r="N1963" s="7">
        <v>12.25</v>
      </c>
      <c r="O1963" s="6"/>
      <c r="P1963" s="7">
        <v>562.5</v>
      </c>
      <c r="Q1963" s="6"/>
      <c r="R1963" s="7">
        <v>7.5</v>
      </c>
      <c r="S1963" s="6"/>
      <c r="T1963" s="7">
        <v>356.25</v>
      </c>
      <c r="U1963" s="6"/>
      <c r="V1963" s="8">
        <f>ROUND(IF(J1963=0, IF(T1963=0, 0, 1), T1963/J1963),5)</f>
        <v>0.38775999999999999</v>
      </c>
    </row>
    <row r="1964" spans="1:22" x14ac:dyDescent="0.25">
      <c r="A1964" s="1"/>
      <c r="B1964" s="1"/>
      <c r="C1964" s="1"/>
      <c r="D1964" s="1"/>
      <c r="E1964" s="1"/>
      <c r="F1964" s="1" t="s">
        <v>1966</v>
      </c>
      <c r="G1964" s="1"/>
      <c r="H1964" s="5">
        <v>165</v>
      </c>
      <c r="I1964" s="6"/>
      <c r="J1964" s="7">
        <v>1807.95</v>
      </c>
      <c r="K1964" s="6"/>
      <c r="L1964" s="8">
        <f>ROUND(IF(J3260=0, 0, J1964/J3260),5)</f>
        <v>1.1299999999999999E-3</v>
      </c>
      <c r="M1964" s="6"/>
      <c r="N1964" s="7">
        <v>10.96</v>
      </c>
      <c r="O1964" s="6"/>
      <c r="P1964" s="7">
        <v>1141.8</v>
      </c>
      <c r="Q1964" s="6"/>
      <c r="R1964" s="7">
        <v>6.92</v>
      </c>
      <c r="S1964" s="6"/>
      <c r="T1964" s="7">
        <v>666.15</v>
      </c>
      <c r="U1964" s="6"/>
      <c r="V1964" s="8">
        <f>ROUND(IF(J1964=0, IF(T1964=0, 0, 1), T1964/J1964),5)</f>
        <v>0.36846000000000001</v>
      </c>
    </row>
    <row r="1965" spans="1:22" x14ac:dyDescent="0.25">
      <c r="A1965" s="1"/>
      <c r="B1965" s="1"/>
      <c r="C1965" s="1"/>
      <c r="D1965" s="1"/>
      <c r="E1965" s="1"/>
      <c r="F1965" s="1" t="s">
        <v>1967</v>
      </c>
      <c r="G1965" s="1"/>
      <c r="H1965" s="5">
        <v>148</v>
      </c>
      <c r="I1965" s="6"/>
      <c r="J1965" s="7">
        <v>1608.65</v>
      </c>
      <c r="K1965" s="6"/>
      <c r="L1965" s="8">
        <f>ROUND(IF(J3260=0, 0, J1965/J3260),5)</f>
        <v>1E-3</v>
      </c>
      <c r="M1965" s="6"/>
      <c r="N1965" s="7">
        <v>10.87</v>
      </c>
      <c r="O1965" s="6"/>
      <c r="P1965" s="7">
        <v>1024.1600000000001</v>
      </c>
      <c r="Q1965" s="6"/>
      <c r="R1965" s="7">
        <v>6.92</v>
      </c>
      <c r="S1965" s="6"/>
      <c r="T1965" s="7">
        <v>584.49</v>
      </c>
      <c r="U1965" s="6"/>
      <c r="V1965" s="8">
        <f>ROUND(IF(J1965=0, IF(T1965=0, 0, 1), T1965/J1965),5)</f>
        <v>0.36334</v>
      </c>
    </row>
    <row r="1966" spans="1:22" x14ac:dyDescent="0.25">
      <c r="A1966" s="1"/>
      <c r="B1966" s="1"/>
      <c r="C1966" s="1"/>
      <c r="D1966" s="1"/>
      <c r="E1966" s="1"/>
      <c r="F1966" s="1" t="s">
        <v>1968</v>
      </c>
      <c r="G1966" s="1"/>
      <c r="H1966" s="5">
        <v>19</v>
      </c>
      <c r="I1966" s="6"/>
      <c r="J1966" s="7">
        <v>212.14</v>
      </c>
      <c r="K1966" s="6"/>
      <c r="L1966" s="8">
        <f>ROUND(IF(J3260=0, 0, J1966/J3260),5)</f>
        <v>1.2999999999999999E-4</v>
      </c>
      <c r="M1966" s="6"/>
      <c r="N1966" s="7">
        <v>11.17</v>
      </c>
      <c r="O1966" s="6"/>
      <c r="P1966" s="7">
        <v>131.47999999999999</v>
      </c>
      <c r="Q1966" s="6"/>
      <c r="R1966" s="7">
        <v>6.92</v>
      </c>
      <c r="S1966" s="6"/>
      <c r="T1966" s="7">
        <v>80.66</v>
      </c>
      <c r="U1966" s="6"/>
      <c r="V1966" s="8">
        <f>ROUND(IF(J1966=0, IF(T1966=0, 0, 1), T1966/J1966),5)</f>
        <v>0.38022</v>
      </c>
    </row>
    <row r="1967" spans="1:22" ht="15.75" thickBot="1" x14ac:dyDescent="0.3">
      <c r="A1967" s="1"/>
      <c r="B1967" s="1"/>
      <c r="C1967" s="1"/>
      <c r="D1967" s="1"/>
      <c r="E1967" s="1"/>
      <c r="F1967" s="1" t="s">
        <v>1969</v>
      </c>
      <c r="G1967" s="1"/>
      <c r="H1967" s="9">
        <v>141</v>
      </c>
      <c r="I1967" s="6"/>
      <c r="J1967" s="10">
        <v>1547.61</v>
      </c>
      <c r="K1967" s="6"/>
      <c r="L1967" s="11">
        <f>ROUND(IF(J3260=0, 0, J1967/J3260),5)</f>
        <v>9.6000000000000002E-4</v>
      </c>
      <c r="M1967" s="6"/>
      <c r="N1967" s="10">
        <v>10.98</v>
      </c>
      <c r="O1967" s="6"/>
      <c r="P1967" s="10">
        <v>975.72</v>
      </c>
      <c r="Q1967" s="6"/>
      <c r="R1967" s="10">
        <v>6.92</v>
      </c>
      <c r="S1967" s="6"/>
      <c r="T1967" s="10">
        <v>571.89</v>
      </c>
      <c r="U1967" s="6"/>
      <c r="V1967" s="11">
        <f>ROUND(IF(J1967=0, IF(T1967=0, 0, 1), T1967/J1967),5)</f>
        <v>0.36953000000000003</v>
      </c>
    </row>
    <row r="1968" spans="1:22" x14ac:dyDescent="0.25">
      <c r="A1968" s="1"/>
      <c r="B1968" s="1"/>
      <c r="C1968" s="1"/>
      <c r="D1968" s="1"/>
      <c r="E1968" s="1" t="s">
        <v>1970</v>
      </c>
      <c r="F1968" s="1"/>
      <c r="G1968" s="1"/>
      <c r="H1968" s="5">
        <f>ROUND(SUM(H1961:H1967),5)</f>
        <v>641</v>
      </c>
      <c r="I1968" s="6"/>
      <c r="J1968" s="7">
        <f>ROUND(SUM(J1961:J1967),5)</f>
        <v>7223.07</v>
      </c>
      <c r="K1968" s="6"/>
      <c r="L1968" s="8">
        <f>ROUND(IF(J3260=0, 0, J1968/J3260),5)</f>
        <v>4.4999999999999997E-3</v>
      </c>
      <c r="M1968" s="6"/>
      <c r="N1968" s="7">
        <v>11.27</v>
      </c>
      <c r="O1968" s="6"/>
      <c r="P1968" s="7">
        <f>ROUND(SUM(P1961:P1967),5)</f>
        <v>4479.22</v>
      </c>
      <c r="Q1968" s="6"/>
      <c r="R1968" s="7">
        <v>6.99</v>
      </c>
      <c r="S1968" s="6"/>
      <c r="T1968" s="7">
        <f>ROUND(SUM(T1961:T1967),5)</f>
        <v>2743.85</v>
      </c>
      <c r="U1968" s="6"/>
      <c r="V1968" s="8">
        <f>ROUND(IF(J1968=0, IF(T1968=0, 0, 1), T1968/J1968),5)</f>
        <v>0.37986999999999999</v>
      </c>
    </row>
    <row r="1969" spans="1:22" x14ac:dyDescent="0.25">
      <c r="A1969" s="1"/>
      <c r="B1969" s="1"/>
      <c r="C1969" s="1"/>
      <c r="D1969" s="1"/>
      <c r="E1969" s="1" t="s">
        <v>1971</v>
      </c>
      <c r="F1969" s="1"/>
      <c r="G1969" s="1"/>
      <c r="H1969" s="5"/>
      <c r="I1969" s="6"/>
      <c r="J1969" s="7"/>
      <c r="K1969" s="6"/>
      <c r="L1969" s="8"/>
      <c r="M1969" s="6"/>
      <c r="N1969" s="7"/>
      <c r="O1969" s="6"/>
      <c r="P1969" s="7"/>
      <c r="Q1969" s="6"/>
      <c r="R1969" s="7"/>
      <c r="S1969" s="6"/>
      <c r="T1969" s="7"/>
      <c r="U1969" s="6"/>
      <c r="V1969" s="8"/>
    </row>
    <row r="1970" spans="1:22" x14ac:dyDescent="0.25">
      <c r="A1970" s="1"/>
      <c r="B1970" s="1"/>
      <c r="C1970" s="1"/>
      <c r="D1970" s="1"/>
      <c r="E1970" s="1"/>
      <c r="F1970" s="1" t="s">
        <v>1972</v>
      </c>
      <c r="G1970" s="1"/>
      <c r="H1970" s="5">
        <v>3</v>
      </c>
      <c r="I1970" s="6"/>
      <c r="J1970" s="7">
        <v>36.75</v>
      </c>
      <c r="K1970" s="6"/>
      <c r="L1970" s="8">
        <f>ROUND(IF(J3260=0, 0, J1970/J3260),5)</f>
        <v>2.0000000000000002E-5</v>
      </c>
      <c r="M1970" s="6"/>
      <c r="N1970" s="7">
        <v>12.25</v>
      </c>
      <c r="O1970" s="6"/>
      <c r="P1970" s="7">
        <v>20.76</v>
      </c>
      <c r="Q1970" s="6"/>
      <c r="R1970" s="7">
        <v>6.92</v>
      </c>
      <c r="S1970" s="6"/>
      <c r="T1970" s="7">
        <v>15.99</v>
      </c>
      <c r="U1970" s="6"/>
      <c r="V1970" s="8">
        <f>ROUND(IF(J1970=0, IF(T1970=0, 0, 1), T1970/J1970),5)</f>
        <v>0.43509999999999999</v>
      </c>
    </row>
    <row r="1971" spans="1:22" x14ac:dyDescent="0.25">
      <c r="A1971" s="1"/>
      <c r="B1971" s="1"/>
      <c r="C1971" s="1"/>
      <c r="D1971" s="1"/>
      <c r="E1971" s="1"/>
      <c r="F1971" s="1" t="s">
        <v>1973</v>
      </c>
      <c r="G1971" s="1"/>
      <c r="H1971" s="5">
        <v>3</v>
      </c>
      <c r="I1971" s="6"/>
      <c r="J1971" s="7">
        <v>36.75</v>
      </c>
      <c r="K1971" s="6"/>
      <c r="L1971" s="8">
        <f>ROUND(IF(J3260=0, 0, J1971/J3260),5)</f>
        <v>2.0000000000000002E-5</v>
      </c>
      <c r="M1971" s="6"/>
      <c r="N1971" s="7">
        <v>12.25</v>
      </c>
      <c r="O1971" s="6"/>
      <c r="P1971" s="7">
        <v>22.5</v>
      </c>
      <c r="Q1971" s="6"/>
      <c r="R1971" s="7">
        <v>7.5</v>
      </c>
      <c r="S1971" s="6"/>
      <c r="T1971" s="7">
        <v>14.25</v>
      </c>
      <c r="U1971" s="6"/>
      <c r="V1971" s="8">
        <f>ROUND(IF(J1971=0, IF(T1971=0, 0, 1), T1971/J1971),5)</f>
        <v>0.38775999999999999</v>
      </c>
    </row>
    <row r="1972" spans="1:22" x14ac:dyDescent="0.25">
      <c r="A1972" s="1"/>
      <c r="B1972" s="1"/>
      <c r="C1972" s="1"/>
      <c r="D1972" s="1"/>
      <c r="E1972" s="1"/>
      <c r="F1972" s="1" t="s">
        <v>1974</v>
      </c>
      <c r="G1972" s="1"/>
      <c r="H1972" s="5">
        <v>6</v>
      </c>
      <c r="I1972" s="6"/>
      <c r="J1972" s="7">
        <v>67.5</v>
      </c>
      <c r="K1972" s="6"/>
      <c r="L1972" s="8">
        <f>ROUND(IF(J3260=0, 0, J1972/J3260),5)</f>
        <v>4.0000000000000003E-5</v>
      </c>
      <c r="M1972" s="6"/>
      <c r="N1972" s="7">
        <v>11.25</v>
      </c>
      <c r="O1972" s="6"/>
      <c r="P1972" s="7">
        <v>41.52</v>
      </c>
      <c r="Q1972" s="6"/>
      <c r="R1972" s="7">
        <v>6.92</v>
      </c>
      <c r="S1972" s="6"/>
      <c r="T1972" s="7">
        <v>25.98</v>
      </c>
      <c r="U1972" s="6"/>
      <c r="V1972" s="8">
        <f>ROUND(IF(J1972=0, IF(T1972=0, 0, 1), T1972/J1972),5)</f>
        <v>0.38489000000000001</v>
      </c>
    </row>
    <row r="1973" spans="1:22" x14ac:dyDescent="0.25">
      <c r="A1973" s="1"/>
      <c r="B1973" s="1"/>
      <c r="C1973" s="1"/>
      <c r="D1973" s="1"/>
      <c r="E1973" s="1"/>
      <c r="F1973" s="1" t="s">
        <v>1975</v>
      </c>
      <c r="G1973" s="1"/>
      <c r="H1973" s="5">
        <v>6</v>
      </c>
      <c r="I1973" s="6"/>
      <c r="J1973" s="7">
        <v>67.5</v>
      </c>
      <c r="K1973" s="6"/>
      <c r="L1973" s="8">
        <f>ROUND(IF(J3260=0, 0, J1973/J3260),5)</f>
        <v>4.0000000000000003E-5</v>
      </c>
      <c r="M1973" s="6"/>
      <c r="N1973" s="7">
        <v>11.25</v>
      </c>
      <c r="O1973" s="6"/>
      <c r="P1973" s="7">
        <v>41.52</v>
      </c>
      <c r="Q1973" s="6"/>
      <c r="R1973" s="7">
        <v>6.92</v>
      </c>
      <c r="S1973" s="6"/>
      <c r="T1973" s="7">
        <v>25.98</v>
      </c>
      <c r="U1973" s="6"/>
      <c r="V1973" s="8">
        <f>ROUND(IF(J1973=0, IF(T1973=0, 0, 1), T1973/J1973),5)</f>
        <v>0.38489000000000001</v>
      </c>
    </row>
    <row r="1974" spans="1:22" x14ac:dyDescent="0.25">
      <c r="A1974" s="1"/>
      <c r="B1974" s="1"/>
      <c r="C1974" s="1"/>
      <c r="D1974" s="1"/>
      <c r="E1974" s="1"/>
      <c r="F1974" s="1" t="s">
        <v>1976</v>
      </c>
      <c r="G1974" s="1"/>
      <c r="H1974" s="5">
        <v>3</v>
      </c>
      <c r="I1974" s="6"/>
      <c r="J1974" s="7">
        <v>33.75</v>
      </c>
      <c r="K1974" s="6"/>
      <c r="L1974" s="8">
        <f>ROUND(IF(J3260=0, 0, J1974/J3260),5)</f>
        <v>2.0000000000000002E-5</v>
      </c>
      <c r="M1974" s="6"/>
      <c r="N1974" s="7">
        <v>11.25</v>
      </c>
      <c r="O1974" s="6"/>
      <c r="P1974" s="7">
        <v>20.76</v>
      </c>
      <c r="Q1974" s="6"/>
      <c r="R1974" s="7">
        <v>6.92</v>
      </c>
      <c r="S1974" s="6"/>
      <c r="T1974" s="7">
        <v>12.99</v>
      </c>
      <c r="U1974" s="6"/>
      <c r="V1974" s="8">
        <f>ROUND(IF(J1974=0, IF(T1974=0, 0, 1), T1974/J1974),5)</f>
        <v>0.38489000000000001</v>
      </c>
    </row>
    <row r="1975" spans="1:22" ht="15.75" thickBot="1" x14ac:dyDescent="0.3">
      <c r="A1975" s="1"/>
      <c r="B1975" s="1"/>
      <c r="C1975" s="1"/>
      <c r="D1975" s="1"/>
      <c r="E1975" s="1"/>
      <c r="F1975" s="1" t="s">
        <v>1977</v>
      </c>
      <c r="G1975" s="1"/>
      <c r="H1975" s="9">
        <v>30</v>
      </c>
      <c r="I1975" s="6"/>
      <c r="J1975" s="10">
        <v>337.5</v>
      </c>
      <c r="K1975" s="6"/>
      <c r="L1975" s="11">
        <f>ROUND(IF(J3260=0, 0, J1975/J3260),5)</f>
        <v>2.1000000000000001E-4</v>
      </c>
      <c r="M1975" s="6"/>
      <c r="N1975" s="10">
        <v>11.25</v>
      </c>
      <c r="O1975" s="6"/>
      <c r="P1975" s="10">
        <v>207.6</v>
      </c>
      <c r="Q1975" s="6"/>
      <c r="R1975" s="10">
        <v>6.92</v>
      </c>
      <c r="S1975" s="6"/>
      <c r="T1975" s="10">
        <v>129.9</v>
      </c>
      <c r="U1975" s="6"/>
      <c r="V1975" s="11">
        <f>ROUND(IF(J1975=0, IF(T1975=0, 0, 1), T1975/J1975),5)</f>
        <v>0.38489000000000001</v>
      </c>
    </row>
    <row r="1976" spans="1:22" x14ac:dyDescent="0.25">
      <c r="A1976" s="1"/>
      <c r="B1976" s="1"/>
      <c r="C1976" s="1"/>
      <c r="D1976" s="1"/>
      <c r="E1976" s="1" t="s">
        <v>1978</v>
      </c>
      <c r="F1976" s="1"/>
      <c r="G1976" s="1"/>
      <c r="H1976" s="5">
        <f>ROUND(SUM(H1969:H1975),5)</f>
        <v>51</v>
      </c>
      <c r="I1976" s="6"/>
      <c r="J1976" s="7">
        <f>ROUND(SUM(J1969:J1975),5)</f>
        <v>579.75</v>
      </c>
      <c r="K1976" s="6"/>
      <c r="L1976" s="8">
        <f>ROUND(IF(J3260=0, 0, J1976/J3260),5)</f>
        <v>3.6000000000000002E-4</v>
      </c>
      <c r="M1976" s="6"/>
      <c r="N1976" s="7">
        <v>11.37</v>
      </c>
      <c r="O1976" s="6"/>
      <c r="P1976" s="7">
        <f>ROUND(SUM(P1969:P1975),5)</f>
        <v>354.66</v>
      </c>
      <c r="Q1976" s="6"/>
      <c r="R1976" s="7">
        <v>6.95</v>
      </c>
      <c r="S1976" s="6"/>
      <c r="T1976" s="7">
        <f>ROUND(SUM(T1969:T1975),5)</f>
        <v>225.09</v>
      </c>
      <c r="U1976" s="6"/>
      <c r="V1976" s="8">
        <f>ROUND(IF(J1976=0, IF(T1976=0, 0, 1), T1976/J1976),5)</f>
        <v>0.38824999999999998</v>
      </c>
    </row>
    <row r="1977" spans="1:22" x14ac:dyDescent="0.25">
      <c r="A1977" s="1"/>
      <c r="B1977" s="1"/>
      <c r="C1977" s="1"/>
      <c r="D1977" s="1"/>
      <c r="E1977" s="1" t="s">
        <v>1979</v>
      </c>
      <c r="F1977" s="1"/>
      <c r="G1977" s="1"/>
      <c r="H1977" s="5"/>
      <c r="I1977" s="6"/>
      <c r="J1977" s="7"/>
      <c r="K1977" s="6"/>
      <c r="L1977" s="8"/>
      <c r="M1977" s="6"/>
      <c r="N1977" s="7"/>
      <c r="O1977" s="6"/>
      <c r="P1977" s="7"/>
      <c r="Q1977" s="6"/>
      <c r="R1977" s="7"/>
      <c r="S1977" s="6"/>
      <c r="T1977" s="7"/>
      <c r="U1977" s="6"/>
      <c r="V1977" s="8"/>
    </row>
    <row r="1978" spans="1:22" x14ac:dyDescent="0.25">
      <c r="A1978" s="1"/>
      <c r="B1978" s="1"/>
      <c r="C1978" s="1"/>
      <c r="D1978" s="1"/>
      <c r="E1978" s="1"/>
      <c r="F1978" s="1" t="s">
        <v>1980</v>
      </c>
      <c r="G1978" s="1"/>
      <c r="H1978" s="5">
        <v>3</v>
      </c>
      <c r="I1978" s="6"/>
      <c r="J1978" s="7">
        <v>36.75</v>
      </c>
      <c r="K1978" s="6"/>
      <c r="L1978" s="8">
        <f>ROUND(IF(J3260=0, 0, J1978/J3260),5)</f>
        <v>2.0000000000000002E-5</v>
      </c>
      <c r="M1978" s="6"/>
      <c r="N1978" s="7">
        <v>12.25</v>
      </c>
      <c r="O1978" s="6"/>
      <c r="P1978" s="7">
        <v>20.76</v>
      </c>
      <c r="Q1978" s="6"/>
      <c r="R1978" s="7">
        <v>6.92</v>
      </c>
      <c r="S1978" s="6"/>
      <c r="T1978" s="7">
        <v>15.99</v>
      </c>
      <c r="U1978" s="6"/>
      <c r="V1978" s="8">
        <f>ROUND(IF(J1978=0, IF(T1978=0, 0, 1), T1978/J1978),5)</f>
        <v>0.43509999999999999</v>
      </c>
    </row>
    <row r="1979" spans="1:22" x14ac:dyDescent="0.25">
      <c r="A1979" s="1"/>
      <c r="B1979" s="1"/>
      <c r="C1979" s="1"/>
      <c r="D1979" s="1"/>
      <c r="E1979" s="1"/>
      <c r="F1979" s="1" t="s">
        <v>1981</v>
      </c>
      <c r="G1979" s="1"/>
      <c r="H1979" s="5">
        <v>3</v>
      </c>
      <c r="I1979" s="6"/>
      <c r="J1979" s="7">
        <v>36.75</v>
      </c>
      <c r="K1979" s="6"/>
      <c r="L1979" s="8">
        <f>ROUND(IF(J3260=0, 0, J1979/J3260),5)</f>
        <v>2.0000000000000002E-5</v>
      </c>
      <c r="M1979" s="6"/>
      <c r="N1979" s="7">
        <v>12.25</v>
      </c>
      <c r="O1979" s="6"/>
      <c r="P1979" s="7">
        <v>22.5</v>
      </c>
      <c r="Q1979" s="6"/>
      <c r="R1979" s="7">
        <v>7.5</v>
      </c>
      <c r="S1979" s="6"/>
      <c r="T1979" s="7">
        <v>14.25</v>
      </c>
      <c r="U1979" s="6"/>
      <c r="V1979" s="8">
        <f>ROUND(IF(J1979=0, IF(T1979=0, 0, 1), T1979/J1979),5)</f>
        <v>0.38775999999999999</v>
      </c>
    </row>
    <row r="1980" spans="1:22" x14ac:dyDescent="0.25">
      <c r="A1980" s="1"/>
      <c r="B1980" s="1"/>
      <c r="C1980" s="1"/>
      <c r="D1980" s="1"/>
      <c r="E1980" s="1"/>
      <c r="F1980" s="1" t="s">
        <v>1982</v>
      </c>
      <c r="G1980" s="1"/>
      <c r="H1980" s="5">
        <v>6</v>
      </c>
      <c r="I1980" s="6"/>
      <c r="J1980" s="7">
        <v>67.5</v>
      </c>
      <c r="K1980" s="6"/>
      <c r="L1980" s="8">
        <f>ROUND(IF(J3260=0, 0, J1980/J3260),5)</f>
        <v>4.0000000000000003E-5</v>
      </c>
      <c r="M1980" s="6"/>
      <c r="N1980" s="7">
        <v>11.25</v>
      </c>
      <c r="O1980" s="6"/>
      <c r="P1980" s="7">
        <v>41.52</v>
      </c>
      <c r="Q1980" s="6"/>
      <c r="R1980" s="7">
        <v>6.92</v>
      </c>
      <c r="S1980" s="6"/>
      <c r="T1980" s="7">
        <v>25.98</v>
      </c>
      <c r="U1980" s="6"/>
      <c r="V1980" s="8">
        <f>ROUND(IF(J1980=0, IF(T1980=0, 0, 1), T1980/J1980),5)</f>
        <v>0.38489000000000001</v>
      </c>
    </row>
    <row r="1981" spans="1:22" x14ac:dyDescent="0.25">
      <c r="A1981" s="1"/>
      <c r="B1981" s="1"/>
      <c r="C1981" s="1"/>
      <c r="D1981" s="1"/>
      <c r="E1981" s="1"/>
      <c r="F1981" s="1" t="s">
        <v>1983</v>
      </c>
      <c r="G1981" s="1"/>
      <c r="H1981" s="5">
        <v>3</v>
      </c>
      <c r="I1981" s="6"/>
      <c r="J1981" s="7">
        <v>33.75</v>
      </c>
      <c r="K1981" s="6"/>
      <c r="L1981" s="8">
        <f>ROUND(IF(J3260=0, 0, J1981/J3260),5)</f>
        <v>2.0000000000000002E-5</v>
      </c>
      <c r="M1981" s="6"/>
      <c r="N1981" s="7">
        <v>11.25</v>
      </c>
      <c r="O1981" s="6"/>
      <c r="P1981" s="7">
        <v>20.76</v>
      </c>
      <c r="Q1981" s="6"/>
      <c r="R1981" s="7">
        <v>6.92</v>
      </c>
      <c r="S1981" s="6"/>
      <c r="T1981" s="7">
        <v>12.99</v>
      </c>
      <c r="U1981" s="6"/>
      <c r="V1981" s="8">
        <f>ROUND(IF(J1981=0, IF(T1981=0, 0, 1), T1981/J1981),5)</f>
        <v>0.38489000000000001</v>
      </c>
    </row>
    <row r="1982" spans="1:22" x14ac:dyDescent="0.25">
      <c r="A1982" s="1"/>
      <c r="B1982" s="1"/>
      <c r="C1982" s="1"/>
      <c r="D1982" s="1"/>
      <c r="E1982" s="1"/>
      <c r="F1982" s="1" t="s">
        <v>1984</v>
      </c>
      <c r="G1982" s="1"/>
      <c r="H1982" s="5">
        <v>3</v>
      </c>
      <c r="I1982" s="6"/>
      <c r="J1982" s="7">
        <v>33.75</v>
      </c>
      <c r="K1982" s="6"/>
      <c r="L1982" s="8">
        <f>ROUND(IF(J3260=0, 0, J1982/J3260),5)</f>
        <v>2.0000000000000002E-5</v>
      </c>
      <c r="M1982" s="6"/>
      <c r="N1982" s="7">
        <v>11.25</v>
      </c>
      <c r="O1982" s="6"/>
      <c r="P1982" s="7">
        <v>20.76</v>
      </c>
      <c r="Q1982" s="6"/>
      <c r="R1982" s="7">
        <v>6.92</v>
      </c>
      <c r="S1982" s="6"/>
      <c r="T1982" s="7">
        <v>12.99</v>
      </c>
      <c r="U1982" s="6"/>
      <c r="V1982" s="8">
        <f>ROUND(IF(J1982=0, IF(T1982=0, 0, 1), T1982/J1982),5)</f>
        <v>0.38489000000000001</v>
      </c>
    </row>
    <row r="1983" spans="1:22" ht="15.75" thickBot="1" x14ac:dyDescent="0.3">
      <c r="A1983" s="1"/>
      <c r="B1983" s="1"/>
      <c r="C1983" s="1"/>
      <c r="D1983" s="1"/>
      <c r="E1983" s="1"/>
      <c r="F1983" s="1" t="s">
        <v>1985</v>
      </c>
      <c r="G1983" s="1"/>
      <c r="H1983" s="9">
        <v>6</v>
      </c>
      <c r="I1983" s="6"/>
      <c r="J1983" s="10">
        <v>67.5</v>
      </c>
      <c r="K1983" s="6"/>
      <c r="L1983" s="11">
        <f>ROUND(IF(J3260=0, 0, J1983/J3260),5)</f>
        <v>4.0000000000000003E-5</v>
      </c>
      <c r="M1983" s="6"/>
      <c r="N1983" s="10">
        <v>11.25</v>
      </c>
      <c r="O1983" s="6"/>
      <c r="P1983" s="10">
        <v>41.52</v>
      </c>
      <c r="Q1983" s="6"/>
      <c r="R1983" s="10">
        <v>6.92</v>
      </c>
      <c r="S1983" s="6"/>
      <c r="T1983" s="10">
        <v>25.98</v>
      </c>
      <c r="U1983" s="6"/>
      <c r="V1983" s="11">
        <f>ROUND(IF(J1983=0, IF(T1983=0, 0, 1), T1983/J1983),5)</f>
        <v>0.38489000000000001</v>
      </c>
    </row>
    <row r="1984" spans="1:22" x14ac:dyDescent="0.25">
      <c r="A1984" s="1"/>
      <c r="B1984" s="1"/>
      <c r="C1984" s="1"/>
      <c r="D1984" s="1"/>
      <c r="E1984" s="1" t="s">
        <v>1986</v>
      </c>
      <c r="F1984" s="1"/>
      <c r="G1984" s="1"/>
      <c r="H1984" s="5">
        <f>ROUND(SUM(H1977:H1983),5)</f>
        <v>24</v>
      </c>
      <c r="I1984" s="6"/>
      <c r="J1984" s="7">
        <f>ROUND(SUM(J1977:J1983),5)</f>
        <v>276</v>
      </c>
      <c r="K1984" s="6"/>
      <c r="L1984" s="8">
        <f>ROUND(IF(J3260=0, 0, J1984/J3260),5)</f>
        <v>1.7000000000000001E-4</v>
      </c>
      <c r="M1984" s="6"/>
      <c r="N1984" s="7">
        <v>11.5</v>
      </c>
      <c r="O1984" s="6"/>
      <c r="P1984" s="7">
        <f>ROUND(SUM(P1977:P1983),5)</f>
        <v>167.82</v>
      </c>
      <c r="Q1984" s="6"/>
      <c r="R1984" s="7">
        <v>6.99</v>
      </c>
      <c r="S1984" s="6"/>
      <c r="T1984" s="7">
        <f>ROUND(SUM(T1977:T1983),5)</f>
        <v>108.18</v>
      </c>
      <c r="U1984" s="6"/>
      <c r="V1984" s="8">
        <f>ROUND(IF(J1984=0, IF(T1984=0, 0, 1), T1984/J1984),5)</f>
        <v>0.39195999999999998</v>
      </c>
    </row>
    <row r="1985" spans="1:22" x14ac:dyDescent="0.25">
      <c r="A1985" s="1"/>
      <c r="B1985" s="1"/>
      <c r="C1985" s="1"/>
      <c r="D1985" s="1"/>
      <c r="E1985" s="1" t="s">
        <v>1987</v>
      </c>
      <c r="F1985" s="1"/>
      <c r="G1985" s="1"/>
      <c r="H1985" s="5"/>
      <c r="I1985" s="6"/>
      <c r="J1985" s="7"/>
      <c r="K1985" s="6"/>
      <c r="L1985" s="8"/>
      <c r="M1985" s="6"/>
      <c r="N1985" s="7"/>
      <c r="O1985" s="6"/>
      <c r="P1985" s="7"/>
      <c r="Q1985" s="6"/>
      <c r="R1985" s="7"/>
      <c r="S1985" s="6"/>
      <c r="T1985" s="7"/>
      <c r="U1985" s="6"/>
      <c r="V1985" s="8"/>
    </row>
    <row r="1986" spans="1:22" x14ac:dyDescent="0.25">
      <c r="A1986" s="1"/>
      <c r="B1986" s="1"/>
      <c r="C1986" s="1"/>
      <c r="D1986" s="1"/>
      <c r="E1986" s="1"/>
      <c r="F1986" s="1" t="s">
        <v>1988</v>
      </c>
      <c r="G1986" s="1"/>
      <c r="H1986" s="5">
        <v>3</v>
      </c>
      <c r="I1986" s="6"/>
      <c r="J1986" s="7">
        <v>36.75</v>
      </c>
      <c r="K1986" s="6"/>
      <c r="L1986" s="8">
        <f>ROUND(IF(J3260=0, 0, J1986/J3260),5)</f>
        <v>2.0000000000000002E-5</v>
      </c>
      <c r="M1986" s="6"/>
      <c r="N1986" s="7">
        <v>12.25</v>
      </c>
      <c r="O1986" s="6"/>
      <c r="P1986" s="7">
        <v>20.76</v>
      </c>
      <c r="Q1986" s="6"/>
      <c r="R1986" s="7">
        <v>6.92</v>
      </c>
      <c r="S1986" s="6"/>
      <c r="T1986" s="7">
        <v>15.99</v>
      </c>
      <c r="U1986" s="6"/>
      <c r="V1986" s="8">
        <f>ROUND(IF(J1986=0, IF(T1986=0, 0, 1), T1986/J1986),5)</f>
        <v>0.43509999999999999</v>
      </c>
    </row>
    <row r="1987" spans="1:22" x14ac:dyDescent="0.25">
      <c r="A1987" s="1"/>
      <c r="B1987" s="1"/>
      <c r="C1987" s="1"/>
      <c r="D1987" s="1"/>
      <c r="E1987" s="1"/>
      <c r="F1987" s="1" t="s">
        <v>1989</v>
      </c>
      <c r="G1987" s="1"/>
      <c r="H1987" s="5">
        <v>6</v>
      </c>
      <c r="I1987" s="6"/>
      <c r="J1987" s="7">
        <v>73.5</v>
      </c>
      <c r="K1987" s="6"/>
      <c r="L1987" s="8">
        <f>ROUND(IF(J3260=0, 0, J1987/J3260),5)</f>
        <v>5.0000000000000002E-5</v>
      </c>
      <c r="M1987" s="6"/>
      <c r="N1987" s="7">
        <v>12.25</v>
      </c>
      <c r="O1987" s="6"/>
      <c r="P1987" s="7">
        <v>45</v>
      </c>
      <c r="Q1987" s="6"/>
      <c r="R1987" s="7">
        <v>7.5</v>
      </c>
      <c r="S1987" s="6"/>
      <c r="T1987" s="7">
        <v>28.5</v>
      </c>
      <c r="U1987" s="6"/>
      <c r="V1987" s="8">
        <f>ROUND(IF(J1987=0, IF(T1987=0, 0, 1), T1987/J1987),5)</f>
        <v>0.38775999999999999</v>
      </c>
    </row>
    <row r="1988" spans="1:22" ht="15.75" thickBot="1" x14ac:dyDescent="0.3">
      <c r="A1988" s="1"/>
      <c r="B1988" s="1"/>
      <c r="C1988" s="1"/>
      <c r="D1988" s="1"/>
      <c r="E1988" s="1"/>
      <c r="F1988" s="1" t="s">
        <v>1990</v>
      </c>
      <c r="G1988" s="1"/>
      <c r="H1988" s="9">
        <v>3</v>
      </c>
      <c r="I1988" s="6"/>
      <c r="J1988" s="10">
        <v>39.75</v>
      </c>
      <c r="K1988" s="6"/>
      <c r="L1988" s="11">
        <f>ROUND(IF(J3260=0, 0, J1988/J3260),5)</f>
        <v>2.0000000000000002E-5</v>
      </c>
      <c r="M1988" s="6"/>
      <c r="N1988" s="10">
        <v>13.25</v>
      </c>
      <c r="O1988" s="6"/>
      <c r="P1988" s="10">
        <v>24</v>
      </c>
      <c r="Q1988" s="6"/>
      <c r="R1988" s="10">
        <v>8</v>
      </c>
      <c r="S1988" s="6"/>
      <c r="T1988" s="10">
        <v>15.75</v>
      </c>
      <c r="U1988" s="6"/>
      <c r="V1988" s="11">
        <f>ROUND(IF(J1988=0, IF(T1988=0, 0, 1), T1988/J1988),5)</f>
        <v>0.39623000000000003</v>
      </c>
    </row>
    <row r="1989" spans="1:22" x14ac:dyDescent="0.25">
      <c r="A1989" s="1"/>
      <c r="B1989" s="1"/>
      <c r="C1989" s="1"/>
      <c r="D1989" s="1"/>
      <c r="E1989" s="1" t="s">
        <v>1991</v>
      </c>
      <c r="F1989" s="1"/>
      <c r="G1989" s="1"/>
      <c r="H1989" s="5">
        <f>ROUND(SUM(H1985:H1988),5)</f>
        <v>12</v>
      </c>
      <c r="I1989" s="6"/>
      <c r="J1989" s="7">
        <f>ROUND(SUM(J1985:J1988),5)</f>
        <v>150</v>
      </c>
      <c r="K1989" s="6"/>
      <c r="L1989" s="8">
        <f>ROUND(IF(J3260=0, 0, J1989/J3260),5)</f>
        <v>9.0000000000000006E-5</v>
      </c>
      <c r="M1989" s="6"/>
      <c r="N1989" s="7">
        <v>12.5</v>
      </c>
      <c r="O1989" s="6"/>
      <c r="P1989" s="7">
        <f>ROUND(SUM(P1985:P1988),5)</f>
        <v>89.76</v>
      </c>
      <c r="Q1989" s="6"/>
      <c r="R1989" s="7">
        <v>7.48</v>
      </c>
      <c r="S1989" s="6"/>
      <c r="T1989" s="7">
        <f>ROUND(SUM(T1985:T1988),5)</f>
        <v>60.24</v>
      </c>
      <c r="U1989" s="6"/>
      <c r="V1989" s="8">
        <f>ROUND(IF(J1989=0, IF(T1989=0, 0, 1), T1989/J1989),5)</f>
        <v>0.40160000000000001</v>
      </c>
    </row>
    <row r="1990" spans="1:22" x14ac:dyDescent="0.25">
      <c r="A1990" s="1"/>
      <c r="B1990" s="1"/>
      <c r="C1990" s="1"/>
      <c r="D1990" s="1"/>
      <c r="E1990" s="1" t="s">
        <v>1992</v>
      </c>
      <c r="F1990" s="1"/>
      <c r="G1990" s="1"/>
      <c r="H1990" s="5"/>
      <c r="I1990" s="6"/>
      <c r="J1990" s="7"/>
      <c r="K1990" s="6"/>
      <c r="L1990" s="8"/>
      <c r="M1990" s="6"/>
      <c r="N1990" s="7"/>
      <c r="O1990" s="6"/>
      <c r="P1990" s="7"/>
      <c r="Q1990" s="6"/>
      <c r="R1990" s="7"/>
      <c r="S1990" s="6"/>
      <c r="T1990" s="7"/>
      <c r="U1990" s="6"/>
      <c r="V1990" s="8"/>
    </row>
    <row r="1991" spans="1:22" x14ac:dyDescent="0.25">
      <c r="A1991" s="1"/>
      <c r="B1991" s="1"/>
      <c r="C1991" s="1"/>
      <c r="D1991" s="1"/>
      <c r="E1991" s="1"/>
      <c r="F1991" s="1" t="s">
        <v>1993</v>
      </c>
      <c r="G1991" s="1"/>
      <c r="H1991" s="5">
        <v>6</v>
      </c>
      <c r="I1991" s="6"/>
      <c r="J1991" s="7">
        <v>62.22</v>
      </c>
      <c r="K1991" s="6"/>
      <c r="L1991" s="8">
        <f>ROUND(IF(J3260=0, 0, J1991/J3260),5)</f>
        <v>4.0000000000000003E-5</v>
      </c>
      <c r="M1991" s="6"/>
      <c r="N1991" s="7">
        <v>10.37</v>
      </c>
      <c r="O1991" s="6"/>
      <c r="P1991" s="7">
        <v>41.52</v>
      </c>
      <c r="Q1991" s="6"/>
      <c r="R1991" s="7">
        <v>6.92</v>
      </c>
      <c r="S1991" s="6"/>
      <c r="T1991" s="7">
        <v>20.7</v>
      </c>
      <c r="U1991" s="6"/>
      <c r="V1991" s="8">
        <f>ROUND(IF(J1991=0, IF(T1991=0, 0, 1), T1991/J1991),5)</f>
        <v>0.33268999999999999</v>
      </c>
    </row>
    <row r="1992" spans="1:22" x14ac:dyDescent="0.25">
      <c r="A1992" s="1"/>
      <c r="B1992" s="1"/>
      <c r="C1992" s="1"/>
      <c r="D1992" s="1"/>
      <c r="E1992" s="1"/>
      <c r="F1992" s="1" t="s">
        <v>1994</v>
      </c>
      <c r="G1992" s="1"/>
      <c r="H1992" s="5">
        <v>0</v>
      </c>
      <c r="I1992" s="6"/>
      <c r="J1992" s="7">
        <v>0</v>
      </c>
      <c r="K1992" s="6"/>
      <c r="L1992" s="8">
        <f>ROUND(IF(J3260=0, 0, J1992/J3260),5)</f>
        <v>0</v>
      </c>
      <c r="M1992" s="6"/>
      <c r="N1992" s="7">
        <v>0</v>
      </c>
      <c r="O1992" s="6"/>
      <c r="P1992" s="7">
        <v>0</v>
      </c>
      <c r="Q1992" s="6"/>
      <c r="R1992" s="7">
        <v>0</v>
      </c>
      <c r="S1992" s="6"/>
      <c r="T1992" s="7">
        <v>0</v>
      </c>
      <c r="U1992" s="6"/>
      <c r="V1992" s="8">
        <f>ROUND(IF(J1992=0, IF(T1992=0, 0, 1), T1992/J1992),5)</f>
        <v>0</v>
      </c>
    </row>
    <row r="1993" spans="1:22" x14ac:dyDescent="0.25">
      <c r="A1993" s="1"/>
      <c r="B1993" s="1"/>
      <c r="C1993" s="1"/>
      <c r="D1993" s="1"/>
      <c r="E1993" s="1"/>
      <c r="F1993" s="1" t="s">
        <v>1995</v>
      </c>
      <c r="G1993" s="1"/>
      <c r="H1993" s="5">
        <v>33</v>
      </c>
      <c r="I1993" s="6"/>
      <c r="J1993" s="7">
        <v>322.95</v>
      </c>
      <c r="K1993" s="6"/>
      <c r="L1993" s="8">
        <f>ROUND(IF(J3260=0, 0, J1993/J3260),5)</f>
        <v>2.0000000000000001E-4</v>
      </c>
      <c r="M1993" s="6"/>
      <c r="N1993" s="7">
        <v>9.7899999999999991</v>
      </c>
      <c r="O1993" s="6"/>
      <c r="P1993" s="7">
        <v>228.36</v>
      </c>
      <c r="Q1993" s="6"/>
      <c r="R1993" s="7">
        <v>6.92</v>
      </c>
      <c r="S1993" s="6"/>
      <c r="T1993" s="7">
        <v>94.59</v>
      </c>
      <c r="U1993" s="6"/>
      <c r="V1993" s="8">
        <f>ROUND(IF(J1993=0, IF(T1993=0, 0, 1), T1993/J1993),5)</f>
        <v>0.29288999999999998</v>
      </c>
    </row>
    <row r="1994" spans="1:22" x14ac:dyDescent="0.25">
      <c r="A1994" s="1"/>
      <c r="B1994" s="1"/>
      <c r="C1994" s="1"/>
      <c r="D1994" s="1"/>
      <c r="E1994" s="1"/>
      <c r="F1994" s="1" t="s">
        <v>1996</v>
      </c>
      <c r="G1994" s="1"/>
      <c r="H1994" s="5">
        <v>30</v>
      </c>
      <c r="I1994" s="6"/>
      <c r="J1994" s="7">
        <v>289.2</v>
      </c>
      <c r="K1994" s="6"/>
      <c r="L1994" s="8">
        <f>ROUND(IF(J3260=0, 0, J1994/J3260),5)</f>
        <v>1.8000000000000001E-4</v>
      </c>
      <c r="M1994" s="6"/>
      <c r="N1994" s="7">
        <v>9.64</v>
      </c>
      <c r="O1994" s="6"/>
      <c r="P1994" s="7">
        <v>207.6</v>
      </c>
      <c r="Q1994" s="6"/>
      <c r="R1994" s="7">
        <v>6.92</v>
      </c>
      <c r="S1994" s="6"/>
      <c r="T1994" s="7">
        <v>81.599999999999994</v>
      </c>
      <c r="U1994" s="6"/>
      <c r="V1994" s="8">
        <f>ROUND(IF(J1994=0, IF(T1994=0, 0, 1), T1994/J1994),5)</f>
        <v>0.28216000000000002</v>
      </c>
    </row>
    <row r="1995" spans="1:22" x14ac:dyDescent="0.25">
      <c r="A1995" s="1"/>
      <c r="B1995" s="1"/>
      <c r="C1995" s="1"/>
      <c r="D1995" s="1"/>
      <c r="E1995" s="1"/>
      <c r="F1995" s="1" t="s">
        <v>1997</v>
      </c>
      <c r="G1995" s="1"/>
      <c r="H1995" s="5">
        <v>6</v>
      </c>
      <c r="I1995" s="6"/>
      <c r="J1995" s="7">
        <v>57.84</v>
      </c>
      <c r="K1995" s="6"/>
      <c r="L1995" s="8">
        <f>ROUND(IF(J3260=0, 0, J1995/J3260),5)</f>
        <v>4.0000000000000003E-5</v>
      </c>
      <c r="M1995" s="6"/>
      <c r="N1995" s="7">
        <v>9.64</v>
      </c>
      <c r="O1995" s="6"/>
      <c r="P1995" s="7">
        <v>41.52</v>
      </c>
      <c r="Q1995" s="6"/>
      <c r="R1995" s="7">
        <v>6.92</v>
      </c>
      <c r="S1995" s="6"/>
      <c r="T1995" s="7">
        <v>16.32</v>
      </c>
      <c r="U1995" s="6"/>
      <c r="V1995" s="8">
        <f>ROUND(IF(J1995=0, IF(T1995=0, 0, 1), T1995/J1995),5)</f>
        <v>0.28216000000000002</v>
      </c>
    </row>
    <row r="1996" spans="1:22" ht="15.75" thickBot="1" x14ac:dyDescent="0.3">
      <c r="A1996" s="1"/>
      <c r="B1996" s="1"/>
      <c r="C1996" s="1"/>
      <c r="D1996" s="1"/>
      <c r="E1996" s="1"/>
      <c r="F1996" s="1" t="s">
        <v>1998</v>
      </c>
      <c r="G1996" s="1"/>
      <c r="H1996" s="12">
        <v>51</v>
      </c>
      <c r="I1996" s="6"/>
      <c r="J1996" s="13">
        <v>535.11</v>
      </c>
      <c r="K1996" s="6"/>
      <c r="L1996" s="14">
        <f>ROUND(IF(J3260=0, 0, J1996/J3260),5)</f>
        <v>3.3E-4</v>
      </c>
      <c r="M1996" s="6"/>
      <c r="N1996" s="13">
        <v>10.49</v>
      </c>
      <c r="O1996" s="6"/>
      <c r="P1996" s="13">
        <v>352.92</v>
      </c>
      <c r="Q1996" s="6"/>
      <c r="R1996" s="13">
        <v>6.92</v>
      </c>
      <c r="S1996" s="6"/>
      <c r="T1996" s="13">
        <v>182.19</v>
      </c>
      <c r="U1996" s="6"/>
      <c r="V1996" s="14">
        <f>ROUND(IF(J1996=0, IF(T1996=0, 0, 1), T1996/J1996),5)</f>
        <v>0.34046999999999999</v>
      </c>
    </row>
    <row r="1997" spans="1:22" ht="15.75" thickBot="1" x14ac:dyDescent="0.3">
      <c r="A1997" s="1"/>
      <c r="B1997" s="1"/>
      <c r="C1997" s="1"/>
      <c r="D1997" s="1"/>
      <c r="E1997" s="1" t="s">
        <v>1999</v>
      </c>
      <c r="F1997" s="1"/>
      <c r="G1997" s="1"/>
      <c r="H1997" s="15">
        <f>ROUND(SUM(H1990:H1996),5)</f>
        <v>126</v>
      </c>
      <c r="I1997" s="6"/>
      <c r="J1997" s="16">
        <f>ROUND(SUM(J1990:J1996),5)</f>
        <v>1267.32</v>
      </c>
      <c r="K1997" s="6"/>
      <c r="L1997" s="17">
        <f>ROUND(IF(J3260=0, 0, J1997/J3260),5)</f>
        <v>7.9000000000000001E-4</v>
      </c>
      <c r="M1997" s="6"/>
      <c r="N1997" s="16">
        <v>10.06</v>
      </c>
      <c r="O1997" s="6"/>
      <c r="P1997" s="16">
        <f>ROUND(SUM(P1990:P1996),5)</f>
        <v>871.92</v>
      </c>
      <c r="Q1997" s="6"/>
      <c r="R1997" s="16">
        <v>6.92</v>
      </c>
      <c r="S1997" s="6"/>
      <c r="T1997" s="16">
        <f>ROUND(SUM(T1990:T1996),5)</f>
        <v>395.4</v>
      </c>
      <c r="U1997" s="6"/>
      <c r="V1997" s="17">
        <f>ROUND(IF(J1997=0, IF(T1997=0, 0, 1), T1997/J1997),5)</f>
        <v>0.312</v>
      </c>
    </row>
    <row r="1998" spans="1:22" x14ac:dyDescent="0.25">
      <c r="A1998" s="1"/>
      <c r="B1998" s="1"/>
      <c r="C1998" s="1"/>
      <c r="D1998" s="1" t="s">
        <v>2000</v>
      </c>
      <c r="E1998" s="1"/>
      <c r="F1998" s="1"/>
      <c r="G1998" s="1"/>
      <c r="H1998" s="5">
        <f>ROUND(H1960+H1968+H1976+H1984+H1989+H1997,5)</f>
        <v>854</v>
      </c>
      <c r="I1998" s="6"/>
      <c r="J1998" s="7">
        <f>ROUND(J1960+J1968+J1976+J1984+J1989+J1997,5)</f>
        <v>9496.14</v>
      </c>
      <c r="K1998" s="6"/>
      <c r="L1998" s="8">
        <f>ROUND(IF(J3260=0, 0, J1998/J3260),5)</f>
        <v>5.9100000000000003E-3</v>
      </c>
      <c r="M1998" s="6"/>
      <c r="N1998" s="7">
        <v>11.12</v>
      </c>
      <c r="O1998" s="6"/>
      <c r="P1998" s="7">
        <f>ROUND(P1960+P1968+P1976+P1984+P1989+P1997,5)</f>
        <v>5963.38</v>
      </c>
      <c r="Q1998" s="6"/>
      <c r="R1998" s="7">
        <v>6.98</v>
      </c>
      <c r="S1998" s="6"/>
      <c r="T1998" s="7">
        <f>ROUND(T1960+T1968+T1976+T1984+T1989+T1997,5)</f>
        <v>3532.76</v>
      </c>
      <c r="U1998" s="6"/>
      <c r="V1998" s="8">
        <f>ROUND(IF(J1998=0, IF(T1998=0, 0, 1), T1998/J1998),5)</f>
        <v>0.37202000000000002</v>
      </c>
    </row>
    <row r="1999" spans="1:22" x14ac:dyDescent="0.25">
      <c r="A1999" s="1"/>
      <c r="B1999" s="1"/>
      <c r="C1999" s="1"/>
      <c r="D1999" s="1" t="s">
        <v>2001</v>
      </c>
      <c r="E1999" s="1"/>
      <c r="F1999" s="1"/>
      <c r="G1999" s="1"/>
      <c r="H1999" s="5"/>
      <c r="I1999" s="6"/>
      <c r="J1999" s="7"/>
      <c r="K1999" s="6"/>
      <c r="L1999" s="8"/>
      <c r="M1999" s="6"/>
      <c r="N1999" s="7"/>
      <c r="O1999" s="6"/>
      <c r="P1999" s="7"/>
      <c r="Q1999" s="6"/>
      <c r="R1999" s="7"/>
      <c r="S1999" s="6"/>
      <c r="T1999" s="7"/>
      <c r="U1999" s="6"/>
      <c r="V1999" s="8"/>
    </row>
    <row r="2000" spans="1:22" x14ac:dyDescent="0.25">
      <c r="A2000" s="1"/>
      <c r="B2000" s="1"/>
      <c r="C2000" s="1"/>
      <c r="D2000" s="1"/>
      <c r="E2000" s="1" t="s">
        <v>2002</v>
      </c>
      <c r="F2000" s="1"/>
      <c r="G2000" s="1"/>
      <c r="H2000" s="5"/>
      <c r="I2000" s="6"/>
      <c r="J2000" s="7"/>
      <c r="K2000" s="6"/>
      <c r="L2000" s="8"/>
      <c r="M2000" s="6"/>
      <c r="N2000" s="7"/>
      <c r="O2000" s="6"/>
      <c r="P2000" s="7"/>
      <c r="Q2000" s="6"/>
      <c r="R2000" s="7"/>
      <c r="S2000" s="6"/>
      <c r="T2000" s="7"/>
      <c r="U2000" s="6"/>
      <c r="V2000" s="8"/>
    </row>
    <row r="2001" spans="1:22" x14ac:dyDescent="0.25">
      <c r="A2001" s="1"/>
      <c r="B2001" s="1"/>
      <c r="C2001" s="1"/>
      <c r="D2001" s="1"/>
      <c r="E2001" s="1"/>
      <c r="F2001" s="1" t="s">
        <v>2003</v>
      </c>
      <c r="G2001" s="1"/>
      <c r="H2001" s="5">
        <v>48</v>
      </c>
      <c r="I2001" s="6"/>
      <c r="J2001" s="7">
        <v>789.48</v>
      </c>
      <c r="K2001" s="6"/>
      <c r="L2001" s="8">
        <f>ROUND(IF(J3260=0, 0, J2001/J3260),5)</f>
        <v>4.8999999999999998E-4</v>
      </c>
      <c r="M2001" s="6"/>
      <c r="N2001" s="7">
        <v>16.45</v>
      </c>
      <c r="O2001" s="6"/>
      <c r="P2001" s="7">
        <v>464.64</v>
      </c>
      <c r="Q2001" s="6"/>
      <c r="R2001" s="7">
        <v>9.68</v>
      </c>
      <c r="S2001" s="6"/>
      <c r="T2001" s="7">
        <v>324.83999999999997</v>
      </c>
      <c r="U2001" s="6"/>
      <c r="V2001" s="8">
        <f>ROUND(IF(J2001=0, IF(T2001=0, 0, 1), T2001/J2001),5)</f>
        <v>0.41145999999999999</v>
      </c>
    </row>
    <row r="2002" spans="1:22" x14ac:dyDescent="0.25">
      <c r="A2002" s="1"/>
      <c r="B2002" s="1"/>
      <c r="C2002" s="1"/>
      <c r="D2002" s="1"/>
      <c r="E2002" s="1"/>
      <c r="F2002" s="1" t="s">
        <v>2004</v>
      </c>
      <c r="G2002" s="1"/>
      <c r="H2002" s="5">
        <v>37</v>
      </c>
      <c r="I2002" s="6"/>
      <c r="J2002" s="7">
        <v>653.01</v>
      </c>
      <c r="K2002" s="6"/>
      <c r="L2002" s="8">
        <f>ROUND(IF(J3260=0, 0, J2002/J3260),5)</f>
        <v>4.0999999999999999E-4</v>
      </c>
      <c r="M2002" s="6"/>
      <c r="N2002" s="7">
        <v>17.649999999999999</v>
      </c>
      <c r="O2002" s="6"/>
      <c r="P2002" s="7">
        <v>358.16</v>
      </c>
      <c r="Q2002" s="6"/>
      <c r="R2002" s="7">
        <v>9.68</v>
      </c>
      <c r="S2002" s="6"/>
      <c r="T2002" s="7">
        <v>294.85000000000002</v>
      </c>
      <c r="U2002" s="6"/>
      <c r="V2002" s="8">
        <f>ROUND(IF(J2002=0, IF(T2002=0, 0, 1), T2002/J2002),5)</f>
        <v>0.45151999999999998</v>
      </c>
    </row>
    <row r="2003" spans="1:22" x14ac:dyDescent="0.25">
      <c r="A2003" s="1"/>
      <c r="B2003" s="1"/>
      <c r="C2003" s="1"/>
      <c r="D2003" s="1"/>
      <c r="E2003" s="1"/>
      <c r="F2003" s="1" t="s">
        <v>2005</v>
      </c>
      <c r="G2003" s="1"/>
      <c r="H2003" s="5">
        <v>101</v>
      </c>
      <c r="I2003" s="6"/>
      <c r="J2003" s="7">
        <v>1563.86</v>
      </c>
      <c r="K2003" s="6"/>
      <c r="L2003" s="8">
        <f>ROUND(IF(J3260=0, 0, J2003/J3260),5)</f>
        <v>9.7000000000000005E-4</v>
      </c>
      <c r="M2003" s="6"/>
      <c r="N2003" s="7">
        <v>15.48</v>
      </c>
      <c r="O2003" s="6"/>
      <c r="P2003" s="7">
        <v>909</v>
      </c>
      <c r="Q2003" s="6"/>
      <c r="R2003" s="7">
        <v>9</v>
      </c>
      <c r="S2003" s="6"/>
      <c r="T2003" s="7">
        <v>654.86</v>
      </c>
      <c r="U2003" s="6"/>
      <c r="V2003" s="8">
        <f>ROUND(IF(J2003=0, IF(T2003=0, 0, 1), T2003/J2003),5)</f>
        <v>0.41875000000000001</v>
      </c>
    </row>
    <row r="2004" spans="1:22" x14ac:dyDescent="0.25">
      <c r="A2004" s="1"/>
      <c r="B2004" s="1"/>
      <c r="C2004" s="1"/>
      <c r="D2004" s="1"/>
      <c r="E2004" s="1"/>
      <c r="F2004" s="1" t="s">
        <v>2006</v>
      </c>
      <c r="G2004" s="1"/>
      <c r="H2004" s="5">
        <v>87</v>
      </c>
      <c r="I2004" s="6"/>
      <c r="J2004" s="7">
        <v>1353.66</v>
      </c>
      <c r="K2004" s="6"/>
      <c r="L2004" s="8">
        <f>ROUND(IF(J3260=0, 0, J2004/J3260),5)</f>
        <v>8.4000000000000003E-4</v>
      </c>
      <c r="M2004" s="6"/>
      <c r="N2004" s="7">
        <v>15.56</v>
      </c>
      <c r="O2004" s="6"/>
      <c r="P2004" s="7">
        <v>783</v>
      </c>
      <c r="Q2004" s="6"/>
      <c r="R2004" s="7">
        <v>9</v>
      </c>
      <c r="S2004" s="6"/>
      <c r="T2004" s="7">
        <v>570.66</v>
      </c>
      <c r="U2004" s="6"/>
      <c r="V2004" s="8">
        <f>ROUND(IF(J2004=0, IF(T2004=0, 0, 1), T2004/J2004),5)</f>
        <v>0.42157</v>
      </c>
    </row>
    <row r="2005" spans="1:22" x14ac:dyDescent="0.25">
      <c r="A2005" s="1"/>
      <c r="B2005" s="1"/>
      <c r="C2005" s="1"/>
      <c r="D2005" s="1"/>
      <c r="E2005" s="1"/>
      <c r="F2005" s="1" t="s">
        <v>2007</v>
      </c>
      <c r="G2005" s="1"/>
      <c r="H2005" s="5">
        <v>67</v>
      </c>
      <c r="I2005" s="6"/>
      <c r="J2005" s="7">
        <v>1045.93</v>
      </c>
      <c r="K2005" s="6"/>
      <c r="L2005" s="8">
        <f>ROUND(IF(J3260=0, 0, J2005/J3260),5)</f>
        <v>6.4999999999999997E-4</v>
      </c>
      <c r="M2005" s="6"/>
      <c r="N2005" s="7">
        <v>15.61</v>
      </c>
      <c r="O2005" s="6"/>
      <c r="P2005" s="7">
        <v>603</v>
      </c>
      <c r="Q2005" s="6"/>
      <c r="R2005" s="7">
        <v>9</v>
      </c>
      <c r="S2005" s="6"/>
      <c r="T2005" s="7">
        <v>442.93</v>
      </c>
      <c r="U2005" s="6"/>
      <c r="V2005" s="8">
        <f>ROUND(IF(J2005=0, IF(T2005=0, 0, 1), T2005/J2005),5)</f>
        <v>0.42348000000000002</v>
      </c>
    </row>
    <row r="2006" spans="1:22" ht="15.75" thickBot="1" x14ac:dyDescent="0.3">
      <c r="A2006" s="1"/>
      <c r="B2006" s="1"/>
      <c r="C2006" s="1"/>
      <c r="D2006" s="1"/>
      <c r="E2006" s="1"/>
      <c r="F2006" s="1" t="s">
        <v>2008</v>
      </c>
      <c r="G2006" s="1"/>
      <c r="H2006" s="9">
        <v>86</v>
      </c>
      <c r="I2006" s="6"/>
      <c r="J2006" s="10">
        <v>1323.86</v>
      </c>
      <c r="K2006" s="6"/>
      <c r="L2006" s="11">
        <f>ROUND(IF(J3260=0, 0, J2006/J3260),5)</f>
        <v>8.1999999999999998E-4</v>
      </c>
      <c r="M2006" s="6"/>
      <c r="N2006" s="10">
        <v>15.39</v>
      </c>
      <c r="O2006" s="6"/>
      <c r="P2006" s="10">
        <v>774</v>
      </c>
      <c r="Q2006" s="6"/>
      <c r="R2006" s="10">
        <v>9</v>
      </c>
      <c r="S2006" s="6"/>
      <c r="T2006" s="10">
        <v>549.86</v>
      </c>
      <c r="U2006" s="6"/>
      <c r="V2006" s="11">
        <f>ROUND(IF(J2006=0, IF(T2006=0, 0, 1), T2006/J2006),5)</f>
        <v>0.41535</v>
      </c>
    </row>
    <row r="2007" spans="1:22" x14ac:dyDescent="0.25">
      <c r="A2007" s="1"/>
      <c r="B2007" s="1"/>
      <c r="C2007" s="1"/>
      <c r="D2007" s="1"/>
      <c r="E2007" s="1" t="s">
        <v>2009</v>
      </c>
      <c r="F2007" s="1"/>
      <c r="G2007" s="1"/>
      <c r="H2007" s="5">
        <f>ROUND(SUM(H2000:H2006),5)</f>
        <v>426</v>
      </c>
      <c r="I2007" s="6"/>
      <c r="J2007" s="7">
        <f>ROUND(SUM(J2000:J2006),5)</f>
        <v>6729.8</v>
      </c>
      <c r="K2007" s="6"/>
      <c r="L2007" s="8">
        <f>ROUND(IF(J3260=0, 0, J2007/J3260),5)</f>
        <v>4.1900000000000001E-3</v>
      </c>
      <c r="M2007" s="6"/>
      <c r="N2007" s="7">
        <v>15.8</v>
      </c>
      <c r="O2007" s="6"/>
      <c r="P2007" s="7">
        <f>ROUND(SUM(P2000:P2006),5)</f>
        <v>3891.8</v>
      </c>
      <c r="Q2007" s="6"/>
      <c r="R2007" s="7">
        <v>9.14</v>
      </c>
      <c r="S2007" s="6"/>
      <c r="T2007" s="7">
        <f>ROUND(SUM(T2000:T2006),5)</f>
        <v>2838</v>
      </c>
      <c r="U2007" s="6"/>
      <c r="V2007" s="8">
        <f>ROUND(IF(J2007=0, IF(T2007=0, 0, 1), T2007/J2007),5)</f>
        <v>0.42170999999999997</v>
      </c>
    </row>
    <row r="2008" spans="1:22" x14ac:dyDescent="0.25">
      <c r="A2008" s="1"/>
      <c r="B2008" s="1"/>
      <c r="C2008" s="1"/>
      <c r="D2008" s="1"/>
      <c r="E2008" s="1" t="s">
        <v>2010</v>
      </c>
      <c r="F2008" s="1"/>
      <c r="G2008" s="1"/>
      <c r="H2008" s="5"/>
      <c r="I2008" s="6"/>
      <c r="J2008" s="7"/>
      <c r="K2008" s="6"/>
      <c r="L2008" s="8"/>
      <c r="M2008" s="6"/>
      <c r="N2008" s="7"/>
      <c r="O2008" s="6"/>
      <c r="P2008" s="7"/>
      <c r="Q2008" s="6"/>
      <c r="R2008" s="7"/>
      <c r="S2008" s="6"/>
      <c r="T2008" s="7"/>
      <c r="U2008" s="6"/>
      <c r="V2008" s="8"/>
    </row>
    <row r="2009" spans="1:22" x14ac:dyDescent="0.25">
      <c r="A2009" s="1"/>
      <c r="B2009" s="1"/>
      <c r="C2009" s="1"/>
      <c r="D2009" s="1"/>
      <c r="E2009" s="1"/>
      <c r="F2009" s="1" t="s">
        <v>2011</v>
      </c>
      <c r="G2009" s="1"/>
      <c r="H2009" s="5">
        <v>33</v>
      </c>
      <c r="I2009" s="6"/>
      <c r="J2009" s="7">
        <v>547.74</v>
      </c>
      <c r="K2009" s="6"/>
      <c r="L2009" s="8">
        <f>ROUND(IF(J3260=0, 0, J2009/J3260),5)</f>
        <v>3.4000000000000002E-4</v>
      </c>
      <c r="M2009" s="6"/>
      <c r="N2009" s="7">
        <v>16.600000000000001</v>
      </c>
      <c r="O2009" s="6"/>
      <c r="P2009" s="7">
        <v>319.44</v>
      </c>
      <c r="Q2009" s="6"/>
      <c r="R2009" s="7">
        <v>9.68</v>
      </c>
      <c r="S2009" s="6"/>
      <c r="T2009" s="7">
        <v>228.3</v>
      </c>
      <c r="U2009" s="6"/>
      <c r="V2009" s="8">
        <f>ROUND(IF(J2009=0, IF(T2009=0, 0, 1), T2009/J2009),5)</f>
        <v>0.4168</v>
      </c>
    </row>
    <row r="2010" spans="1:22" x14ac:dyDescent="0.25">
      <c r="A2010" s="1"/>
      <c r="B2010" s="1"/>
      <c r="C2010" s="1"/>
      <c r="D2010" s="1"/>
      <c r="E2010" s="1"/>
      <c r="F2010" s="1" t="s">
        <v>2012</v>
      </c>
      <c r="G2010" s="1"/>
      <c r="H2010" s="5">
        <v>33</v>
      </c>
      <c r="I2010" s="6"/>
      <c r="J2010" s="7">
        <v>581.28</v>
      </c>
      <c r="K2010" s="6"/>
      <c r="L2010" s="8">
        <f>ROUND(IF(J3260=0, 0, J2010/J3260),5)</f>
        <v>3.6000000000000002E-4</v>
      </c>
      <c r="M2010" s="6"/>
      <c r="N2010" s="7">
        <v>17.61</v>
      </c>
      <c r="O2010" s="6"/>
      <c r="P2010" s="7">
        <v>319.44</v>
      </c>
      <c r="Q2010" s="6"/>
      <c r="R2010" s="7">
        <v>9.68</v>
      </c>
      <c r="S2010" s="6"/>
      <c r="T2010" s="7">
        <v>261.83999999999997</v>
      </c>
      <c r="U2010" s="6"/>
      <c r="V2010" s="8">
        <f>ROUND(IF(J2010=0, IF(T2010=0, 0, 1), T2010/J2010),5)</f>
        <v>0.45045000000000002</v>
      </c>
    </row>
    <row r="2011" spans="1:22" x14ac:dyDescent="0.25">
      <c r="A2011" s="1"/>
      <c r="B2011" s="1"/>
      <c r="C2011" s="1"/>
      <c r="D2011" s="1"/>
      <c r="E2011" s="1"/>
      <c r="F2011" s="1" t="s">
        <v>2013</v>
      </c>
      <c r="G2011" s="1"/>
      <c r="H2011" s="5">
        <v>54</v>
      </c>
      <c r="I2011" s="6"/>
      <c r="J2011" s="7">
        <v>838.44</v>
      </c>
      <c r="K2011" s="6"/>
      <c r="L2011" s="8">
        <f>ROUND(IF(J3260=0, 0, J2011/J3260),5)</f>
        <v>5.1999999999999995E-4</v>
      </c>
      <c r="M2011" s="6"/>
      <c r="N2011" s="7">
        <v>15.53</v>
      </c>
      <c r="O2011" s="6"/>
      <c r="P2011" s="7">
        <v>486</v>
      </c>
      <c r="Q2011" s="6"/>
      <c r="R2011" s="7">
        <v>9</v>
      </c>
      <c r="S2011" s="6"/>
      <c r="T2011" s="7">
        <v>352.44</v>
      </c>
      <c r="U2011" s="6"/>
      <c r="V2011" s="8">
        <f>ROUND(IF(J2011=0, IF(T2011=0, 0, 1), T2011/J2011),5)</f>
        <v>0.42035</v>
      </c>
    </row>
    <row r="2012" spans="1:22" x14ac:dyDescent="0.25">
      <c r="A2012" s="1"/>
      <c r="B2012" s="1"/>
      <c r="C2012" s="1"/>
      <c r="D2012" s="1"/>
      <c r="E2012" s="1"/>
      <c r="F2012" s="1" t="s">
        <v>2014</v>
      </c>
      <c r="G2012" s="1"/>
      <c r="H2012" s="5">
        <v>51</v>
      </c>
      <c r="I2012" s="6"/>
      <c r="J2012" s="7">
        <v>803.22</v>
      </c>
      <c r="K2012" s="6"/>
      <c r="L2012" s="8">
        <f>ROUND(IF(J3260=0, 0, J2012/J3260),5)</f>
        <v>5.0000000000000001E-4</v>
      </c>
      <c r="M2012" s="6"/>
      <c r="N2012" s="7">
        <v>15.75</v>
      </c>
      <c r="O2012" s="6"/>
      <c r="P2012" s="7">
        <v>459</v>
      </c>
      <c r="Q2012" s="6"/>
      <c r="R2012" s="7">
        <v>9</v>
      </c>
      <c r="S2012" s="6"/>
      <c r="T2012" s="7">
        <v>344.22</v>
      </c>
      <c r="U2012" s="6"/>
      <c r="V2012" s="8">
        <f>ROUND(IF(J2012=0, IF(T2012=0, 0, 1), T2012/J2012),5)</f>
        <v>0.42854999999999999</v>
      </c>
    </row>
    <row r="2013" spans="1:22" x14ac:dyDescent="0.25">
      <c r="A2013" s="1"/>
      <c r="B2013" s="1"/>
      <c r="C2013" s="1"/>
      <c r="D2013" s="1"/>
      <c r="E2013" s="1"/>
      <c r="F2013" s="1" t="s">
        <v>2015</v>
      </c>
      <c r="G2013" s="1"/>
      <c r="H2013" s="5">
        <v>33</v>
      </c>
      <c r="I2013" s="6"/>
      <c r="J2013" s="7">
        <v>515.22</v>
      </c>
      <c r="K2013" s="6"/>
      <c r="L2013" s="8">
        <f>ROUND(IF(J3260=0, 0, J2013/J3260),5)</f>
        <v>3.2000000000000003E-4</v>
      </c>
      <c r="M2013" s="6"/>
      <c r="N2013" s="7">
        <v>15.61</v>
      </c>
      <c r="O2013" s="6"/>
      <c r="P2013" s="7">
        <v>297</v>
      </c>
      <c r="Q2013" s="6"/>
      <c r="R2013" s="7">
        <v>9</v>
      </c>
      <c r="S2013" s="6"/>
      <c r="T2013" s="7">
        <v>218.22</v>
      </c>
      <c r="U2013" s="6"/>
      <c r="V2013" s="8">
        <f>ROUND(IF(J2013=0, IF(T2013=0, 0, 1), T2013/J2013),5)</f>
        <v>0.42354999999999998</v>
      </c>
    </row>
    <row r="2014" spans="1:22" ht="15.75" thickBot="1" x14ac:dyDescent="0.3">
      <c r="A2014" s="1"/>
      <c r="B2014" s="1"/>
      <c r="C2014" s="1"/>
      <c r="D2014" s="1"/>
      <c r="E2014" s="1"/>
      <c r="F2014" s="1" t="s">
        <v>2016</v>
      </c>
      <c r="G2014" s="1"/>
      <c r="H2014" s="9">
        <v>57</v>
      </c>
      <c r="I2014" s="6"/>
      <c r="J2014" s="10">
        <v>886.44</v>
      </c>
      <c r="K2014" s="6"/>
      <c r="L2014" s="11">
        <f>ROUND(IF(J3260=0, 0, J2014/J3260),5)</f>
        <v>5.5000000000000003E-4</v>
      </c>
      <c r="M2014" s="6"/>
      <c r="N2014" s="10">
        <v>15.55</v>
      </c>
      <c r="O2014" s="6"/>
      <c r="P2014" s="10">
        <v>513</v>
      </c>
      <c r="Q2014" s="6"/>
      <c r="R2014" s="10">
        <v>9</v>
      </c>
      <c r="S2014" s="6"/>
      <c r="T2014" s="10">
        <v>373.44</v>
      </c>
      <c r="U2014" s="6"/>
      <c r="V2014" s="11">
        <f>ROUND(IF(J2014=0, IF(T2014=0, 0, 1), T2014/J2014),5)</f>
        <v>0.42127999999999999</v>
      </c>
    </row>
    <row r="2015" spans="1:22" x14ac:dyDescent="0.25">
      <c r="A2015" s="1"/>
      <c r="B2015" s="1"/>
      <c r="C2015" s="1"/>
      <c r="D2015" s="1"/>
      <c r="E2015" s="1" t="s">
        <v>2017</v>
      </c>
      <c r="F2015" s="1"/>
      <c r="G2015" s="1"/>
      <c r="H2015" s="5">
        <f>ROUND(SUM(H2008:H2014),5)</f>
        <v>261</v>
      </c>
      <c r="I2015" s="6"/>
      <c r="J2015" s="7">
        <f>ROUND(SUM(J2008:J2014),5)</f>
        <v>4172.34</v>
      </c>
      <c r="K2015" s="6"/>
      <c r="L2015" s="8">
        <f>ROUND(IF(J3260=0, 0, J2015/J3260),5)</f>
        <v>2.5999999999999999E-3</v>
      </c>
      <c r="M2015" s="6"/>
      <c r="N2015" s="7">
        <v>15.99</v>
      </c>
      <c r="O2015" s="6"/>
      <c r="P2015" s="7">
        <f>ROUND(SUM(P2008:P2014),5)</f>
        <v>2393.88</v>
      </c>
      <c r="Q2015" s="6"/>
      <c r="R2015" s="7">
        <v>9.17</v>
      </c>
      <c r="S2015" s="6"/>
      <c r="T2015" s="7">
        <f>ROUND(SUM(T2008:T2014),5)</f>
        <v>1778.46</v>
      </c>
      <c r="U2015" s="6"/>
      <c r="V2015" s="8">
        <f>ROUND(IF(J2015=0, IF(T2015=0, 0, 1), T2015/J2015),5)</f>
        <v>0.42625000000000002</v>
      </c>
    </row>
    <row r="2016" spans="1:22" x14ac:dyDescent="0.25">
      <c r="A2016" s="1"/>
      <c r="B2016" s="1"/>
      <c r="C2016" s="1"/>
      <c r="D2016" s="1"/>
      <c r="E2016" s="1" t="s">
        <v>2018</v>
      </c>
      <c r="F2016" s="1"/>
      <c r="G2016" s="1"/>
      <c r="H2016" s="5"/>
      <c r="I2016" s="6"/>
      <c r="J2016" s="7"/>
      <c r="K2016" s="6"/>
      <c r="L2016" s="8"/>
      <c r="M2016" s="6"/>
      <c r="N2016" s="7"/>
      <c r="O2016" s="6"/>
      <c r="P2016" s="7"/>
      <c r="Q2016" s="6"/>
      <c r="R2016" s="7"/>
      <c r="S2016" s="6"/>
      <c r="T2016" s="7"/>
      <c r="U2016" s="6"/>
      <c r="V2016" s="8"/>
    </row>
    <row r="2017" spans="1:22" x14ac:dyDescent="0.25">
      <c r="A2017" s="1"/>
      <c r="B2017" s="1"/>
      <c r="C2017" s="1"/>
      <c r="D2017" s="1"/>
      <c r="E2017" s="1"/>
      <c r="F2017" s="1" t="s">
        <v>2019</v>
      </c>
      <c r="G2017" s="1"/>
      <c r="H2017" s="5">
        <v>6</v>
      </c>
      <c r="I2017" s="6"/>
      <c r="J2017" s="7">
        <v>102</v>
      </c>
      <c r="K2017" s="6"/>
      <c r="L2017" s="8">
        <f>ROUND(IF(J3260=0, 0, J2017/J3260),5)</f>
        <v>6.0000000000000002E-5</v>
      </c>
      <c r="M2017" s="6"/>
      <c r="N2017" s="7">
        <v>17</v>
      </c>
      <c r="O2017" s="6"/>
      <c r="P2017" s="7">
        <v>58.08</v>
      </c>
      <c r="Q2017" s="6"/>
      <c r="R2017" s="7">
        <v>9.68</v>
      </c>
      <c r="S2017" s="6"/>
      <c r="T2017" s="7">
        <v>43.92</v>
      </c>
      <c r="U2017" s="6"/>
      <c r="V2017" s="8">
        <f>ROUND(IF(J2017=0, IF(T2017=0, 0, 1), T2017/J2017),5)</f>
        <v>0.43058999999999997</v>
      </c>
    </row>
    <row r="2018" spans="1:22" x14ac:dyDescent="0.25">
      <c r="A2018" s="1"/>
      <c r="B2018" s="1"/>
      <c r="C2018" s="1"/>
      <c r="D2018" s="1"/>
      <c r="E2018" s="1"/>
      <c r="F2018" s="1" t="s">
        <v>2020</v>
      </c>
      <c r="G2018" s="1"/>
      <c r="H2018" s="5">
        <v>3</v>
      </c>
      <c r="I2018" s="6"/>
      <c r="J2018" s="7">
        <v>54</v>
      </c>
      <c r="K2018" s="6"/>
      <c r="L2018" s="8">
        <f>ROUND(IF(J3260=0, 0, J2018/J3260),5)</f>
        <v>3.0000000000000001E-5</v>
      </c>
      <c r="M2018" s="6"/>
      <c r="N2018" s="7">
        <v>18</v>
      </c>
      <c r="O2018" s="6"/>
      <c r="P2018" s="7">
        <v>29.04</v>
      </c>
      <c r="Q2018" s="6"/>
      <c r="R2018" s="7">
        <v>9.68</v>
      </c>
      <c r="S2018" s="6"/>
      <c r="T2018" s="7">
        <v>24.96</v>
      </c>
      <c r="U2018" s="6"/>
      <c r="V2018" s="8">
        <f>ROUND(IF(J2018=0, IF(T2018=0, 0, 1), T2018/J2018),5)</f>
        <v>0.46222000000000002</v>
      </c>
    </row>
    <row r="2019" spans="1:22" x14ac:dyDescent="0.25">
      <c r="A2019" s="1"/>
      <c r="B2019" s="1"/>
      <c r="C2019" s="1"/>
      <c r="D2019" s="1"/>
      <c r="E2019" s="1"/>
      <c r="F2019" s="1" t="s">
        <v>2021</v>
      </c>
      <c r="G2019" s="1"/>
      <c r="H2019" s="5">
        <v>8</v>
      </c>
      <c r="I2019" s="6"/>
      <c r="J2019" s="7">
        <v>128</v>
      </c>
      <c r="K2019" s="6"/>
      <c r="L2019" s="8">
        <f>ROUND(IF(J3260=0, 0, J2019/J3260),5)</f>
        <v>8.0000000000000007E-5</v>
      </c>
      <c r="M2019" s="6"/>
      <c r="N2019" s="7">
        <v>16</v>
      </c>
      <c r="O2019" s="6"/>
      <c r="P2019" s="7">
        <v>72</v>
      </c>
      <c r="Q2019" s="6"/>
      <c r="R2019" s="7">
        <v>9</v>
      </c>
      <c r="S2019" s="6"/>
      <c r="T2019" s="7">
        <v>56</v>
      </c>
      <c r="U2019" s="6"/>
      <c r="V2019" s="8">
        <f>ROUND(IF(J2019=0, IF(T2019=0, 0, 1), T2019/J2019),5)</f>
        <v>0.4375</v>
      </c>
    </row>
    <row r="2020" spans="1:22" x14ac:dyDescent="0.25">
      <c r="A2020" s="1"/>
      <c r="B2020" s="1"/>
      <c r="C2020" s="1"/>
      <c r="D2020" s="1"/>
      <c r="E2020" s="1"/>
      <c r="F2020" s="1" t="s">
        <v>2022</v>
      </c>
      <c r="G2020" s="1"/>
      <c r="H2020" s="5">
        <v>3</v>
      </c>
      <c r="I2020" s="6"/>
      <c r="J2020" s="7">
        <v>48</v>
      </c>
      <c r="K2020" s="6"/>
      <c r="L2020" s="8">
        <f>ROUND(IF(J3260=0, 0, J2020/J3260),5)</f>
        <v>3.0000000000000001E-5</v>
      </c>
      <c r="M2020" s="6"/>
      <c r="N2020" s="7">
        <v>16</v>
      </c>
      <c r="O2020" s="6"/>
      <c r="P2020" s="7">
        <v>27</v>
      </c>
      <c r="Q2020" s="6"/>
      <c r="R2020" s="7">
        <v>9</v>
      </c>
      <c r="S2020" s="6"/>
      <c r="T2020" s="7">
        <v>21</v>
      </c>
      <c r="U2020" s="6"/>
      <c r="V2020" s="8">
        <f>ROUND(IF(J2020=0, IF(T2020=0, 0, 1), T2020/J2020),5)</f>
        <v>0.4375</v>
      </c>
    </row>
    <row r="2021" spans="1:22" x14ac:dyDescent="0.25">
      <c r="A2021" s="1"/>
      <c r="B2021" s="1"/>
      <c r="C2021" s="1"/>
      <c r="D2021" s="1"/>
      <c r="E2021" s="1"/>
      <c r="F2021" s="1" t="s">
        <v>2023</v>
      </c>
      <c r="G2021" s="1"/>
      <c r="H2021" s="5">
        <v>3</v>
      </c>
      <c r="I2021" s="6"/>
      <c r="J2021" s="7">
        <v>48</v>
      </c>
      <c r="K2021" s="6"/>
      <c r="L2021" s="8">
        <f>ROUND(IF(J3260=0, 0, J2021/J3260),5)</f>
        <v>3.0000000000000001E-5</v>
      </c>
      <c r="M2021" s="6"/>
      <c r="N2021" s="7">
        <v>16</v>
      </c>
      <c r="O2021" s="6"/>
      <c r="P2021" s="7">
        <v>27</v>
      </c>
      <c r="Q2021" s="6"/>
      <c r="R2021" s="7">
        <v>9</v>
      </c>
      <c r="S2021" s="6"/>
      <c r="T2021" s="7">
        <v>21</v>
      </c>
      <c r="U2021" s="6"/>
      <c r="V2021" s="8">
        <f>ROUND(IF(J2021=0, IF(T2021=0, 0, 1), T2021/J2021),5)</f>
        <v>0.4375</v>
      </c>
    </row>
    <row r="2022" spans="1:22" ht="15.75" thickBot="1" x14ac:dyDescent="0.3">
      <c r="A2022" s="1"/>
      <c r="B2022" s="1"/>
      <c r="C2022" s="1"/>
      <c r="D2022" s="1"/>
      <c r="E2022" s="1"/>
      <c r="F2022" s="1" t="s">
        <v>2024</v>
      </c>
      <c r="G2022" s="1"/>
      <c r="H2022" s="9">
        <v>6</v>
      </c>
      <c r="I2022" s="6"/>
      <c r="J2022" s="10">
        <v>96</v>
      </c>
      <c r="K2022" s="6"/>
      <c r="L2022" s="11">
        <f>ROUND(IF(J3260=0, 0, J2022/J3260),5)</f>
        <v>6.0000000000000002E-5</v>
      </c>
      <c r="M2022" s="6"/>
      <c r="N2022" s="10">
        <v>16</v>
      </c>
      <c r="O2022" s="6"/>
      <c r="P2022" s="10">
        <v>54</v>
      </c>
      <c r="Q2022" s="6"/>
      <c r="R2022" s="10">
        <v>9</v>
      </c>
      <c r="S2022" s="6"/>
      <c r="T2022" s="10">
        <v>42</v>
      </c>
      <c r="U2022" s="6"/>
      <c r="V2022" s="11">
        <f>ROUND(IF(J2022=0, IF(T2022=0, 0, 1), T2022/J2022),5)</f>
        <v>0.4375</v>
      </c>
    </row>
    <row r="2023" spans="1:22" x14ac:dyDescent="0.25">
      <c r="A2023" s="1"/>
      <c r="B2023" s="1"/>
      <c r="C2023" s="1"/>
      <c r="D2023" s="1"/>
      <c r="E2023" s="1" t="s">
        <v>2025</v>
      </c>
      <c r="F2023" s="1"/>
      <c r="G2023" s="1"/>
      <c r="H2023" s="5">
        <f>ROUND(SUM(H2016:H2022),5)</f>
        <v>29</v>
      </c>
      <c r="I2023" s="6"/>
      <c r="J2023" s="7">
        <f>ROUND(SUM(J2016:J2022),5)</f>
        <v>476</v>
      </c>
      <c r="K2023" s="6"/>
      <c r="L2023" s="8">
        <f>ROUND(IF(J3260=0, 0, J2023/J3260),5)</f>
        <v>2.9999999999999997E-4</v>
      </c>
      <c r="M2023" s="6"/>
      <c r="N2023" s="7">
        <v>16.41</v>
      </c>
      <c r="O2023" s="6"/>
      <c r="P2023" s="7">
        <f>ROUND(SUM(P2016:P2022),5)</f>
        <v>267.12</v>
      </c>
      <c r="Q2023" s="6"/>
      <c r="R2023" s="7">
        <v>9.2100000000000009</v>
      </c>
      <c r="S2023" s="6"/>
      <c r="T2023" s="7">
        <f>ROUND(SUM(T2016:T2022),5)</f>
        <v>208.88</v>
      </c>
      <c r="U2023" s="6"/>
      <c r="V2023" s="8">
        <f>ROUND(IF(J2023=0, IF(T2023=0, 0, 1), T2023/J2023),5)</f>
        <v>0.43881999999999999</v>
      </c>
    </row>
    <row r="2024" spans="1:22" x14ac:dyDescent="0.25">
      <c r="A2024" s="1"/>
      <c r="B2024" s="1"/>
      <c r="C2024" s="1"/>
      <c r="D2024" s="1"/>
      <c r="E2024" s="1" t="s">
        <v>2026</v>
      </c>
      <c r="F2024" s="1"/>
      <c r="G2024" s="1"/>
      <c r="H2024" s="5"/>
      <c r="I2024" s="6"/>
      <c r="J2024" s="7"/>
      <c r="K2024" s="6"/>
      <c r="L2024" s="8"/>
      <c r="M2024" s="6"/>
      <c r="N2024" s="7"/>
      <c r="O2024" s="6"/>
      <c r="P2024" s="7"/>
      <c r="Q2024" s="6"/>
      <c r="R2024" s="7"/>
      <c r="S2024" s="6"/>
      <c r="T2024" s="7"/>
      <c r="U2024" s="6"/>
      <c r="V2024" s="8"/>
    </row>
    <row r="2025" spans="1:22" x14ac:dyDescent="0.25">
      <c r="A2025" s="1"/>
      <c r="B2025" s="1"/>
      <c r="C2025" s="1"/>
      <c r="D2025" s="1"/>
      <c r="E2025" s="1"/>
      <c r="F2025" s="1" t="s">
        <v>2027</v>
      </c>
      <c r="G2025" s="1"/>
      <c r="H2025" s="5">
        <v>24</v>
      </c>
      <c r="I2025" s="6"/>
      <c r="J2025" s="7">
        <v>408</v>
      </c>
      <c r="K2025" s="6"/>
      <c r="L2025" s="8">
        <f>ROUND(IF(J3260=0, 0, J2025/J3260),5)</f>
        <v>2.5000000000000001E-4</v>
      </c>
      <c r="M2025" s="6"/>
      <c r="N2025" s="7">
        <v>17</v>
      </c>
      <c r="O2025" s="6"/>
      <c r="P2025" s="7">
        <v>232.32</v>
      </c>
      <c r="Q2025" s="6"/>
      <c r="R2025" s="7">
        <v>9.68</v>
      </c>
      <c r="S2025" s="6"/>
      <c r="T2025" s="7">
        <v>175.68</v>
      </c>
      <c r="U2025" s="6"/>
      <c r="V2025" s="8">
        <f>ROUND(IF(J2025=0, IF(T2025=0, 0, 1), T2025/J2025),5)</f>
        <v>0.43058999999999997</v>
      </c>
    </row>
    <row r="2026" spans="1:22" x14ac:dyDescent="0.25">
      <c r="A2026" s="1"/>
      <c r="B2026" s="1"/>
      <c r="C2026" s="1"/>
      <c r="D2026" s="1"/>
      <c r="E2026" s="1"/>
      <c r="F2026" s="1" t="s">
        <v>2028</v>
      </c>
      <c r="G2026" s="1"/>
      <c r="H2026" s="5">
        <v>15</v>
      </c>
      <c r="I2026" s="6"/>
      <c r="J2026" s="7">
        <v>270</v>
      </c>
      <c r="K2026" s="6"/>
      <c r="L2026" s="8">
        <f>ROUND(IF(J3260=0, 0, J2026/J3260),5)</f>
        <v>1.7000000000000001E-4</v>
      </c>
      <c r="M2026" s="6"/>
      <c r="N2026" s="7">
        <v>18</v>
      </c>
      <c r="O2026" s="6"/>
      <c r="P2026" s="7">
        <v>145.19999999999999</v>
      </c>
      <c r="Q2026" s="6"/>
      <c r="R2026" s="7">
        <v>9.68</v>
      </c>
      <c r="S2026" s="6"/>
      <c r="T2026" s="7">
        <v>124.8</v>
      </c>
      <c r="U2026" s="6"/>
      <c r="V2026" s="8">
        <f>ROUND(IF(J2026=0, IF(T2026=0, 0, 1), T2026/J2026),5)</f>
        <v>0.46222000000000002</v>
      </c>
    </row>
    <row r="2027" spans="1:22" x14ac:dyDescent="0.25">
      <c r="A2027" s="1"/>
      <c r="B2027" s="1"/>
      <c r="C2027" s="1"/>
      <c r="D2027" s="1"/>
      <c r="E2027" s="1"/>
      <c r="F2027" s="1" t="s">
        <v>2029</v>
      </c>
      <c r="G2027" s="1"/>
      <c r="H2027" s="5">
        <v>57</v>
      </c>
      <c r="I2027" s="6"/>
      <c r="J2027" s="7">
        <v>912</v>
      </c>
      <c r="K2027" s="6"/>
      <c r="L2027" s="8">
        <f>ROUND(IF(J3260=0, 0, J2027/J3260),5)</f>
        <v>5.6999999999999998E-4</v>
      </c>
      <c r="M2027" s="6"/>
      <c r="N2027" s="7">
        <v>16</v>
      </c>
      <c r="O2027" s="6"/>
      <c r="P2027" s="7">
        <v>513</v>
      </c>
      <c r="Q2027" s="6"/>
      <c r="R2027" s="7">
        <v>9</v>
      </c>
      <c r="S2027" s="6"/>
      <c r="T2027" s="7">
        <v>399</v>
      </c>
      <c r="U2027" s="6"/>
      <c r="V2027" s="8">
        <f>ROUND(IF(J2027=0, IF(T2027=0, 0, 1), T2027/J2027),5)</f>
        <v>0.4375</v>
      </c>
    </row>
    <row r="2028" spans="1:22" x14ac:dyDescent="0.25">
      <c r="A2028" s="1"/>
      <c r="B2028" s="1"/>
      <c r="C2028" s="1"/>
      <c r="D2028" s="1"/>
      <c r="E2028" s="1"/>
      <c r="F2028" s="1" t="s">
        <v>2030</v>
      </c>
      <c r="G2028" s="1"/>
      <c r="H2028" s="5">
        <v>48</v>
      </c>
      <c r="I2028" s="6"/>
      <c r="J2028" s="7">
        <v>768</v>
      </c>
      <c r="K2028" s="6"/>
      <c r="L2028" s="8">
        <f>ROUND(IF(J3260=0, 0, J2028/J3260),5)</f>
        <v>4.8000000000000001E-4</v>
      </c>
      <c r="M2028" s="6"/>
      <c r="N2028" s="7">
        <v>16</v>
      </c>
      <c r="O2028" s="6"/>
      <c r="P2028" s="7">
        <v>432</v>
      </c>
      <c r="Q2028" s="6"/>
      <c r="R2028" s="7">
        <v>9</v>
      </c>
      <c r="S2028" s="6"/>
      <c r="T2028" s="7">
        <v>336</v>
      </c>
      <c r="U2028" s="6"/>
      <c r="V2028" s="8">
        <f>ROUND(IF(J2028=0, IF(T2028=0, 0, 1), T2028/J2028),5)</f>
        <v>0.4375</v>
      </c>
    </row>
    <row r="2029" spans="1:22" x14ac:dyDescent="0.25">
      <c r="A2029" s="1"/>
      <c r="B2029" s="1"/>
      <c r="C2029" s="1"/>
      <c r="D2029" s="1"/>
      <c r="E2029" s="1"/>
      <c r="F2029" s="1" t="s">
        <v>2031</v>
      </c>
      <c r="G2029" s="1"/>
      <c r="H2029" s="5">
        <v>45</v>
      </c>
      <c r="I2029" s="6"/>
      <c r="J2029" s="7">
        <v>707.22</v>
      </c>
      <c r="K2029" s="6"/>
      <c r="L2029" s="8">
        <f>ROUND(IF(J3260=0, 0, J2029/J3260),5)</f>
        <v>4.4000000000000002E-4</v>
      </c>
      <c r="M2029" s="6"/>
      <c r="N2029" s="7">
        <v>15.72</v>
      </c>
      <c r="O2029" s="6"/>
      <c r="P2029" s="7">
        <v>405</v>
      </c>
      <c r="Q2029" s="6"/>
      <c r="R2029" s="7">
        <v>9</v>
      </c>
      <c r="S2029" s="6"/>
      <c r="T2029" s="7">
        <v>302.22000000000003</v>
      </c>
      <c r="U2029" s="6"/>
      <c r="V2029" s="8">
        <f>ROUND(IF(J2029=0, IF(T2029=0, 0, 1), T2029/J2029),5)</f>
        <v>0.42734</v>
      </c>
    </row>
    <row r="2030" spans="1:22" ht="15.75" thickBot="1" x14ac:dyDescent="0.3">
      <c r="A2030" s="1"/>
      <c r="B2030" s="1"/>
      <c r="C2030" s="1"/>
      <c r="D2030" s="1"/>
      <c r="E2030" s="1"/>
      <c r="F2030" s="1" t="s">
        <v>2032</v>
      </c>
      <c r="G2030" s="1"/>
      <c r="H2030" s="12">
        <v>33</v>
      </c>
      <c r="I2030" s="6"/>
      <c r="J2030" s="13">
        <v>528</v>
      </c>
      <c r="K2030" s="6"/>
      <c r="L2030" s="14">
        <f>ROUND(IF(J3260=0, 0, J2030/J3260),5)</f>
        <v>3.3E-4</v>
      </c>
      <c r="M2030" s="6"/>
      <c r="N2030" s="13">
        <v>16</v>
      </c>
      <c r="O2030" s="6"/>
      <c r="P2030" s="13">
        <v>297</v>
      </c>
      <c r="Q2030" s="6"/>
      <c r="R2030" s="13">
        <v>9</v>
      </c>
      <c r="S2030" s="6"/>
      <c r="T2030" s="13">
        <v>231</v>
      </c>
      <c r="U2030" s="6"/>
      <c r="V2030" s="14">
        <f>ROUND(IF(J2030=0, IF(T2030=0, 0, 1), T2030/J2030),5)</f>
        <v>0.4375</v>
      </c>
    </row>
    <row r="2031" spans="1:22" ht="15.75" thickBot="1" x14ac:dyDescent="0.3">
      <c r="A2031" s="1"/>
      <c r="B2031" s="1"/>
      <c r="C2031" s="1"/>
      <c r="D2031" s="1"/>
      <c r="E2031" s="1" t="s">
        <v>2033</v>
      </c>
      <c r="F2031" s="1"/>
      <c r="G2031" s="1"/>
      <c r="H2031" s="15">
        <f>ROUND(SUM(H2024:H2030),5)</f>
        <v>222</v>
      </c>
      <c r="I2031" s="6"/>
      <c r="J2031" s="16">
        <f>ROUND(SUM(J2024:J2030),5)</f>
        <v>3593.22</v>
      </c>
      <c r="K2031" s="6"/>
      <c r="L2031" s="17">
        <f>ROUND(IF(J3260=0, 0, J2031/J3260),5)</f>
        <v>2.2399999999999998E-3</v>
      </c>
      <c r="M2031" s="6"/>
      <c r="N2031" s="16">
        <v>16.190000000000001</v>
      </c>
      <c r="O2031" s="6"/>
      <c r="P2031" s="16">
        <f>ROUND(SUM(P2024:P2030),5)</f>
        <v>2024.52</v>
      </c>
      <c r="Q2031" s="6"/>
      <c r="R2031" s="16">
        <v>9.1199999999999992</v>
      </c>
      <c r="S2031" s="6"/>
      <c r="T2031" s="16">
        <f>ROUND(SUM(T2024:T2030),5)</f>
        <v>1568.7</v>
      </c>
      <c r="U2031" s="6"/>
      <c r="V2031" s="17">
        <f>ROUND(IF(J2031=0, IF(T2031=0, 0, 1), T2031/J2031),5)</f>
        <v>0.43657000000000001</v>
      </c>
    </row>
    <row r="2032" spans="1:22" x14ac:dyDescent="0.25">
      <c r="A2032" s="1"/>
      <c r="B2032" s="1"/>
      <c r="C2032" s="1"/>
      <c r="D2032" s="1" t="s">
        <v>2034</v>
      </c>
      <c r="E2032" s="1"/>
      <c r="F2032" s="1"/>
      <c r="G2032" s="1"/>
      <c r="H2032" s="5">
        <f>ROUND(H1999+H2007+H2015+H2023+H2031,5)</f>
        <v>938</v>
      </c>
      <c r="I2032" s="6"/>
      <c r="J2032" s="7">
        <f>ROUND(J1999+J2007+J2015+J2023+J2031,5)</f>
        <v>14971.36</v>
      </c>
      <c r="K2032" s="6"/>
      <c r="L2032" s="8">
        <f>ROUND(IF(J3260=0, 0, J2032/J3260),5)</f>
        <v>9.3299999999999998E-3</v>
      </c>
      <c r="M2032" s="6"/>
      <c r="N2032" s="7">
        <v>15.96</v>
      </c>
      <c r="O2032" s="6"/>
      <c r="P2032" s="7">
        <f>ROUND(P1999+P2007+P2015+P2023+P2031,5)</f>
        <v>8577.32</v>
      </c>
      <c r="Q2032" s="6"/>
      <c r="R2032" s="7">
        <v>9.14</v>
      </c>
      <c r="S2032" s="6"/>
      <c r="T2032" s="7">
        <f>ROUND(T1999+T2007+T2015+T2023+T2031,5)</f>
        <v>6394.04</v>
      </c>
      <c r="U2032" s="6"/>
      <c r="V2032" s="8">
        <f>ROUND(IF(J2032=0, IF(T2032=0, 0, 1), T2032/J2032),5)</f>
        <v>0.42708000000000002</v>
      </c>
    </row>
    <row r="2033" spans="1:22" x14ac:dyDescent="0.25">
      <c r="A2033" s="1"/>
      <c r="B2033" s="1"/>
      <c r="C2033" s="1"/>
      <c r="D2033" s="1" t="s">
        <v>2035</v>
      </c>
      <c r="E2033" s="1"/>
      <c r="F2033" s="1"/>
      <c r="G2033" s="1"/>
      <c r="H2033" s="5"/>
      <c r="I2033" s="6"/>
      <c r="J2033" s="7"/>
      <c r="K2033" s="6"/>
      <c r="L2033" s="8"/>
      <c r="M2033" s="6"/>
      <c r="N2033" s="7"/>
      <c r="O2033" s="6"/>
      <c r="P2033" s="7"/>
      <c r="Q2033" s="6"/>
      <c r="R2033" s="7"/>
      <c r="S2033" s="6"/>
      <c r="T2033" s="7"/>
      <c r="U2033" s="6"/>
      <c r="V2033" s="8"/>
    </row>
    <row r="2034" spans="1:22" x14ac:dyDescent="0.25">
      <c r="A2034" s="1"/>
      <c r="B2034" s="1"/>
      <c r="C2034" s="1"/>
      <c r="D2034" s="1"/>
      <c r="E2034" s="1" t="s">
        <v>2036</v>
      </c>
      <c r="F2034" s="1"/>
      <c r="G2034" s="1"/>
      <c r="H2034" s="5"/>
      <c r="I2034" s="6"/>
      <c r="J2034" s="7"/>
      <c r="K2034" s="6"/>
      <c r="L2034" s="8"/>
      <c r="M2034" s="6"/>
      <c r="N2034" s="7"/>
      <c r="O2034" s="6"/>
      <c r="P2034" s="7"/>
      <c r="Q2034" s="6"/>
      <c r="R2034" s="7"/>
      <c r="S2034" s="6"/>
      <c r="T2034" s="7"/>
      <c r="U2034" s="6"/>
      <c r="V2034" s="8"/>
    </row>
    <row r="2035" spans="1:22" x14ac:dyDescent="0.25">
      <c r="A2035" s="1"/>
      <c r="B2035" s="1"/>
      <c r="C2035" s="1"/>
      <c r="D2035" s="1"/>
      <c r="E2035" s="1"/>
      <c r="F2035" s="1" t="s">
        <v>2037</v>
      </c>
      <c r="G2035" s="1"/>
      <c r="H2035" s="5">
        <v>3</v>
      </c>
      <c r="I2035" s="6"/>
      <c r="J2035" s="7">
        <v>52.5</v>
      </c>
      <c r="K2035" s="6"/>
      <c r="L2035" s="8">
        <f>ROUND(IF(J3260=0, 0, J2035/J3260),5)</f>
        <v>3.0000000000000001E-5</v>
      </c>
      <c r="M2035" s="6"/>
      <c r="N2035" s="7">
        <v>17.5</v>
      </c>
      <c r="O2035" s="6"/>
      <c r="P2035" s="7">
        <v>30.9</v>
      </c>
      <c r="Q2035" s="6"/>
      <c r="R2035" s="7">
        <v>10.3</v>
      </c>
      <c r="S2035" s="6"/>
      <c r="T2035" s="7">
        <v>21.6</v>
      </c>
      <c r="U2035" s="6"/>
      <c r="V2035" s="8">
        <f>ROUND(IF(J2035=0, IF(T2035=0, 0, 1), T2035/J2035),5)</f>
        <v>0.41143000000000002</v>
      </c>
    </row>
    <row r="2036" spans="1:22" x14ac:dyDescent="0.25">
      <c r="A2036" s="1"/>
      <c r="B2036" s="1"/>
      <c r="C2036" s="1"/>
      <c r="D2036" s="1"/>
      <c r="E2036" s="1"/>
      <c r="F2036" s="1" t="s">
        <v>2038</v>
      </c>
      <c r="G2036" s="1"/>
      <c r="H2036" s="5">
        <v>0</v>
      </c>
      <c r="I2036" s="6"/>
      <c r="J2036" s="7">
        <v>0</v>
      </c>
      <c r="K2036" s="6"/>
      <c r="L2036" s="8">
        <f>ROUND(IF(J3260=0, 0, J2036/J3260),5)</f>
        <v>0</v>
      </c>
      <c r="M2036" s="6"/>
      <c r="N2036" s="7">
        <v>0</v>
      </c>
      <c r="O2036" s="6"/>
      <c r="P2036" s="7">
        <v>0</v>
      </c>
      <c r="Q2036" s="6"/>
      <c r="R2036" s="7">
        <v>0</v>
      </c>
      <c r="S2036" s="6"/>
      <c r="T2036" s="7">
        <v>0</v>
      </c>
      <c r="U2036" s="6"/>
      <c r="V2036" s="8">
        <f>ROUND(IF(J2036=0, IF(T2036=0, 0, 1), T2036/J2036),5)</f>
        <v>0</v>
      </c>
    </row>
    <row r="2037" spans="1:22" x14ac:dyDescent="0.25">
      <c r="A2037" s="1"/>
      <c r="B2037" s="1"/>
      <c r="C2037" s="1"/>
      <c r="D2037" s="1"/>
      <c r="E2037" s="1"/>
      <c r="F2037" s="1" t="s">
        <v>2039</v>
      </c>
      <c r="G2037" s="1"/>
      <c r="H2037" s="5">
        <v>3</v>
      </c>
      <c r="I2037" s="6"/>
      <c r="J2037" s="7">
        <v>49.5</v>
      </c>
      <c r="K2037" s="6"/>
      <c r="L2037" s="8">
        <f>ROUND(IF(J3260=0, 0, J2037/J3260),5)</f>
        <v>3.0000000000000001E-5</v>
      </c>
      <c r="M2037" s="6"/>
      <c r="N2037" s="7">
        <v>16.5</v>
      </c>
      <c r="O2037" s="6"/>
      <c r="P2037" s="7">
        <v>30.9</v>
      </c>
      <c r="Q2037" s="6"/>
      <c r="R2037" s="7">
        <v>10.3</v>
      </c>
      <c r="S2037" s="6"/>
      <c r="T2037" s="7">
        <v>18.600000000000001</v>
      </c>
      <c r="U2037" s="6"/>
      <c r="V2037" s="8">
        <f>ROUND(IF(J2037=0, IF(T2037=0, 0, 1), T2037/J2037),5)</f>
        <v>0.37575999999999998</v>
      </c>
    </row>
    <row r="2038" spans="1:22" x14ac:dyDescent="0.25">
      <c r="A2038" s="1"/>
      <c r="B2038" s="1"/>
      <c r="C2038" s="1"/>
      <c r="D2038" s="1"/>
      <c r="E2038" s="1"/>
      <c r="F2038" s="1" t="s">
        <v>2040</v>
      </c>
      <c r="G2038" s="1"/>
      <c r="H2038" s="5">
        <v>1</v>
      </c>
      <c r="I2038" s="6"/>
      <c r="J2038" s="7">
        <v>14.35</v>
      </c>
      <c r="K2038" s="6"/>
      <c r="L2038" s="8">
        <f>ROUND(IF(J3260=0, 0, J2038/J3260),5)</f>
        <v>1.0000000000000001E-5</v>
      </c>
      <c r="M2038" s="6"/>
      <c r="N2038" s="7">
        <v>14.35</v>
      </c>
      <c r="O2038" s="6"/>
      <c r="P2038" s="7">
        <v>10.3</v>
      </c>
      <c r="Q2038" s="6"/>
      <c r="R2038" s="7">
        <v>10.3</v>
      </c>
      <c r="S2038" s="6"/>
      <c r="T2038" s="7">
        <v>4.05</v>
      </c>
      <c r="U2038" s="6"/>
      <c r="V2038" s="8">
        <f>ROUND(IF(J2038=0, IF(T2038=0, 0, 1), T2038/J2038),5)</f>
        <v>0.28222999999999998</v>
      </c>
    </row>
    <row r="2039" spans="1:22" ht="15.75" thickBot="1" x14ac:dyDescent="0.3">
      <c r="A2039" s="1"/>
      <c r="B2039" s="1"/>
      <c r="C2039" s="1"/>
      <c r="D2039" s="1"/>
      <c r="E2039" s="1"/>
      <c r="F2039" s="1" t="s">
        <v>2041</v>
      </c>
      <c r="G2039" s="1"/>
      <c r="H2039" s="9">
        <v>3</v>
      </c>
      <c r="I2039" s="6"/>
      <c r="J2039" s="10">
        <v>49.5</v>
      </c>
      <c r="K2039" s="6"/>
      <c r="L2039" s="11">
        <f>ROUND(IF(J3260=0, 0, J2039/J3260),5)</f>
        <v>3.0000000000000001E-5</v>
      </c>
      <c r="M2039" s="6"/>
      <c r="N2039" s="10">
        <v>16.5</v>
      </c>
      <c r="O2039" s="6"/>
      <c r="P2039" s="10">
        <v>30.9</v>
      </c>
      <c r="Q2039" s="6"/>
      <c r="R2039" s="10">
        <v>10.3</v>
      </c>
      <c r="S2039" s="6"/>
      <c r="T2039" s="10">
        <v>18.600000000000001</v>
      </c>
      <c r="U2039" s="6"/>
      <c r="V2039" s="11">
        <f>ROUND(IF(J2039=0, IF(T2039=0, 0, 1), T2039/J2039),5)</f>
        <v>0.37575999999999998</v>
      </c>
    </row>
    <row r="2040" spans="1:22" x14ac:dyDescent="0.25">
      <c r="A2040" s="1"/>
      <c r="B2040" s="1"/>
      <c r="C2040" s="1"/>
      <c r="D2040" s="1"/>
      <c r="E2040" s="1" t="s">
        <v>2042</v>
      </c>
      <c r="F2040" s="1"/>
      <c r="G2040" s="1"/>
      <c r="H2040" s="5">
        <f>ROUND(SUM(H2034:H2039),5)</f>
        <v>10</v>
      </c>
      <c r="I2040" s="6"/>
      <c r="J2040" s="7">
        <f>ROUND(SUM(J2034:J2039),5)</f>
        <v>165.85</v>
      </c>
      <c r="K2040" s="6"/>
      <c r="L2040" s="8">
        <f>ROUND(IF(J3260=0, 0, J2040/J3260),5)</f>
        <v>1E-4</v>
      </c>
      <c r="M2040" s="6"/>
      <c r="N2040" s="7">
        <v>16.59</v>
      </c>
      <c r="O2040" s="6"/>
      <c r="P2040" s="7">
        <f>ROUND(SUM(P2034:P2039),5)</f>
        <v>103</v>
      </c>
      <c r="Q2040" s="6"/>
      <c r="R2040" s="7">
        <v>10.3</v>
      </c>
      <c r="S2040" s="6"/>
      <c r="T2040" s="7">
        <f>ROUND(SUM(T2034:T2039),5)</f>
        <v>62.85</v>
      </c>
      <c r="U2040" s="6"/>
      <c r="V2040" s="8">
        <f>ROUND(IF(J2040=0, IF(T2040=0, 0, 1), T2040/J2040),5)</f>
        <v>0.37896000000000002</v>
      </c>
    </row>
    <row r="2041" spans="1:22" x14ac:dyDescent="0.25">
      <c r="A2041" s="1"/>
      <c r="B2041" s="1"/>
      <c r="C2041" s="1"/>
      <c r="D2041" s="1"/>
      <c r="E2041" s="1" t="s">
        <v>2043</v>
      </c>
      <c r="F2041" s="1"/>
      <c r="G2041" s="1"/>
      <c r="H2041" s="5"/>
      <c r="I2041" s="6"/>
      <c r="J2041" s="7"/>
      <c r="K2041" s="6"/>
      <c r="L2041" s="8"/>
      <c r="M2041" s="6"/>
      <c r="N2041" s="7"/>
      <c r="O2041" s="6"/>
      <c r="P2041" s="7"/>
      <c r="Q2041" s="6"/>
      <c r="R2041" s="7"/>
      <c r="S2041" s="6"/>
      <c r="T2041" s="7"/>
      <c r="U2041" s="6"/>
      <c r="V2041" s="8"/>
    </row>
    <row r="2042" spans="1:22" x14ac:dyDescent="0.25">
      <c r="A2042" s="1"/>
      <c r="B2042" s="1"/>
      <c r="C2042" s="1"/>
      <c r="D2042" s="1"/>
      <c r="E2042" s="1"/>
      <c r="F2042" s="1" t="s">
        <v>2044</v>
      </c>
      <c r="G2042" s="1"/>
      <c r="H2042" s="5">
        <v>3</v>
      </c>
      <c r="I2042" s="6"/>
      <c r="J2042" s="7">
        <v>52.5</v>
      </c>
      <c r="K2042" s="6"/>
      <c r="L2042" s="8">
        <f>ROUND(IF(J3260=0, 0, J2042/J3260),5)</f>
        <v>3.0000000000000001E-5</v>
      </c>
      <c r="M2042" s="6"/>
      <c r="N2042" s="7">
        <v>17.5</v>
      </c>
      <c r="O2042" s="6"/>
      <c r="P2042" s="7">
        <v>30.9</v>
      </c>
      <c r="Q2042" s="6"/>
      <c r="R2042" s="7">
        <v>10.3</v>
      </c>
      <c r="S2042" s="6"/>
      <c r="T2042" s="7">
        <v>21.6</v>
      </c>
      <c r="U2042" s="6"/>
      <c r="V2042" s="8">
        <f>ROUND(IF(J2042=0, IF(T2042=0, 0, 1), T2042/J2042),5)</f>
        <v>0.41143000000000002</v>
      </c>
    </row>
    <row r="2043" spans="1:22" x14ac:dyDescent="0.25">
      <c r="A2043" s="1"/>
      <c r="B2043" s="1"/>
      <c r="C2043" s="1"/>
      <c r="D2043" s="1"/>
      <c r="E2043" s="1"/>
      <c r="F2043" s="1" t="s">
        <v>2045</v>
      </c>
      <c r="G2043" s="1"/>
      <c r="H2043" s="5">
        <v>0</v>
      </c>
      <c r="I2043" s="6"/>
      <c r="J2043" s="7">
        <v>0</v>
      </c>
      <c r="K2043" s="6"/>
      <c r="L2043" s="8">
        <f>ROUND(IF(J3260=0, 0, J2043/J3260),5)</f>
        <v>0</v>
      </c>
      <c r="M2043" s="6"/>
      <c r="N2043" s="7">
        <v>0</v>
      </c>
      <c r="O2043" s="6"/>
      <c r="P2043" s="7">
        <v>0</v>
      </c>
      <c r="Q2043" s="6"/>
      <c r="R2043" s="7">
        <v>0</v>
      </c>
      <c r="S2043" s="6"/>
      <c r="T2043" s="7">
        <v>0</v>
      </c>
      <c r="U2043" s="6"/>
      <c r="V2043" s="8">
        <f>ROUND(IF(J2043=0, IF(T2043=0, 0, 1), T2043/J2043),5)</f>
        <v>0</v>
      </c>
    </row>
    <row r="2044" spans="1:22" x14ac:dyDescent="0.25">
      <c r="A2044" s="1"/>
      <c r="B2044" s="1"/>
      <c r="C2044" s="1"/>
      <c r="D2044" s="1"/>
      <c r="E2044" s="1"/>
      <c r="F2044" s="1" t="s">
        <v>2046</v>
      </c>
      <c r="G2044" s="1"/>
      <c r="H2044" s="5">
        <v>3</v>
      </c>
      <c r="I2044" s="6"/>
      <c r="J2044" s="7">
        <v>49.5</v>
      </c>
      <c r="K2044" s="6"/>
      <c r="L2044" s="8">
        <f>ROUND(IF(J3260=0, 0, J2044/J3260),5)</f>
        <v>3.0000000000000001E-5</v>
      </c>
      <c r="M2044" s="6"/>
      <c r="N2044" s="7">
        <v>16.5</v>
      </c>
      <c r="O2044" s="6"/>
      <c r="P2044" s="7">
        <v>30.9</v>
      </c>
      <c r="Q2044" s="6"/>
      <c r="R2044" s="7">
        <v>10.3</v>
      </c>
      <c r="S2044" s="6"/>
      <c r="T2044" s="7">
        <v>18.600000000000001</v>
      </c>
      <c r="U2044" s="6"/>
      <c r="V2044" s="8">
        <f>ROUND(IF(J2044=0, IF(T2044=0, 0, 1), T2044/J2044),5)</f>
        <v>0.37575999999999998</v>
      </c>
    </row>
    <row r="2045" spans="1:22" x14ac:dyDescent="0.25">
      <c r="A2045" s="1"/>
      <c r="B2045" s="1"/>
      <c r="C2045" s="1"/>
      <c r="D2045" s="1"/>
      <c r="E2045" s="1"/>
      <c r="F2045" s="1" t="s">
        <v>2047</v>
      </c>
      <c r="G2045" s="1"/>
      <c r="H2045" s="5">
        <v>3</v>
      </c>
      <c r="I2045" s="6"/>
      <c r="J2045" s="7">
        <v>49.5</v>
      </c>
      <c r="K2045" s="6"/>
      <c r="L2045" s="8">
        <f>ROUND(IF(J3260=0, 0, J2045/J3260),5)</f>
        <v>3.0000000000000001E-5</v>
      </c>
      <c r="M2045" s="6"/>
      <c r="N2045" s="7">
        <v>16.5</v>
      </c>
      <c r="O2045" s="6"/>
      <c r="P2045" s="7">
        <v>30.9</v>
      </c>
      <c r="Q2045" s="6"/>
      <c r="R2045" s="7">
        <v>10.3</v>
      </c>
      <c r="S2045" s="6"/>
      <c r="T2045" s="7">
        <v>18.600000000000001</v>
      </c>
      <c r="U2045" s="6"/>
      <c r="V2045" s="8">
        <f>ROUND(IF(J2045=0, IF(T2045=0, 0, 1), T2045/J2045),5)</f>
        <v>0.37575999999999998</v>
      </c>
    </row>
    <row r="2046" spans="1:22" x14ac:dyDescent="0.25">
      <c r="A2046" s="1"/>
      <c r="B2046" s="1"/>
      <c r="C2046" s="1"/>
      <c r="D2046" s="1"/>
      <c r="E2046" s="1"/>
      <c r="F2046" s="1" t="s">
        <v>2048</v>
      </c>
      <c r="G2046" s="1"/>
      <c r="H2046" s="5">
        <v>3</v>
      </c>
      <c r="I2046" s="6"/>
      <c r="J2046" s="7">
        <v>49.5</v>
      </c>
      <c r="K2046" s="6"/>
      <c r="L2046" s="8">
        <f>ROUND(IF(J3260=0, 0, J2046/J3260),5)</f>
        <v>3.0000000000000001E-5</v>
      </c>
      <c r="M2046" s="6"/>
      <c r="N2046" s="7">
        <v>16.5</v>
      </c>
      <c r="O2046" s="6"/>
      <c r="P2046" s="7">
        <v>30.9</v>
      </c>
      <c r="Q2046" s="6"/>
      <c r="R2046" s="7">
        <v>10.3</v>
      </c>
      <c r="S2046" s="6"/>
      <c r="T2046" s="7">
        <v>18.600000000000001</v>
      </c>
      <c r="U2046" s="6"/>
      <c r="V2046" s="8">
        <f>ROUND(IF(J2046=0, IF(T2046=0, 0, 1), T2046/J2046),5)</f>
        <v>0.37575999999999998</v>
      </c>
    </row>
    <row r="2047" spans="1:22" ht="15.75" thickBot="1" x14ac:dyDescent="0.3">
      <c r="A2047" s="1"/>
      <c r="B2047" s="1"/>
      <c r="C2047" s="1"/>
      <c r="D2047" s="1"/>
      <c r="E2047" s="1"/>
      <c r="F2047" s="1" t="s">
        <v>2049</v>
      </c>
      <c r="G2047" s="1"/>
      <c r="H2047" s="9">
        <v>9</v>
      </c>
      <c r="I2047" s="6"/>
      <c r="J2047" s="10">
        <v>148.5</v>
      </c>
      <c r="K2047" s="6"/>
      <c r="L2047" s="11">
        <f>ROUND(IF(J3260=0, 0, J2047/J3260),5)</f>
        <v>9.0000000000000006E-5</v>
      </c>
      <c r="M2047" s="6"/>
      <c r="N2047" s="10">
        <v>16.5</v>
      </c>
      <c r="O2047" s="6"/>
      <c r="P2047" s="10">
        <v>92.7</v>
      </c>
      <c r="Q2047" s="6"/>
      <c r="R2047" s="10">
        <v>10.3</v>
      </c>
      <c r="S2047" s="6"/>
      <c r="T2047" s="10">
        <v>55.8</v>
      </c>
      <c r="U2047" s="6"/>
      <c r="V2047" s="11">
        <f>ROUND(IF(J2047=0, IF(T2047=0, 0, 1), T2047/J2047),5)</f>
        <v>0.37575999999999998</v>
      </c>
    </row>
    <row r="2048" spans="1:22" x14ac:dyDescent="0.25">
      <c r="A2048" s="1"/>
      <c r="B2048" s="1"/>
      <c r="C2048" s="1"/>
      <c r="D2048" s="1"/>
      <c r="E2048" s="1" t="s">
        <v>2050</v>
      </c>
      <c r="F2048" s="1"/>
      <c r="G2048" s="1"/>
      <c r="H2048" s="5">
        <f>ROUND(SUM(H2041:H2047),5)</f>
        <v>21</v>
      </c>
      <c r="I2048" s="6"/>
      <c r="J2048" s="7">
        <f>ROUND(SUM(J2041:J2047),5)</f>
        <v>349.5</v>
      </c>
      <c r="K2048" s="6"/>
      <c r="L2048" s="8">
        <f>ROUND(IF(J3260=0, 0, J2048/J3260),5)</f>
        <v>2.2000000000000001E-4</v>
      </c>
      <c r="M2048" s="6"/>
      <c r="N2048" s="7">
        <v>16.64</v>
      </c>
      <c r="O2048" s="6"/>
      <c r="P2048" s="7">
        <f>ROUND(SUM(P2041:P2047),5)</f>
        <v>216.3</v>
      </c>
      <c r="Q2048" s="6"/>
      <c r="R2048" s="7">
        <v>10.3</v>
      </c>
      <c r="S2048" s="6"/>
      <c r="T2048" s="7">
        <f>ROUND(SUM(T2041:T2047),5)</f>
        <v>133.19999999999999</v>
      </c>
      <c r="U2048" s="6"/>
      <c r="V2048" s="8">
        <f>ROUND(IF(J2048=0, IF(T2048=0, 0, 1), T2048/J2048),5)</f>
        <v>0.38112000000000001</v>
      </c>
    </row>
    <row r="2049" spans="1:22" x14ac:dyDescent="0.25">
      <c r="A2049" s="1"/>
      <c r="B2049" s="1"/>
      <c r="C2049" s="1"/>
      <c r="D2049" s="1"/>
      <c r="E2049" s="1" t="s">
        <v>2051</v>
      </c>
      <c r="F2049" s="1"/>
      <c r="G2049" s="1"/>
      <c r="H2049" s="5"/>
      <c r="I2049" s="6"/>
      <c r="J2049" s="7"/>
      <c r="K2049" s="6"/>
      <c r="L2049" s="8"/>
      <c r="M2049" s="6"/>
      <c r="N2049" s="7"/>
      <c r="O2049" s="6"/>
      <c r="P2049" s="7"/>
      <c r="Q2049" s="6"/>
      <c r="R2049" s="7"/>
      <c r="S2049" s="6"/>
      <c r="T2049" s="7"/>
      <c r="U2049" s="6"/>
      <c r="V2049" s="8"/>
    </row>
    <row r="2050" spans="1:22" ht="15.75" thickBot="1" x14ac:dyDescent="0.3">
      <c r="A2050" s="1"/>
      <c r="B2050" s="1"/>
      <c r="C2050" s="1"/>
      <c r="D2050" s="1"/>
      <c r="E2050" s="1"/>
      <c r="F2050" s="1" t="s">
        <v>2052</v>
      </c>
      <c r="G2050" s="1"/>
      <c r="H2050" s="9">
        <v>3</v>
      </c>
      <c r="I2050" s="6"/>
      <c r="J2050" s="10">
        <v>49.5</v>
      </c>
      <c r="K2050" s="6"/>
      <c r="L2050" s="11">
        <f>ROUND(IF(J3260=0, 0, J2050/J3260),5)</f>
        <v>3.0000000000000001E-5</v>
      </c>
      <c r="M2050" s="6"/>
      <c r="N2050" s="10">
        <v>16.5</v>
      </c>
      <c r="O2050" s="6"/>
      <c r="P2050" s="10">
        <v>30.9</v>
      </c>
      <c r="Q2050" s="6"/>
      <c r="R2050" s="10">
        <v>10.3</v>
      </c>
      <c r="S2050" s="6"/>
      <c r="T2050" s="10">
        <v>18.600000000000001</v>
      </c>
      <c r="U2050" s="6"/>
      <c r="V2050" s="11">
        <f>ROUND(IF(J2050=0, IF(T2050=0, 0, 1), T2050/J2050),5)</f>
        <v>0.37575999999999998</v>
      </c>
    </row>
    <row r="2051" spans="1:22" x14ac:dyDescent="0.25">
      <c r="A2051" s="1"/>
      <c r="B2051" s="1"/>
      <c r="C2051" s="1"/>
      <c r="D2051" s="1"/>
      <c r="E2051" s="1" t="s">
        <v>2053</v>
      </c>
      <c r="F2051" s="1"/>
      <c r="G2051" s="1"/>
      <c r="H2051" s="5">
        <f>ROUND(SUM(H2049:H2050),5)</f>
        <v>3</v>
      </c>
      <c r="I2051" s="6"/>
      <c r="J2051" s="7">
        <f>ROUND(SUM(J2049:J2050),5)</f>
        <v>49.5</v>
      </c>
      <c r="K2051" s="6"/>
      <c r="L2051" s="8">
        <f>ROUND(IF(J3260=0, 0, J2051/J3260),5)</f>
        <v>3.0000000000000001E-5</v>
      </c>
      <c r="M2051" s="6"/>
      <c r="N2051" s="7">
        <v>16.5</v>
      </c>
      <c r="O2051" s="6"/>
      <c r="P2051" s="7">
        <f>ROUND(SUM(P2049:P2050),5)</f>
        <v>30.9</v>
      </c>
      <c r="Q2051" s="6"/>
      <c r="R2051" s="7">
        <v>10.3</v>
      </c>
      <c r="S2051" s="6"/>
      <c r="T2051" s="7">
        <f>ROUND(SUM(T2049:T2050),5)</f>
        <v>18.600000000000001</v>
      </c>
      <c r="U2051" s="6"/>
      <c r="V2051" s="8">
        <f>ROUND(IF(J2051=0, IF(T2051=0, 0, 1), T2051/J2051),5)</f>
        <v>0.37575999999999998</v>
      </c>
    </row>
    <row r="2052" spans="1:22" x14ac:dyDescent="0.25">
      <c r="A2052" s="1"/>
      <c r="B2052" s="1"/>
      <c r="C2052" s="1"/>
      <c r="D2052" s="1"/>
      <c r="E2052" s="1" t="s">
        <v>2054</v>
      </c>
      <c r="F2052" s="1"/>
      <c r="G2052" s="1"/>
      <c r="H2052" s="5"/>
      <c r="I2052" s="6"/>
      <c r="J2052" s="7"/>
      <c r="K2052" s="6"/>
      <c r="L2052" s="8"/>
      <c r="M2052" s="6"/>
      <c r="N2052" s="7"/>
      <c r="O2052" s="6"/>
      <c r="P2052" s="7"/>
      <c r="Q2052" s="6"/>
      <c r="R2052" s="7"/>
      <c r="S2052" s="6"/>
      <c r="T2052" s="7"/>
      <c r="U2052" s="6"/>
      <c r="V2052" s="8"/>
    </row>
    <row r="2053" spans="1:22" x14ac:dyDescent="0.25">
      <c r="A2053" s="1"/>
      <c r="B2053" s="1"/>
      <c r="C2053" s="1"/>
      <c r="D2053" s="1"/>
      <c r="E2053" s="1"/>
      <c r="F2053" s="1" t="s">
        <v>2055</v>
      </c>
      <c r="G2053" s="1"/>
      <c r="H2053" s="5">
        <v>6</v>
      </c>
      <c r="I2053" s="6"/>
      <c r="J2053" s="7">
        <v>81.96</v>
      </c>
      <c r="K2053" s="6"/>
      <c r="L2053" s="8">
        <f>ROUND(IF(J3260=0, 0, J2053/J3260),5)</f>
        <v>5.0000000000000002E-5</v>
      </c>
      <c r="M2053" s="6"/>
      <c r="N2053" s="7">
        <v>13.66</v>
      </c>
      <c r="O2053" s="6"/>
      <c r="P2053" s="7">
        <v>63.6</v>
      </c>
      <c r="Q2053" s="6"/>
      <c r="R2053" s="7">
        <v>10.6</v>
      </c>
      <c r="S2053" s="6"/>
      <c r="T2053" s="7">
        <v>18.36</v>
      </c>
      <c r="U2053" s="6"/>
      <c r="V2053" s="8">
        <f>ROUND(IF(J2053=0, IF(T2053=0, 0, 1), T2053/J2053),5)</f>
        <v>0.22400999999999999</v>
      </c>
    </row>
    <row r="2054" spans="1:22" x14ac:dyDescent="0.25">
      <c r="A2054" s="1"/>
      <c r="B2054" s="1"/>
      <c r="C2054" s="1"/>
      <c r="D2054" s="1"/>
      <c r="E2054" s="1"/>
      <c r="F2054" s="1" t="s">
        <v>2056</v>
      </c>
      <c r="G2054" s="1"/>
      <c r="H2054" s="5">
        <v>12</v>
      </c>
      <c r="I2054" s="6"/>
      <c r="J2054" s="7">
        <v>154.19999999999999</v>
      </c>
      <c r="K2054" s="6"/>
      <c r="L2054" s="8">
        <f>ROUND(IF(J3260=0, 0, J2054/J3260),5)</f>
        <v>1E-4</v>
      </c>
      <c r="M2054" s="6"/>
      <c r="N2054" s="7">
        <v>12.85</v>
      </c>
      <c r="O2054" s="6"/>
      <c r="P2054" s="7">
        <v>127.2</v>
      </c>
      <c r="Q2054" s="6"/>
      <c r="R2054" s="7">
        <v>10.6</v>
      </c>
      <c r="S2054" s="6"/>
      <c r="T2054" s="7">
        <v>27</v>
      </c>
      <c r="U2054" s="6"/>
      <c r="V2054" s="8">
        <f>ROUND(IF(J2054=0, IF(T2054=0, 0, 1), T2054/J2054),5)</f>
        <v>0.17510000000000001</v>
      </c>
    </row>
    <row r="2055" spans="1:22" x14ac:dyDescent="0.25">
      <c r="A2055" s="1"/>
      <c r="B2055" s="1"/>
      <c r="C2055" s="1"/>
      <c r="D2055" s="1"/>
      <c r="E2055" s="1"/>
      <c r="F2055" s="1" t="s">
        <v>2057</v>
      </c>
      <c r="G2055" s="1"/>
      <c r="H2055" s="5">
        <v>12</v>
      </c>
      <c r="I2055" s="6"/>
      <c r="J2055" s="7">
        <v>154.19999999999999</v>
      </c>
      <c r="K2055" s="6"/>
      <c r="L2055" s="8">
        <f>ROUND(IF(J3260=0, 0, J2055/J3260),5)</f>
        <v>1E-4</v>
      </c>
      <c r="M2055" s="6"/>
      <c r="N2055" s="7">
        <v>12.85</v>
      </c>
      <c r="O2055" s="6"/>
      <c r="P2055" s="7">
        <v>127.2</v>
      </c>
      <c r="Q2055" s="6"/>
      <c r="R2055" s="7">
        <v>10.6</v>
      </c>
      <c r="S2055" s="6"/>
      <c r="T2055" s="7">
        <v>27</v>
      </c>
      <c r="U2055" s="6"/>
      <c r="V2055" s="8">
        <f>ROUND(IF(J2055=0, IF(T2055=0, 0, 1), T2055/J2055),5)</f>
        <v>0.17510000000000001</v>
      </c>
    </row>
    <row r="2056" spans="1:22" x14ac:dyDescent="0.25">
      <c r="A2056" s="1"/>
      <c r="B2056" s="1"/>
      <c r="C2056" s="1"/>
      <c r="D2056" s="1"/>
      <c r="E2056" s="1"/>
      <c r="F2056" s="1" t="s">
        <v>2058</v>
      </c>
      <c r="G2056" s="1"/>
      <c r="H2056" s="5">
        <v>6</v>
      </c>
      <c r="I2056" s="6"/>
      <c r="J2056" s="7">
        <v>77.099999999999994</v>
      </c>
      <c r="K2056" s="6"/>
      <c r="L2056" s="8">
        <f>ROUND(IF(J3260=0, 0, J2056/J3260),5)</f>
        <v>5.0000000000000002E-5</v>
      </c>
      <c r="M2056" s="6"/>
      <c r="N2056" s="7">
        <v>12.85</v>
      </c>
      <c r="O2056" s="6"/>
      <c r="P2056" s="7">
        <v>63.6</v>
      </c>
      <c r="Q2056" s="6"/>
      <c r="R2056" s="7">
        <v>10.6</v>
      </c>
      <c r="S2056" s="6"/>
      <c r="T2056" s="7">
        <v>13.5</v>
      </c>
      <c r="U2056" s="6"/>
      <c r="V2056" s="8">
        <f>ROUND(IF(J2056=0, IF(T2056=0, 0, 1), T2056/J2056),5)</f>
        <v>0.17510000000000001</v>
      </c>
    </row>
    <row r="2057" spans="1:22" ht="15.75" thickBot="1" x14ac:dyDescent="0.3">
      <c r="A2057" s="1"/>
      <c r="B2057" s="1"/>
      <c r="C2057" s="1"/>
      <c r="D2057" s="1"/>
      <c r="E2057" s="1"/>
      <c r="F2057" s="1" t="s">
        <v>2059</v>
      </c>
      <c r="G2057" s="1"/>
      <c r="H2057" s="9">
        <v>12</v>
      </c>
      <c r="I2057" s="6"/>
      <c r="J2057" s="10">
        <v>154.19999999999999</v>
      </c>
      <c r="K2057" s="6"/>
      <c r="L2057" s="11">
        <f>ROUND(IF(J3260=0, 0, J2057/J3260),5)</f>
        <v>1E-4</v>
      </c>
      <c r="M2057" s="6"/>
      <c r="N2057" s="10">
        <v>12.85</v>
      </c>
      <c r="O2057" s="6"/>
      <c r="P2057" s="10">
        <v>127.2</v>
      </c>
      <c r="Q2057" s="6"/>
      <c r="R2057" s="10">
        <v>10.6</v>
      </c>
      <c r="S2057" s="6"/>
      <c r="T2057" s="10">
        <v>27</v>
      </c>
      <c r="U2057" s="6"/>
      <c r="V2057" s="11">
        <f>ROUND(IF(J2057=0, IF(T2057=0, 0, 1), T2057/J2057),5)</f>
        <v>0.17510000000000001</v>
      </c>
    </row>
    <row r="2058" spans="1:22" x14ac:dyDescent="0.25">
      <c r="A2058" s="1"/>
      <c r="B2058" s="1"/>
      <c r="C2058" s="1"/>
      <c r="D2058" s="1"/>
      <c r="E2058" s="1" t="s">
        <v>2060</v>
      </c>
      <c r="F2058" s="1"/>
      <c r="G2058" s="1"/>
      <c r="H2058" s="5">
        <f>ROUND(SUM(H2052:H2057),5)</f>
        <v>48</v>
      </c>
      <c r="I2058" s="6"/>
      <c r="J2058" s="7">
        <f>ROUND(SUM(J2052:J2057),5)</f>
        <v>621.66</v>
      </c>
      <c r="K2058" s="6"/>
      <c r="L2058" s="8">
        <f>ROUND(IF(J3260=0, 0, J2058/J3260),5)</f>
        <v>3.8999999999999999E-4</v>
      </c>
      <c r="M2058" s="6"/>
      <c r="N2058" s="7">
        <v>12.95</v>
      </c>
      <c r="O2058" s="6"/>
      <c r="P2058" s="7">
        <f>ROUND(SUM(P2052:P2057),5)</f>
        <v>508.8</v>
      </c>
      <c r="Q2058" s="6"/>
      <c r="R2058" s="7">
        <v>10.6</v>
      </c>
      <c r="S2058" s="6"/>
      <c r="T2058" s="7">
        <f>ROUND(SUM(T2052:T2057),5)</f>
        <v>112.86</v>
      </c>
      <c r="U2058" s="6"/>
      <c r="V2058" s="8">
        <f>ROUND(IF(J2058=0, IF(T2058=0, 0, 1), T2058/J2058),5)</f>
        <v>0.18154999999999999</v>
      </c>
    </row>
    <row r="2059" spans="1:22" x14ac:dyDescent="0.25">
      <c r="A2059" s="1"/>
      <c r="B2059" s="1"/>
      <c r="C2059" s="1"/>
      <c r="D2059" s="1"/>
      <c r="E2059" s="1" t="s">
        <v>2061</v>
      </c>
      <c r="F2059" s="1"/>
      <c r="G2059" s="1"/>
      <c r="H2059" s="5"/>
      <c r="I2059" s="6"/>
      <c r="J2059" s="7"/>
      <c r="K2059" s="6"/>
      <c r="L2059" s="8"/>
      <c r="M2059" s="6"/>
      <c r="N2059" s="7"/>
      <c r="O2059" s="6"/>
      <c r="P2059" s="7"/>
      <c r="Q2059" s="6"/>
      <c r="R2059" s="7"/>
      <c r="S2059" s="6"/>
      <c r="T2059" s="7"/>
      <c r="U2059" s="6"/>
      <c r="V2059" s="8"/>
    </row>
    <row r="2060" spans="1:22" ht="15.75" thickBot="1" x14ac:dyDescent="0.3">
      <c r="A2060" s="1"/>
      <c r="B2060" s="1"/>
      <c r="C2060" s="1"/>
      <c r="D2060" s="1"/>
      <c r="E2060" s="1"/>
      <c r="F2060" s="1" t="s">
        <v>2062</v>
      </c>
      <c r="G2060" s="1"/>
      <c r="H2060" s="9">
        <v>3</v>
      </c>
      <c r="I2060" s="6"/>
      <c r="J2060" s="10">
        <v>52.5</v>
      </c>
      <c r="K2060" s="6"/>
      <c r="L2060" s="11">
        <f>ROUND(IF(J3260=0, 0, J2060/J3260),5)</f>
        <v>3.0000000000000001E-5</v>
      </c>
      <c r="M2060" s="6"/>
      <c r="N2060" s="10">
        <v>17.5</v>
      </c>
      <c r="O2060" s="6"/>
      <c r="P2060" s="10">
        <v>30.9</v>
      </c>
      <c r="Q2060" s="6"/>
      <c r="R2060" s="10">
        <v>10.3</v>
      </c>
      <c r="S2060" s="6"/>
      <c r="T2060" s="10">
        <v>21.6</v>
      </c>
      <c r="U2060" s="6"/>
      <c r="V2060" s="11">
        <f>ROUND(IF(J2060=0, IF(T2060=0, 0, 1), T2060/J2060),5)</f>
        <v>0.41143000000000002</v>
      </c>
    </row>
    <row r="2061" spans="1:22" x14ac:dyDescent="0.25">
      <c r="A2061" s="1"/>
      <c r="B2061" s="1"/>
      <c r="C2061" s="1"/>
      <c r="D2061" s="1"/>
      <c r="E2061" s="1" t="s">
        <v>2063</v>
      </c>
      <c r="F2061" s="1"/>
      <c r="G2061" s="1"/>
      <c r="H2061" s="5">
        <f>ROUND(SUM(H2059:H2060),5)</f>
        <v>3</v>
      </c>
      <c r="I2061" s="6"/>
      <c r="J2061" s="7">
        <f>ROUND(SUM(J2059:J2060),5)</f>
        <v>52.5</v>
      </c>
      <c r="K2061" s="6"/>
      <c r="L2061" s="8">
        <f>ROUND(IF(J3260=0, 0, J2061/J3260),5)</f>
        <v>3.0000000000000001E-5</v>
      </c>
      <c r="M2061" s="6"/>
      <c r="N2061" s="7">
        <v>17.5</v>
      </c>
      <c r="O2061" s="6"/>
      <c r="P2061" s="7">
        <f>ROUND(SUM(P2059:P2060),5)</f>
        <v>30.9</v>
      </c>
      <c r="Q2061" s="6"/>
      <c r="R2061" s="7">
        <v>10.3</v>
      </c>
      <c r="S2061" s="6"/>
      <c r="T2061" s="7">
        <f>ROUND(SUM(T2059:T2060),5)</f>
        <v>21.6</v>
      </c>
      <c r="U2061" s="6"/>
      <c r="V2061" s="8">
        <f>ROUND(IF(J2061=0, IF(T2061=0, 0, 1), T2061/J2061),5)</f>
        <v>0.41143000000000002</v>
      </c>
    </row>
    <row r="2062" spans="1:22" x14ac:dyDescent="0.25">
      <c r="A2062" s="1"/>
      <c r="B2062" s="1"/>
      <c r="C2062" s="1"/>
      <c r="D2062" s="1"/>
      <c r="E2062" s="1" t="s">
        <v>2064</v>
      </c>
      <c r="F2062" s="1"/>
      <c r="G2062" s="1"/>
      <c r="H2062" s="5"/>
      <c r="I2062" s="6"/>
      <c r="J2062" s="7"/>
      <c r="K2062" s="6"/>
      <c r="L2062" s="8"/>
      <c r="M2062" s="6"/>
      <c r="N2062" s="7"/>
      <c r="O2062" s="6"/>
      <c r="P2062" s="7"/>
      <c r="Q2062" s="6"/>
      <c r="R2062" s="7"/>
      <c r="S2062" s="6"/>
      <c r="T2062" s="7"/>
      <c r="U2062" s="6"/>
      <c r="V2062" s="8"/>
    </row>
    <row r="2063" spans="1:22" x14ac:dyDescent="0.25">
      <c r="A2063" s="1"/>
      <c r="B2063" s="1"/>
      <c r="C2063" s="1"/>
      <c r="D2063" s="1"/>
      <c r="E2063" s="1"/>
      <c r="F2063" s="1" t="s">
        <v>2065</v>
      </c>
      <c r="G2063" s="1"/>
      <c r="H2063" s="5">
        <v>2</v>
      </c>
      <c r="I2063" s="6"/>
      <c r="J2063" s="7">
        <v>37</v>
      </c>
      <c r="K2063" s="6"/>
      <c r="L2063" s="8">
        <f>ROUND(IF(J3260=0, 0, J2063/J3260),5)</f>
        <v>2.0000000000000002E-5</v>
      </c>
      <c r="M2063" s="6"/>
      <c r="N2063" s="7">
        <v>18.5</v>
      </c>
      <c r="O2063" s="6"/>
      <c r="P2063" s="7">
        <v>21.6</v>
      </c>
      <c r="Q2063" s="6"/>
      <c r="R2063" s="7">
        <v>10.8</v>
      </c>
      <c r="S2063" s="6"/>
      <c r="T2063" s="7">
        <v>15.4</v>
      </c>
      <c r="U2063" s="6"/>
      <c r="V2063" s="8">
        <f>ROUND(IF(J2063=0, IF(T2063=0, 0, 1), T2063/J2063),5)</f>
        <v>0.41621999999999998</v>
      </c>
    </row>
    <row r="2064" spans="1:22" ht="15.75" thickBot="1" x14ac:dyDescent="0.3">
      <c r="A2064" s="1"/>
      <c r="B2064" s="1"/>
      <c r="C2064" s="1"/>
      <c r="D2064" s="1"/>
      <c r="E2064" s="1"/>
      <c r="F2064" s="1" t="s">
        <v>2066</v>
      </c>
      <c r="G2064" s="1"/>
      <c r="H2064" s="12">
        <v>0</v>
      </c>
      <c r="I2064" s="6"/>
      <c r="J2064" s="13">
        <v>0</v>
      </c>
      <c r="K2064" s="6"/>
      <c r="L2064" s="14">
        <f>ROUND(IF(J3260=0, 0, J2064/J3260),5)</f>
        <v>0</v>
      </c>
      <c r="M2064" s="6"/>
      <c r="N2064" s="13">
        <v>0</v>
      </c>
      <c r="O2064" s="6"/>
      <c r="P2064" s="13">
        <v>0</v>
      </c>
      <c r="Q2064" s="6"/>
      <c r="R2064" s="13">
        <v>0</v>
      </c>
      <c r="S2064" s="6"/>
      <c r="T2064" s="13">
        <v>0</v>
      </c>
      <c r="U2064" s="6"/>
      <c r="V2064" s="14">
        <f>ROUND(IF(J2064=0, IF(T2064=0, 0, 1), T2064/J2064),5)</f>
        <v>0</v>
      </c>
    </row>
    <row r="2065" spans="1:22" ht="15.75" thickBot="1" x14ac:dyDescent="0.3">
      <c r="A2065" s="1"/>
      <c r="B2065" s="1"/>
      <c r="C2065" s="1"/>
      <c r="D2065" s="1"/>
      <c r="E2065" s="1" t="s">
        <v>2067</v>
      </c>
      <c r="F2065" s="1"/>
      <c r="G2065" s="1"/>
      <c r="H2065" s="18">
        <f>ROUND(SUM(H2062:H2064),5)</f>
        <v>2</v>
      </c>
      <c r="I2065" s="6"/>
      <c r="J2065" s="19">
        <f>ROUND(SUM(J2062:J2064),5)</f>
        <v>37</v>
      </c>
      <c r="K2065" s="6"/>
      <c r="L2065" s="20">
        <f>ROUND(IF(J3260=0, 0, J2065/J3260),5)</f>
        <v>2.0000000000000002E-5</v>
      </c>
      <c r="M2065" s="6"/>
      <c r="N2065" s="19">
        <v>18.5</v>
      </c>
      <c r="O2065" s="6"/>
      <c r="P2065" s="19">
        <f>ROUND(SUM(P2062:P2064),5)</f>
        <v>21.6</v>
      </c>
      <c r="Q2065" s="6"/>
      <c r="R2065" s="19">
        <v>10.8</v>
      </c>
      <c r="S2065" s="6"/>
      <c r="T2065" s="19">
        <f>ROUND(SUM(T2062:T2064),5)</f>
        <v>15.4</v>
      </c>
      <c r="U2065" s="6"/>
      <c r="V2065" s="20">
        <f>ROUND(IF(J2065=0, IF(T2065=0, 0, 1), T2065/J2065),5)</f>
        <v>0.41621999999999998</v>
      </c>
    </row>
    <row r="2066" spans="1:22" ht="15.75" thickBot="1" x14ac:dyDescent="0.3">
      <c r="A2066" s="1"/>
      <c r="B2066" s="1"/>
      <c r="C2066" s="1"/>
      <c r="D2066" s="1" t="s">
        <v>2068</v>
      </c>
      <c r="E2066" s="1"/>
      <c r="F2066" s="1"/>
      <c r="G2066" s="1"/>
      <c r="H2066" s="15">
        <f>ROUND(H2033+H2040+H2048+H2051+H2058+H2061+H2065,5)</f>
        <v>87</v>
      </c>
      <c r="I2066" s="6"/>
      <c r="J2066" s="16">
        <f>ROUND(J2033+J2040+J2048+J2051+J2058+J2061+J2065,5)</f>
        <v>1276.01</v>
      </c>
      <c r="K2066" s="6"/>
      <c r="L2066" s="17">
        <f>ROUND(IF(J3260=0, 0, J2066/J3260),5)</f>
        <v>7.9000000000000001E-4</v>
      </c>
      <c r="M2066" s="6"/>
      <c r="N2066" s="16">
        <v>14.67</v>
      </c>
      <c r="O2066" s="6"/>
      <c r="P2066" s="16">
        <f>ROUND(P2033+P2040+P2048+P2051+P2058+P2061+P2065,5)</f>
        <v>911.5</v>
      </c>
      <c r="Q2066" s="6"/>
      <c r="R2066" s="16">
        <v>10.48</v>
      </c>
      <c r="S2066" s="6"/>
      <c r="T2066" s="16">
        <f>ROUND(T2033+T2040+T2048+T2051+T2058+T2061+T2065,5)</f>
        <v>364.51</v>
      </c>
      <c r="U2066" s="6"/>
      <c r="V2066" s="17">
        <f>ROUND(IF(J2066=0, IF(T2066=0, 0, 1), T2066/J2066),5)</f>
        <v>0.28566000000000003</v>
      </c>
    </row>
    <row r="2067" spans="1:22" x14ac:dyDescent="0.25">
      <c r="A2067" s="1"/>
      <c r="B2067" s="1"/>
      <c r="C2067" s="1" t="s">
        <v>2069</v>
      </c>
      <c r="D2067" s="1"/>
      <c r="E2067" s="1"/>
      <c r="F2067" s="1"/>
      <c r="G2067" s="1"/>
      <c r="H2067" s="5">
        <f>ROUND(H1908+H1944+H1959+H1998+H2032+H2066,5)</f>
        <v>2455</v>
      </c>
      <c r="I2067" s="6"/>
      <c r="J2067" s="7">
        <f>ROUND(J1908+J1944+J1959+J1998+J2032+J2066,5)</f>
        <v>32128.35</v>
      </c>
      <c r="K2067" s="6"/>
      <c r="L2067" s="8">
        <f>ROUND(IF(J3260=0, 0, J2067/J3260),5)</f>
        <v>2.001E-2</v>
      </c>
      <c r="M2067" s="6"/>
      <c r="N2067" s="7">
        <v>13.09</v>
      </c>
      <c r="O2067" s="6"/>
      <c r="P2067" s="7">
        <f>ROUND(P1908+P1944+P1959+P1998+P2032+P2066,5)</f>
        <v>19949.89</v>
      </c>
      <c r="Q2067" s="6"/>
      <c r="R2067" s="7">
        <v>8.1300000000000008</v>
      </c>
      <c r="S2067" s="6"/>
      <c r="T2067" s="7">
        <f>ROUND(T1908+T1944+T1959+T1998+T2032+T2066,5)</f>
        <v>12178.46</v>
      </c>
      <c r="U2067" s="6"/>
      <c r="V2067" s="8">
        <f>ROUND(IF(J2067=0, IF(T2067=0, 0, 1), T2067/J2067),5)</f>
        <v>0.37906000000000001</v>
      </c>
    </row>
    <row r="2068" spans="1:22" x14ac:dyDescent="0.25">
      <c r="A2068" s="1"/>
      <c r="B2068" s="1"/>
      <c r="C2068" s="1" t="s">
        <v>2070</v>
      </c>
      <c r="D2068" s="1"/>
      <c r="E2068" s="1"/>
      <c r="F2068" s="1"/>
      <c r="G2068" s="1"/>
      <c r="H2068" s="5"/>
      <c r="I2068" s="6"/>
      <c r="J2068" s="7"/>
      <c r="K2068" s="6"/>
      <c r="L2068" s="8"/>
      <c r="M2068" s="6"/>
      <c r="N2068" s="7"/>
      <c r="O2068" s="6"/>
      <c r="P2068" s="7"/>
      <c r="Q2068" s="6"/>
      <c r="R2068" s="7"/>
      <c r="S2068" s="6"/>
      <c r="T2068" s="7"/>
      <c r="U2068" s="6"/>
      <c r="V2068" s="8"/>
    </row>
    <row r="2069" spans="1:22" x14ac:dyDescent="0.25">
      <c r="A2069" s="1"/>
      <c r="B2069" s="1"/>
      <c r="C2069" s="1"/>
      <c r="D2069" s="1" t="s">
        <v>2071</v>
      </c>
      <c r="E2069" s="1"/>
      <c r="F2069" s="1"/>
      <c r="G2069" s="1"/>
      <c r="H2069" s="5"/>
      <c r="I2069" s="6"/>
      <c r="J2069" s="7"/>
      <c r="K2069" s="6"/>
      <c r="L2069" s="8"/>
      <c r="M2069" s="6"/>
      <c r="N2069" s="7"/>
      <c r="O2069" s="6"/>
      <c r="P2069" s="7"/>
      <c r="Q2069" s="6"/>
      <c r="R2069" s="7"/>
      <c r="S2069" s="6"/>
      <c r="T2069" s="7"/>
      <c r="U2069" s="6"/>
      <c r="V2069" s="8"/>
    </row>
    <row r="2070" spans="1:22" x14ac:dyDescent="0.25">
      <c r="A2070" s="1"/>
      <c r="B2070" s="1"/>
      <c r="C2070" s="1"/>
      <c r="D2070" s="1"/>
      <c r="E2070" s="1" t="s">
        <v>2072</v>
      </c>
      <c r="F2070" s="1"/>
      <c r="G2070" s="1"/>
      <c r="H2070" s="5"/>
      <c r="I2070" s="6"/>
      <c r="J2070" s="7"/>
      <c r="K2070" s="6"/>
      <c r="L2070" s="8"/>
      <c r="M2070" s="6"/>
      <c r="N2070" s="7"/>
      <c r="O2070" s="6"/>
      <c r="P2070" s="7"/>
      <c r="Q2070" s="6"/>
      <c r="R2070" s="7"/>
      <c r="S2070" s="6"/>
      <c r="T2070" s="7"/>
      <c r="U2070" s="6"/>
      <c r="V2070" s="8"/>
    </row>
    <row r="2071" spans="1:22" x14ac:dyDescent="0.25">
      <c r="A2071" s="1"/>
      <c r="B2071" s="1"/>
      <c r="C2071" s="1"/>
      <c r="D2071" s="1"/>
      <c r="E2071" s="1"/>
      <c r="F2071" s="1" t="s">
        <v>2073</v>
      </c>
      <c r="G2071" s="1"/>
      <c r="H2071" s="5">
        <v>45</v>
      </c>
      <c r="I2071" s="6"/>
      <c r="J2071" s="7">
        <v>253.5</v>
      </c>
      <c r="K2071" s="6"/>
      <c r="L2071" s="8">
        <f>ROUND(IF(J3260=0, 0, J2071/J3260),5)</f>
        <v>1.6000000000000001E-4</v>
      </c>
      <c r="M2071" s="6"/>
      <c r="N2071" s="7">
        <v>5.63</v>
      </c>
      <c r="O2071" s="6"/>
      <c r="P2071" s="7">
        <v>157.5</v>
      </c>
      <c r="Q2071" s="6"/>
      <c r="R2071" s="7">
        <v>3.5</v>
      </c>
      <c r="S2071" s="6"/>
      <c r="T2071" s="7">
        <v>96</v>
      </c>
      <c r="U2071" s="6"/>
      <c r="V2071" s="8">
        <f>ROUND(IF(J2071=0, IF(T2071=0, 0, 1), T2071/J2071),5)</f>
        <v>0.37869999999999998</v>
      </c>
    </row>
    <row r="2072" spans="1:22" x14ac:dyDescent="0.25">
      <c r="A2072" s="1"/>
      <c r="B2072" s="1"/>
      <c r="C2072" s="1"/>
      <c r="D2072" s="1"/>
      <c r="E2072" s="1"/>
      <c r="F2072" s="1" t="s">
        <v>2074</v>
      </c>
      <c r="G2072" s="1"/>
      <c r="H2072" s="5">
        <v>36</v>
      </c>
      <c r="I2072" s="6"/>
      <c r="J2072" s="7">
        <v>207</v>
      </c>
      <c r="K2072" s="6"/>
      <c r="L2072" s="8">
        <f>ROUND(IF(J3260=0, 0, J2072/J3260),5)</f>
        <v>1.2999999999999999E-4</v>
      </c>
      <c r="M2072" s="6"/>
      <c r="N2072" s="7">
        <v>5.75</v>
      </c>
      <c r="O2072" s="6"/>
      <c r="P2072" s="7">
        <v>126.45</v>
      </c>
      <c r="Q2072" s="6"/>
      <c r="R2072" s="7">
        <v>3.51</v>
      </c>
      <c r="S2072" s="6"/>
      <c r="T2072" s="7">
        <v>80.55</v>
      </c>
      <c r="U2072" s="6"/>
      <c r="V2072" s="8">
        <f>ROUND(IF(J2072=0, IF(T2072=0, 0, 1), T2072/J2072),5)</f>
        <v>0.38912999999999998</v>
      </c>
    </row>
    <row r="2073" spans="1:22" x14ac:dyDescent="0.25">
      <c r="A2073" s="1"/>
      <c r="B2073" s="1"/>
      <c r="C2073" s="1"/>
      <c r="D2073" s="1"/>
      <c r="E2073" s="1"/>
      <c r="F2073" s="1" t="s">
        <v>2075</v>
      </c>
      <c r="G2073" s="1"/>
      <c r="H2073" s="5">
        <v>21</v>
      </c>
      <c r="I2073" s="6"/>
      <c r="J2073" s="7">
        <v>141.75</v>
      </c>
      <c r="K2073" s="6"/>
      <c r="L2073" s="8">
        <f>ROUND(IF(J3260=0, 0, J2073/J3260),5)</f>
        <v>9.0000000000000006E-5</v>
      </c>
      <c r="M2073" s="6"/>
      <c r="N2073" s="7">
        <v>6.75</v>
      </c>
      <c r="O2073" s="6"/>
      <c r="P2073" s="7">
        <v>82.47</v>
      </c>
      <c r="Q2073" s="6"/>
      <c r="R2073" s="7">
        <v>3.93</v>
      </c>
      <c r="S2073" s="6"/>
      <c r="T2073" s="7">
        <v>59.28</v>
      </c>
      <c r="U2073" s="6"/>
      <c r="V2073" s="8">
        <f>ROUND(IF(J2073=0, IF(T2073=0, 0, 1), T2073/J2073),5)</f>
        <v>0.41820000000000002</v>
      </c>
    </row>
    <row r="2074" spans="1:22" x14ac:dyDescent="0.25">
      <c r="A2074" s="1"/>
      <c r="B2074" s="1"/>
      <c r="C2074" s="1"/>
      <c r="D2074" s="1"/>
      <c r="E2074" s="1"/>
      <c r="F2074" s="1" t="s">
        <v>2076</v>
      </c>
      <c r="G2074" s="1"/>
      <c r="H2074" s="5">
        <v>27</v>
      </c>
      <c r="I2074" s="6"/>
      <c r="J2074" s="7">
        <v>195.75</v>
      </c>
      <c r="K2074" s="6"/>
      <c r="L2074" s="8">
        <f>ROUND(IF(J3260=0, 0, J2074/J3260),5)</f>
        <v>1.2E-4</v>
      </c>
      <c r="M2074" s="6"/>
      <c r="N2074" s="7">
        <v>7.25</v>
      </c>
      <c r="O2074" s="6"/>
      <c r="P2074" s="7">
        <v>106.56</v>
      </c>
      <c r="Q2074" s="6"/>
      <c r="R2074" s="7">
        <v>3.95</v>
      </c>
      <c r="S2074" s="6"/>
      <c r="T2074" s="7">
        <v>89.19</v>
      </c>
      <c r="U2074" s="6"/>
      <c r="V2074" s="8">
        <f>ROUND(IF(J2074=0, IF(T2074=0, 0, 1), T2074/J2074),5)</f>
        <v>0.45562999999999998</v>
      </c>
    </row>
    <row r="2075" spans="1:22" x14ac:dyDescent="0.25">
      <c r="A2075" s="1"/>
      <c r="B2075" s="1"/>
      <c r="C2075" s="1"/>
      <c r="D2075" s="1"/>
      <c r="E2075" s="1"/>
      <c r="F2075" s="1" t="s">
        <v>2077</v>
      </c>
      <c r="G2075" s="1"/>
      <c r="H2075" s="5">
        <v>57</v>
      </c>
      <c r="I2075" s="6"/>
      <c r="J2075" s="7">
        <v>294</v>
      </c>
      <c r="K2075" s="6"/>
      <c r="L2075" s="8">
        <f>ROUND(IF(J3260=0, 0, J2075/J3260),5)</f>
        <v>1.8000000000000001E-4</v>
      </c>
      <c r="M2075" s="6"/>
      <c r="N2075" s="7">
        <v>5.16</v>
      </c>
      <c r="O2075" s="6"/>
      <c r="P2075" s="7">
        <v>171</v>
      </c>
      <c r="Q2075" s="6"/>
      <c r="R2075" s="7">
        <v>3</v>
      </c>
      <c r="S2075" s="6"/>
      <c r="T2075" s="7">
        <v>123</v>
      </c>
      <c r="U2075" s="6"/>
      <c r="V2075" s="8">
        <f>ROUND(IF(J2075=0, IF(T2075=0, 0, 1), T2075/J2075),5)</f>
        <v>0.41837000000000002</v>
      </c>
    </row>
    <row r="2076" spans="1:22" x14ac:dyDescent="0.25">
      <c r="A2076" s="1"/>
      <c r="B2076" s="1"/>
      <c r="C2076" s="1"/>
      <c r="D2076" s="1"/>
      <c r="E2076" s="1"/>
      <c r="F2076" s="1" t="s">
        <v>2078</v>
      </c>
      <c r="G2076" s="1"/>
      <c r="H2076" s="5">
        <v>45</v>
      </c>
      <c r="I2076" s="6"/>
      <c r="J2076" s="7">
        <v>231</v>
      </c>
      <c r="K2076" s="6"/>
      <c r="L2076" s="8">
        <f>ROUND(IF(J3260=0, 0, J2076/J3260),5)</f>
        <v>1.3999999999999999E-4</v>
      </c>
      <c r="M2076" s="6"/>
      <c r="N2076" s="7">
        <v>5.13</v>
      </c>
      <c r="O2076" s="6"/>
      <c r="P2076" s="7">
        <v>135</v>
      </c>
      <c r="Q2076" s="6"/>
      <c r="R2076" s="7">
        <v>3</v>
      </c>
      <c r="S2076" s="6"/>
      <c r="T2076" s="7">
        <v>96</v>
      </c>
      <c r="U2076" s="6"/>
      <c r="V2076" s="8">
        <f>ROUND(IF(J2076=0, IF(T2076=0, 0, 1), T2076/J2076),5)</f>
        <v>0.41558</v>
      </c>
    </row>
    <row r="2077" spans="1:22" x14ac:dyDescent="0.25">
      <c r="A2077" s="1"/>
      <c r="B2077" s="1"/>
      <c r="C2077" s="1"/>
      <c r="D2077" s="1"/>
      <c r="E2077" s="1"/>
      <c r="F2077" s="1" t="s">
        <v>2079</v>
      </c>
      <c r="G2077" s="1"/>
      <c r="H2077" s="5">
        <v>18</v>
      </c>
      <c r="I2077" s="6"/>
      <c r="J2077" s="7">
        <v>86.25</v>
      </c>
      <c r="K2077" s="6"/>
      <c r="L2077" s="8">
        <f>ROUND(IF(J3260=0, 0, J2077/J3260),5)</f>
        <v>5.0000000000000002E-5</v>
      </c>
      <c r="M2077" s="6"/>
      <c r="N2077" s="7">
        <v>4.79</v>
      </c>
      <c r="O2077" s="6"/>
      <c r="P2077" s="7">
        <v>54.96</v>
      </c>
      <c r="Q2077" s="6"/>
      <c r="R2077" s="7">
        <v>3.05</v>
      </c>
      <c r="S2077" s="6"/>
      <c r="T2077" s="7">
        <v>31.29</v>
      </c>
      <c r="U2077" s="6"/>
      <c r="V2077" s="8">
        <f>ROUND(IF(J2077=0, IF(T2077=0, 0, 1), T2077/J2077),5)</f>
        <v>0.36277999999999999</v>
      </c>
    </row>
    <row r="2078" spans="1:22" ht="15.75" thickBot="1" x14ac:dyDescent="0.3">
      <c r="A2078" s="1"/>
      <c r="B2078" s="1"/>
      <c r="C2078" s="1"/>
      <c r="D2078" s="1"/>
      <c r="E2078" s="1"/>
      <c r="F2078" s="1" t="s">
        <v>2080</v>
      </c>
      <c r="G2078" s="1"/>
      <c r="H2078" s="9">
        <v>87</v>
      </c>
      <c r="I2078" s="6"/>
      <c r="J2078" s="10">
        <v>448.5</v>
      </c>
      <c r="K2078" s="6"/>
      <c r="L2078" s="11">
        <f>ROUND(IF(J3260=0, 0, J2078/J3260),5)</f>
        <v>2.7999999999999998E-4</v>
      </c>
      <c r="M2078" s="6"/>
      <c r="N2078" s="10">
        <v>5.16</v>
      </c>
      <c r="O2078" s="6"/>
      <c r="P2078" s="10">
        <v>261</v>
      </c>
      <c r="Q2078" s="6"/>
      <c r="R2078" s="10">
        <v>3</v>
      </c>
      <c r="S2078" s="6"/>
      <c r="T2078" s="10">
        <v>187.5</v>
      </c>
      <c r="U2078" s="6"/>
      <c r="V2078" s="11">
        <f>ROUND(IF(J2078=0, IF(T2078=0, 0, 1), T2078/J2078),5)</f>
        <v>0.41805999999999999</v>
      </c>
    </row>
    <row r="2079" spans="1:22" x14ac:dyDescent="0.25">
      <c r="A2079" s="1"/>
      <c r="B2079" s="1"/>
      <c r="C2079" s="1"/>
      <c r="D2079" s="1"/>
      <c r="E2079" s="1" t="s">
        <v>2081</v>
      </c>
      <c r="F2079" s="1"/>
      <c r="G2079" s="1"/>
      <c r="H2079" s="5">
        <f>ROUND(SUM(H2070:H2078),5)</f>
        <v>336</v>
      </c>
      <c r="I2079" s="6"/>
      <c r="J2079" s="7">
        <f>ROUND(SUM(J2070:J2078),5)</f>
        <v>1857.75</v>
      </c>
      <c r="K2079" s="6"/>
      <c r="L2079" s="8">
        <f>ROUND(IF(J3260=0, 0, J2079/J3260),5)</f>
        <v>1.16E-3</v>
      </c>
      <c r="M2079" s="6"/>
      <c r="N2079" s="7">
        <v>5.53</v>
      </c>
      <c r="O2079" s="6"/>
      <c r="P2079" s="7">
        <f>ROUND(SUM(P2070:P2078),5)</f>
        <v>1094.94</v>
      </c>
      <c r="Q2079" s="6"/>
      <c r="R2079" s="7">
        <v>3.26</v>
      </c>
      <c r="S2079" s="6"/>
      <c r="T2079" s="7">
        <f>ROUND(SUM(T2070:T2078),5)</f>
        <v>762.81</v>
      </c>
      <c r="U2079" s="6"/>
      <c r="V2079" s="8">
        <f>ROUND(IF(J2079=0, IF(T2079=0, 0, 1), T2079/J2079),5)</f>
        <v>0.41060999999999998</v>
      </c>
    </row>
    <row r="2080" spans="1:22" x14ac:dyDescent="0.25">
      <c r="A2080" s="1"/>
      <c r="B2080" s="1"/>
      <c r="C2080" s="1"/>
      <c r="D2080" s="1"/>
      <c r="E2080" s="1" t="s">
        <v>2082</v>
      </c>
      <c r="F2080" s="1"/>
      <c r="G2080" s="1"/>
      <c r="H2080" s="5"/>
      <c r="I2080" s="6"/>
      <c r="J2080" s="7"/>
      <c r="K2080" s="6"/>
      <c r="L2080" s="8"/>
      <c r="M2080" s="6"/>
      <c r="N2080" s="7"/>
      <c r="O2080" s="6"/>
      <c r="P2080" s="7"/>
      <c r="Q2080" s="6"/>
      <c r="R2080" s="7"/>
      <c r="S2080" s="6"/>
      <c r="T2080" s="7"/>
      <c r="U2080" s="6"/>
      <c r="V2080" s="8"/>
    </row>
    <row r="2081" spans="1:22" x14ac:dyDescent="0.25">
      <c r="A2081" s="1"/>
      <c r="B2081" s="1"/>
      <c r="C2081" s="1"/>
      <c r="D2081" s="1"/>
      <c r="E2081" s="1"/>
      <c r="F2081" s="1" t="s">
        <v>2083</v>
      </c>
      <c r="G2081" s="1"/>
      <c r="H2081" s="5">
        <v>6</v>
      </c>
      <c r="I2081" s="6"/>
      <c r="J2081" s="7">
        <v>34.5</v>
      </c>
      <c r="K2081" s="6"/>
      <c r="L2081" s="8">
        <f>ROUND(IF(J3260=0, 0, J2081/J3260),5)</f>
        <v>2.0000000000000002E-5</v>
      </c>
      <c r="M2081" s="6"/>
      <c r="N2081" s="7">
        <v>5.75</v>
      </c>
      <c r="O2081" s="6"/>
      <c r="P2081" s="7">
        <v>22.28</v>
      </c>
      <c r="Q2081" s="6"/>
      <c r="R2081" s="7">
        <v>3.71</v>
      </c>
      <c r="S2081" s="6"/>
      <c r="T2081" s="7">
        <v>12.22</v>
      </c>
      <c r="U2081" s="6"/>
      <c r="V2081" s="8">
        <f>ROUND(IF(J2081=0, IF(T2081=0, 0, 1), T2081/J2081),5)</f>
        <v>0.35420000000000001</v>
      </c>
    </row>
    <row r="2082" spans="1:22" x14ac:dyDescent="0.25">
      <c r="A2082" s="1"/>
      <c r="B2082" s="1"/>
      <c r="C2082" s="1"/>
      <c r="D2082" s="1"/>
      <c r="E2082" s="1"/>
      <c r="F2082" s="1" t="s">
        <v>2084</v>
      </c>
      <c r="G2082" s="1"/>
      <c r="H2082" s="5">
        <v>6</v>
      </c>
      <c r="I2082" s="6"/>
      <c r="J2082" s="7">
        <v>37.5</v>
      </c>
      <c r="K2082" s="6"/>
      <c r="L2082" s="8">
        <f>ROUND(IF(J3260=0, 0, J2082/J3260),5)</f>
        <v>2.0000000000000002E-5</v>
      </c>
      <c r="M2082" s="6"/>
      <c r="N2082" s="7">
        <v>6.25</v>
      </c>
      <c r="O2082" s="6"/>
      <c r="P2082" s="7">
        <v>22.82</v>
      </c>
      <c r="Q2082" s="6"/>
      <c r="R2082" s="7">
        <v>3.8</v>
      </c>
      <c r="S2082" s="6"/>
      <c r="T2082" s="7">
        <v>14.68</v>
      </c>
      <c r="U2082" s="6"/>
      <c r="V2082" s="8">
        <f>ROUND(IF(J2082=0, IF(T2082=0, 0, 1), T2082/J2082),5)</f>
        <v>0.39146999999999998</v>
      </c>
    </row>
    <row r="2083" spans="1:22" x14ac:dyDescent="0.25">
      <c r="A2083" s="1"/>
      <c r="B2083" s="1"/>
      <c r="C2083" s="1"/>
      <c r="D2083" s="1"/>
      <c r="E2083" s="1"/>
      <c r="F2083" s="1" t="s">
        <v>2085</v>
      </c>
      <c r="G2083" s="1"/>
      <c r="H2083" s="5">
        <v>9</v>
      </c>
      <c r="I2083" s="6"/>
      <c r="J2083" s="7">
        <v>60.75</v>
      </c>
      <c r="K2083" s="6"/>
      <c r="L2083" s="8">
        <f>ROUND(IF(J3260=0, 0, J2083/J3260),5)</f>
        <v>4.0000000000000003E-5</v>
      </c>
      <c r="M2083" s="6"/>
      <c r="N2083" s="7">
        <v>6.75</v>
      </c>
      <c r="O2083" s="6"/>
      <c r="P2083" s="7">
        <v>36.630000000000003</v>
      </c>
      <c r="Q2083" s="6"/>
      <c r="R2083" s="7">
        <v>4.07</v>
      </c>
      <c r="S2083" s="6"/>
      <c r="T2083" s="7">
        <v>24.12</v>
      </c>
      <c r="U2083" s="6"/>
      <c r="V2083" s="8">
        <f>ROUND(IF(J2083=0, IF(T2083=0, 0, 1), T2083/J2083),5)</f>
        <v>0.39704</v>
      </c>
    </row>
    <row r="2084" spans="1:22" x14ac:dyDescent="0.25">
      <c r="A2084" s="1"/>
      <c r="B2084" s="1"/>
      <c r="C2084" s="1"/>
      <c r="D2084" s="1"/>
      <c r="E2084" s="1"/>
      <c r="F2084" s="1" t="s">
        <v>2086</v>
      </c>
      <c r="G2084" s="1"/>
      <c r="H2084" s="5">
        <v>3</v>
      </c>
      <c r="I2084" s="6"/>
      <c r="J2084" s="7">
        <v>21.75</v>
      </c>
      <c r="K2084" s="6"/>
      <c r="L2084" s="8">
        <f>ROUND(IF(J3260=0, 0, J2084/J3260),5)</f>
        <v>1.0000000000000001E-5</v>
      </c>
      <c r="M2084" s="6"/>
      <c r="N2084" s="7">
        <v>7.25</v>
      </c>
      <c r="O2084" s="6"/>
      <c r="P2084" s="7">
        <v>12.23</v>
      </c>
      <c r="Q2084" s="6"/>
      <c r="R2084" s="7">
        <v>4.08</v>
      </c>
      <c r="S2084" s="6"/>
      <c r="T2084" s="7">
        <v>9.52</v>
      </c>
      <c r="U2084" s="6"/>
      <c r="V2084" s="8">
        <f>ROUND(IF(J2084=0, IF(T2084=0, 0, 1), T2084/J2084),5)</f>
        <v>0.43769999999999998</v>
      </c>
    </row>
    <row r="2085" spans="1:22" x14ac:dyDescent="0.25">
      <c r="A2085" s="1"/>
      <c r="B2085" s="1"/>
      <c r="C2085" s="1"/>
      <c r="D2085" s="1"/>
      <c r="E2085" s="1"/>
      <c r="F2085" s="1" t="s">
        <v>2087</v>
      </c>
      <c r="G2085" s="1"/>
      <c r="H2085" s="5">
        <v>21</v>
      </c>
      <c r="I2085" s="6"/>
      <c r="J2085" s="7">
        <v>98.25</v>
      </c>
      <c r="K2085" s="6"/>
      <c r="L2085" s="8">
        <f>ROUND(IF(J3260=0, 0, J2085/J3260),5)</f>
        <v>6.0000000000000002E-5</v>
      </c>
      <c r="M2085" s="6"/>
      <c r="N2085" s="7">
        <v>4.68</v>
      </c>
      <c r="O2085" s="6"/>
      <c r="P2085" s="7">
        <v>70.16</v>
      </c>
      <c r="Q2085" s="6"/>
      <c r="R2085" s="7">
        <v>3.34</v>
      </c>
      <c r="S2085" s="6"/>
      <c r="T2085" s="7">
        <v>28.09</v>
      </c>
      <c r="U2085" s="6"/>
      <c r="V2085" s="8">
        <f>ROUND(IF(J2085=0, IF(T2085=0, 0, 1), T2085/J2085),5)</f>
        <v>0.28589999999999999</v>
      </c>
    </row>
    <row r="2086" spans="1:22" x14ac:dyDescent="0.25">
      <c r="A2086" s="1"/>
      <c r="B2086" s="1"/>
      <c r="C2086" s="1"/>
      <c r="D2086" s="1"/>
      <c r="E2086" s="1"/>
      <c r="F2086" s="1" t="s">
        <v>2088</v>
      </c>
      <c r="G2086" s="1"/>
      <c r="H2086" s="5">
        <v>15</v>
      </c>
      <c r="I2086" s="6"/>
      <c r="J2086" s="7">
        <v>78.75</v>
      </c>
      <c r="K2086" s="6"/>
      <c r="L2086" s="8">
        <f>ROUND(IF(J3260=0, 0, J2086/J3260),5)</f>
        <v>5.0000000000000002E-5</v>
      </c>
      <c r="M2086" s="6"/>
      <c r="N2086" s="7">
        <v>5.25</v>
      </c>
      <c r="O2086" s="6"/>
      <c r="P2086" s="7">
        <v>45</v>
      </c>
      <c r="Q2086" s="6"/>
      <c r="R2086" s="7">
        <v>3</v>
      </c>
      <c r="S2086" s="6"/>
      <c r="T2086" s="7">
        <v>33.75</v>
      </c>
      <c r="U2086" s="6"/>
      <c r="V2086" s="8">
        <f>ROUND(IF(J2086=0, IF(T2086=0, 0, 1), T2086/J2086),5)</f>
        <v>0.42857000000000001</v>
      </c>
    </row>
    <row r="2087" spans="1:22" x14ac:dyDescent="0.25">
      <c r="A2087" s="1"/>
      <c r="B2087" s="1"/>
      <c r="C2087" s="1"/>
      <c r="D2087" s="1"/>
      <c r="E2087" s="1"/>
      <c r="F2087" s="1" t="s">
        <v>2089</v>
      </c>
      <c r="G2087" s="1"/>
      <c r="H2087" s="5">
        <v>6</v>
      </c>
      <c r="I2087" s="6"/>
      <c r="J2087" s="7">
        <v>31.5</v>
      </c>
      <c r="K2087" s="6"/>
      <c r="L2087" s="8">
        <f>ROUND(IF(J3260=0, 0, J2087/J3260),5)</f>
        <v>2.0000000000000002E-5</v>
      </c>
      <c r="M2087" s="6"/>
      <c r="N2087" s="7">
        <v>5.25</v>
      </c>
      <c r="O2087" s="6"/>
      <c r="P2087" s="7">
        <v>18.52</v>
      </c>
      <c r="Q2087" s="6"/>
      <c r="R2087" s="7">
        <v>3.09</v>
      </c>
      <c r="S2087" s="6"/>
      <c r="T2087" s="7">
        <v>12.98</v>
      </c>
      <c r="U2087" s="6"/>
      <c r="V2087" s="8">
        <f>ROUND(IF(J2087=0, IF(T2087=0, 0, 1), T2087/J2087),5)</f>
        <v>0.41205999999999998</v>
      </c>
    </row>
    <row r="2088" spans="1:22" ht="15.75" thickBot="1" x14ac:dyDescent="0.3">
      <c r="A2088" s="1"/>
      <c r="B2088" s="1"/>
      <c r="C2088" s="1"/>
      <c r="D2088" s="1"/>
      <c r="E2088" s="1"/>
      <c r="F2088" s="1" t="s">
        <v>2090</v>
      </c>
      <c r="G2088" s="1"/>
      <c r="H2088" s="9">
        <v>15</v>
      </c>
      <c r="I2088" s="6"/>
      <c r="J2088" s="10">
        <v>66.75</v>
      </c>
      <c r="K2088" s="6"/>
      <c r="L2088" s="11">
        <f>ROUND(IF(J3260=0, 0, J2088/J3260),5)</f>
        <v>4.0000000000000003E-5</v>
      </c>
      <c r="M2088" s="6"/>
      <c r="N2088" s="10">
        <v>4.45</v>
      </c>
      <c r="O2088" s="6"/>
      <c r="P2088" s="10">
        <v>45</v>
      </c>
      <c r="Q2088" s="6"/>
      <c r="R2088" s="10">
        <v>3</v>
      </c>
      <c r="S2088" s="6"/>
      <c r="T2088" s="10">
        <v>21.75</v>
      </c>
      <c r="U2088" s="6"/>
      <c r="V2088" s="11">
        <f>ROUND(IF(J2088=0, IF(T2088=0, 0, 1), T2088/J2088),5)</f>
        <v>0.32584000000000002</v>
      </c>
    </row>
    <row r="2089" spans="1:22" x14ac:dyDescent="0.25">
      <c r="A2089" s="1"/>
      <c r="B2089" s="1"/>
      <c r="C2089" s="1"/>
      <c r="D2089" s="1"/>
      <c r="E2089" s="1" t="s">
        <v>2091</v>
      </c>
      <c r="F2089" s="1"/>
      <c r="G2089" s="1"/>
      <c r="H2089" s="5">
        <f>ROUND(SUM(H2080:H2088),5)</f>
        <v>81</v>
      </c>
      <c r="I2089" s="6"/>
      <c r="J2089" s="7">
        <f>ROUND(SUM(J2080:J2088),5)</f>
        <v>429.75</v>
      </c>
      <c r="K2089" s="6"/>
      <c r="L2089" s="8">
        <f>ROUND(IF(J3260=0, 0, J2089/J3260),5)</f>
        <v>2.7E-4</v>
      </c>
      <c r="M2089" s="6"/>
      <c r="N2089" s="7">
        <v>5.31</v>
      </c>
      <c r="O2089" s="6"/>
      <c r="P2089" s="7">
        <f>ROUND(SUM(P2080:P2088),5)</f>
        <v>272.64</v>
      </c>
      <c r="Q2089" s="6"/>
      <c r="R2089" s="7">
        <v>3.37</v>
      </c>
      <c r="S2089" s="6"/>
      <c r="T2089" s="7">
        <f>ROUND(SUM(T2080:T2088),5)</f>
        <v>157.11000000000001</v>
      </c>
      <c r="U2089" s="6"/>
      <c r="V2089" s="8">
        <f>ROUND(IF(J2089=0, IF(T2089=0, 0, 1), T2089/J2089),5)</f>
        <v>0.36558000000000002</v>
      </c>
    </row>
    <row r="2090" spans="1:22" x14ac:dyDescent="0.25">
      <c r="A2090" s="1"/>
      <c r="B2090" s="1"/>
      <c r="C2090" s="1"/>
      <c r="D2090" s="1"/>
      <c r="E2090" s="1" t="s">
        <v>2092</v>
      </c>
      <c r="F2090" s="1"/>
      <c r="G2090" s="1"/>
      <c r="H2090" s="5"/>
      <c r="I2090" s="6"/>
      <c r="J2090" s="7"/>
      <c r="K2090" s="6"/>
      <c r="L2090" s="8"/>
      <c r="M2090" s="6"/>
      <c r="N2090" s="7"/>
      <c r="O2090" s="6"/>
      <c r="P2090" s="7"/>
      <c r="Q2090" s="6"/>
      <c r="R2090" s="7"/>
      <c r="S2090" s="6"/>
      <c r="T2090" s="7"/>
      <c r="U2090" s="6"/>
      <c r="V2090" s="8"/>
    </row>
    <row r="2091" spans="1:22" x14ac:dyDescent="0.25">
      <c r="A2091" s="1"/>
      <c r="B2091" s="1"/>
      <c r="C2091" s="1"/>
      <c r="D2091" s="1"/>
      <c r="E2091" s="1"/>
      <c r="F2091" s="1" t="s">
        <v>2093</v>
      </c>
      <c r="G2091" s="1"/>
      <c r="H2091" s="5">
        <v>27</v>
      </c>
      <c r="I2091" s="6"/>
      <c r="J2091" s="7">
        <v>153</v>
      </c>
      <c r="K2091" s="6"/>
      <c r="L2091" s="8">
        <f>ROUND(IF(J3260=0, 0, J2091/J3260),5)</f>
        <v>1E-4</v>
      </c>
      <c r="M2091" s="6"/>
      <c r="N2091" s="7">
        <v>5.67</v>
      </c>
      <c r="O2091" s="6"/>
      <c r="P2091" s="7">
        <v>94.5</v>
      </c>
      <c r="Q2091" s="6"/>
      <c r="R2091" s="7">
        <v>3.5</v>
      </c>
      <c r="S2091" s="6"/>
      <c r="T2091" s="7">
        <v>58.5</v>
      </c>
      <c r="U2091" s="6"/>
      <c r="V2091" s="8">
        <f>ROUND(IF(J2091=0, IF(T2091=0, 0, 1), T2091/J2091),5)</f>
        <v>0.38235000000000002</v>
      </c>
    </row>
    <row r="2092" spans="1:22" x14ac:dyDescent="0.25">
      <c r="A2092" s="1"/>
      <c r="B2092" s="1"/>
      <c r="C2092" s="1"/>
      <c r="D2092" s="1"/>
      <c r="E2092" s="1"/>
      <c r="F2092" s="1" t="s">
        <v>2094</v>
      </c>
      <c r="G2092" s="1"/>
      <c r="H2092" s="5">
        <v>9</v>
      </c>
      <c r="I2092" s="6"/>
      <c r="J2092" s="7">
        <v>56.25</v>
      </c>
      <c r="K2092" s="6"/>
      <c r="L2092" s="8">
        <f>ROUND(IF(J3260=0, 0, J2092/J3260),5)</f>
        <v>4.0000000000000003E-5</v>
      </c>
      <c r="M2092" s="6"/>
      <c r="N2092" s="7">
        <v>6.25</v>
      </c>
      <c r="O2092" s="6"/>
      <c r="P2092" s="7">
        <v>31.86</v>
      </c>
      <c r="Q2092" s="6"/>
      <c r="R2092" s="7">
        <v>3.54</v>
      </c>
      <c r="S2092" s="6"/>
      <c r="T2092" s="7">
        <v>24.39</v>
      </c>
      <c r="U2092" s="6"/>
      <c r="V2092" s="8">
        <f>ROUND(IF(J2092=0, IF(T2092=0, 0, 1), T2092/J2092),5)</f>
        <v>0.43359999999999999</v>
      </c>
    </row>
    <row r="2093" spans="1:22" x14ac:dyDescent="0.25">
      <c r="A2093" s="1"/>
      <c r="B2093" s="1"/>
      <c r="C2093" s="1"/>
      <c r="D2093" s="1"/>
      <c r="E2093" s="1"/>
      <c r="F2093" s="1" t="s">
        <v>2095</v>
      </c>
      <c r="G2093" s="1"/>
      <c r="H2093" s="5">
        <v>6</v>
      </c>
      <c r="I2093" s="6"/>
      <c r="J2093" s="7">
        <v>40.5</v>
      </c>
      <c r="K2093" s="6"/>
      <c r="L2093" s="8">
        <f>ROUND(IF(J3260=0, 0, J2093/J3260),5)</f>
        <v>3.0000000000000001E-5</v>
      </c>
      <c r="M2093" s="6"/>
      <c r="N2093" s="7">
        <v>6.75</v>
      </c>
      <c r="O2093" s="6"/>
      <c r="P2093" s="7">
        <v>23.62</v>
      </c>
      <c r="Q2093" s="6"/>
      <c r="R2093" s="7">
        <v>3.94</v>
      </c>
      <c r="S2093" s="6"/>
      <c r="T2093" s="7">
        <v>16.88</v>
      </c>
      <c r="U2093" s="6"/>
      <c r="V2093" s="8">
        <f>ROUND(IF(J2093=0, IF(T2093=0, 0, 1), T2093/J2093),5)</f>
        <v>0.41678999999999999</v>
      </c>
    </row>
    <row r="2094" spans="1:22" x14ac:dyDescent="0.25">
      <c r="A2094" s="1"/>
      <c r="B2094" s="1"/>
      <c r="C2094" s="1"/>
      <c r="D2094" s="1"/>
      <c r="E2094" s="1"/>
      <c r="F2094" s="1" t="s">
        <v>2096</v>
      </c>
      <c r="G2094" s="1"/>
      <c r="H2094" s="5">
        <v>6</v>
      </c>
      <c r="I2094" s="6"/>
      <c r="J2094" s="7">
        <v>43.5</v>
      </c>
      <c r="K2094" s="6"/>
      <c r="L2094" s="8">
        <f>ROUND(IF(J3260=0, 0, J2094/J3260),5)</f>
        <v>3.0000000000000001E-5</v>
      </c>
      <c r="M2094" s="6"/>
      <c r="N2094" s="7">
        <v>7.25</v>
      </c>
      <c r="O2094" s="6"/>
      <c r="P2094" s="7">
        <v>23.9</v>
      </c>
      <c r="Q2094" s="6"/>
      <c r="R2094" s="7">
        <v>3.98</v>
      </c>
      <c r="S2094" s="6"/>
      <c r="T2094" s="7">
        <v>19.600000000000001</v>
      </c>
      <c r="U2094" s="6"/>
      <c r="V2094" s="8">
        <f>ROUND(IF(J2094=0, IF(T2094=0, 0, 1), T2094/J2094),5)</f>
        <v>0.45057000000000003</v>
      </c>
    </row>
    <row r="2095" spans="1:22" x14ac:dyDescent="0.25">
      <c r="A2095" s="1"/>
      <c r="B2095" s="1"/>
      <c r="C2095" s="1"/>
      <c r="D2095" s="1"/>
      <c r="E2095" s="1"/>
      <c r="F2095" s="1" t="s">
        <v>2097</v>
      </c>
      <c r="G2095" s="1"/>
      <c r="H2095" s="5">
        <v>6</v>
      </c>
      <c r="I2095" s="6"/>
      <c r="J2095" s="7">
        <v>29.25</v>
      </c>
      <c r="K2095" s="6"/>
      <c r="L2095" s="8">
        <f>ROUND(IF(J3260=0, 0, J2095/J3260),5)</f>
        <v>2.0000000000000002E-5</v>
      </c>
      <c r="M2095" s="6"/>
      <c r="N2095" s="7">
        <v>4.88</v>
      </c>
      <c r="O2095" s="6"/>
      <c r="P2095" s="7">
        <v>18.7</v>
      </c>
      <c r="Q2095" s="6"/>
      <c r="R2095" s="7">
        <v>3.12</v>
      </c>
      <c r="S2095" s="6"/>
      <c r="T2095" s="7">
        <v>10.55</v>
      </c>
      <c r="U2095" s="6"/>
      <c r="V2095" s="8">
        <f>ROUND(IF(J2095=0, IF(T2095=0, 0, 1), T2095/J2095),5)</f>
        <v>0.36068</v>
      </c>
    </row>
    <row r="2096" spans="1:22" x14ac:dyDescent="0.25">
      <c r="A2096" s="1"/>
      <c r="B2096" s="1"/>
      <c r="C2096" s="1"/>
      <c r="D2096" s="1"/>
      <c r="E2096" s="1"/>
      <c r="F2096" s="1" t="s">
        <v>2098</v>
      </c>
      <c r="G2096" s="1"/>
      <c r="H2096" s="5">
        <v>15</v>
      </c>
      <c r="I2096" s="6"/>
      <c r="J2096" s="7">
        <v>76.5</v>
      </c>
      <c r="K2096" s="6"/>
      <c r="L2096" s="8">
        <f>ROUND(IF(J3260=0, 0, J2096/J3260),5)</f>
        <v>5.0000000000000002E-5</v>
      </c>
      <c r="M2096" s="6"/>
      <c r="N2096" s="7">
        <v>5.0999999999999996</v>
      </c>
      <c r="O2096" s="6"/>
      <c r="P2096" s="7">
        <v>45</v>
      </c>
      <c r="Q2096" s="6"/>
      <c r="R2096" s="7">
        <v>3</v>
      </c>
      <c r="S2096" s="6"/>
      <c r="T2096" s="7">
        <v>31.5</v>
      </c>
      <c r="U2096" s="6"/>
      <c r="V2096" s="8">
        <f>ROUND(IF(J2096=0, IF(T2096=0, 0, 1), T2096/J2096),5)</f>
        <v>0.41176000000000001</v>
      </c>
    </row>
    <row r="2097" spans="1:22" x14ac:dyDescent="0.25">
      <c r="A2097" s="1"/>
      <c r="B2097" s="1"/>
      <c r="C2097" s="1"/>
      <c r="D2097" s="1"/>
      <c r="E2097" s="1"/>
      <c r="F2097" s="1" t="s">
        <v>2099</v>
      </c>
      <c r="G2097" s="1"/>
      <c r="H2097" s="5">
        <v>9</v>
      </c>
      <c r="I2097" s="6"/>
      <c r="J2097" s="7">
        <v>45</v>
      </c>
      <c r="K2097" s="6"/>
      <c r="L2097" s="8">
        <f>ROUND(IF(J3260=0, 0, J2097/J3260),5)</f>
        <v>3.0000000000000001E-5</v>
      </c>
      <c r="M2097" s="6"/>
      <c r="N2097" s="7">
        <v>5</v>
      </c>
      <c r="O2097" s="6"/>
      <c r="P2097" s="7">
        <v>27.15</v>
      </c>
      <c r="Q2097" s="6"/>
      <c r="R2097" s="7">
        <v>3.02</v>
      </c>
      <c r="S2097" s="6"/>
      <c r="T2097" s="7">
        <v>17.850000000000001</v>
      </c>
      <c r="U2097" s="6"/>
      <c r="V2097" s="8">
        <f>ROUND(IF(J2097=0, IF(T2097=0, 0, 1), T2097/J2097),5)</f>
        <v>0.39667000000000002</v>
      </c>
    </row>
    <row r="2098" spans="1:22" ht="15.75" thickBot="1" x14ac:dyDescent="0.3">
      <c r="A2098" s="1"/>
      <c r="B2098" s="1"/>
      <c r="C2098" s="1"/>
      <c r="D2098" s="1"/>
      <c r="E2098" s="1"/>
      <c r="F2098" s="1" t="s">
        <v>2100</v>
      </c>
      <c r="G2098" s="1"/>
      <c r="H2098" s="9">
        <v>27</v>
      </c>
      <c r="I2098" s="6"/>
      <c r="J2098" s="10">
        <v>139.5</v>
      </c>
      <c r="K2098" s="6"/>
      <c r="L2098" s="11">
        <f>ROUND(IF(J3260=0, 0, J2098/J3260),5)</f>
        <v>9.0000000000000006E-5</v>
      </c>
      <c r="M2098" s="6"/>
      <c r="N2098" s="10">
        <v>5.17</v>
      </c>
      <c r="O2098" s="6"/>
      <c r="P2098" s="10">
        <v>81</v>
      </c>
      <c r="Q2098" s="6"/>
      <c r="R2098" s="10">
        <v>3</v>
      </c>
      <c r="S2098" s="6"/>
      <c r="T2098" s="10">
        <v>58.5</v>
      </c>
      <c r="U2098" s="6"/>
      <c r="V2098" s="11">
        <f>ROUND(IF(J2098=0, IF(T2098=0, 0, 1), T2098/J2098),5)</f>
        <v>0.41935</v>
      </c>
    </row>
    <row r="2099" spans="1:22" x14ac:dyDescent="0.25">
      <c r="A2099" s="1"/>
      <c r="B2099" s="1"/>
      <c r="C2099" s="1"/>
      <c r="D2099" s="1"/>
      <c r="E2099" s="1" t="s">
        <v>2101</v>
      </c>
      <c r="F2099" s="1"/>
      <c r="G2099" s="1"/>
      <c r="H2099" s="5">
        <f>ROUND(SUM(H2090:H2098),5)</f>
        <v>105</v>
      </c>
      <c r="I2099" s="6"/>
      <c r="J2099" s="7">
        <f>ROUND(SUM(J2090:J2098),5)</f>
        <v>583.5</v>
      </c>
      <c r="K2099" s="6"/>
      <c r="L2099" s="8">
        <f>ROUND(IF(J3260=0, 0, J2099/J3260),5)</f>
        <v>3.6000000000000002E-4</v>
      </c>
      <c r="M2099" s="6"/>
      <c r="N2099" s="7">
        <v>5.56</v>
      </c>
      <c r="O2099" s="6"/>
      <c r="P2099" s="7">
        <f>ROUND(SUM(P2090:P2098),5)</f>
        <v>345.73</v>
      </c>
      <c r="Q2099" s="6"/>
      <c r="R2099" s="7">
        <v>3.29</v>
      </c>
      <c r="S2099" s="6"/>
      <c r="T2099" s="7">
        <f>ROUND(SUM(T2090:T2098),5)</f>
        <v>237.77</v>
      </c>
      <c r="U2099" s="6"/>
      <c r="V2099" s="8">
        <f>ROUND(IF(J2099=0, IF(T2099=0, 0, 1), T2099/J2099),5)</f>
        <v>0.40749000000000002</v>
      </c>
    </row>
    <row r="2100" spans="1:22" x14ac:dyDescent="0.25">
      <c r="A2100" s="1"/>
      <c r="B2100" s="1"/>
      <c r="C2100" s="1"/>
      <c r="D2100" s="1"/>
      <c r="E2100" s="1" t="s">
        <v>2102</v>
      </c>
      <c r="F2100" s="1"/>
      <c r="G2100" s="1"/>
      <c r="H2100" s="5"/>
      <c r="I2100" s="6"/>
      <c r="J2100" s="7"/>
      <c r="K2100" s="6"/>
      <c r="L2100" s="8"/>
      <c r="M2100" s="6"/>
      <c r="N2100" s="7"/>
      <c r="O2100" s="6"/>
      <c r="P2100" s="7"/>
      <c r="Q2100" s="6"/>
      <c r="R2100" s="7"/>
      <c r="S2100" s="6"/>
      <c r="T2100" s="7"/>
      <c r="U2100" s="6"/>
      <c r="V2100" s="8"/>
    </row>
    <row r="2101" spans="1:22" x14ac:dyDescent="0.25">
      <c r="A2101" s="1"/>
      <c r="B2101" s="1"/>
      <c r="C2101" s="1"/>
      <c r="D2101" s="1"/>
      <c r="E2101" s="1"/>
      <c r="F2101" s="1" t="s">
        <v>2103</v>
      </c>
      <c r="G2101" s="1"/>
      <c r="H2101" s="5">
        <v>6</v>
      </c>
      <c r="I2101" s="6"/>
      <c r="J2101" s="7">
        <v>34.5</v>
      </c>
      <c r="K2101" s="6"/>
      <c r="L2101" s="8">
        <f>ROUND(IF(J3260=0, 0, J2101/J3260),5)</f>
        <v>2.0000000000000002E-5</v>
      </c>
      <c r="M2101" s="6"/>
      <c r="N2101" s="7">
        <v>5.75</v>
      </c>
      <c r="O2101" s="6"/>
      <c r="P2101" s="7">
        <v>22.79</v>
      </c>
      <c r="Q2101" s="6"/>
      <c r="R2101" s="7">
        <v>3.8</v>
      </c>
      <c r="S2101" s="6"/>
      <c r="T2101" s="7">
        <v>11.71</v>
      </c>
      <c r="U2101" s="6"/>
      <c r="V2101" s="8">
        <f>ROUND(IF(J2101=0, IF(T2101=0, 0, 1), T2101/J2101),5)</f>
        <v>0.33942</v>
      </c>
    </row>
    <row r="2102" spans="1:22" x14ac:dyDescent="0.25">
      <c r="A2102" s="1"/>
      <c r="B2102" s="1"/>
      <c r="C2102" s="1"/>
      <c r="D2102" s="1"/>
      <c r="E2102" s="1"/>
      <c r="F2102" s="1" t="s">
        <v>2104</v>
      </c>
      <c r="G2102" s="1"/>
      <c r="H2102" s="5">
        <v>6</v>
      </c>
      <c r="I2102" s="6"/>
      <c r="J2102" s="7">
        <v>37.5</v>
      </c>
      <c r="K2102" s="6"/>
      <c r="L2102" s="8">
        <f>ROUND(IF(J3260=0, 0, J2102/J3260),5)</f>
        <v>2.0000000000000002E-5</v>
      </c>
      <c r="M2102" s="6"/>
      <c r="N2102" s="7">
        <v>6.25</v>
      </c>
      <c r="O2102" s="6"/>
      <c r="P2102" s="7">
        <v>21.64</v>
      </c>
      <c r="Q2102" s="6"/>
      <c r="R2102" s="7">
        <v>3.61</v>
      </c>
      <c r="S2102" s="6"/>
      <c r="T2102" s="7">
        <v>15.86</v>
      </c>
      <c r="U2102" s="6"/>
      <c r="V2102" s="8">
        <f>ROUND(IF(J2102=0, IF(T2102=0, 0, 1), T2102/J2102),5)</f>
        <v>0.42292999999999997</v>
      </c>
    </row>
    <row r="2103" spans="1:22" x14ac:dyDescent="0.25">
      <c r="A2103" s="1"/>
      <c r="B2103" s="1"/>
      <c r="C2103" s="1"/>
      <c r="D2103" s="1"/>
      <c r="E2103" s="1"/>
      <c r="F2103" s="1" t="s">
        <v>2105</v>
      </c>
      <c r="G2103" s="1"/>
      <c r="H2103" s="5">
        <v>12</v>
      </c>
      <c r="I2103" s="6"/>
      <c r="J2103" s="7">
        <v>63</v>
      </c>
      <c r="K2103" s="6"/>
      <c r="L2103" s="8">
        <f>ROUND(IF(J3260=0, 0, J2103/J3260),5)</f>
        <v>4.0000000000000003E-5</v>
      </c>
      <c r="M2103" s="6"/>
      <c r="N2103" s="7">
        <v>5.25</v>
      </c>
      <c r="O2103" s="6"/>
      <c r="P2103" s="7">
        <v>36</v>
      </c>
      <c r="Q2103" s="6"/>
      <c r="R2103" s="7">
        <v>3</v>
      </c>
      <c r="S2103" s="6"/>
      <c r="T2103" s="7">
        <v>27</v>
      </c>
      <c r="U2103" s="6"/>
      <c r="V2103" s="8">
        <f>ROUND(IF(J2103=0, IF(T2103=0, 0, 1), T2103/J2103),5)</f>
        <v>0.42857000000000001</v>
      </c>
    </row>
    <row r="2104" spans="1:22" ht="15.75" thickBot="1" x14ac:dyDescent="0.3">
      <c r="A2104" s="1"/>
      <c r="B2104" s="1"/>
      <c r="C2104" s="1"/>
      <c r="D2104" s="1"/>
      <c r="E2104" s="1"/>
      <c r="F2104" s="1" t="s">
        <v>2106</v>
      </c>
      <c r="G2104" s="1"/>
      <c r="H2104" s="9">
        <v>6</v>
      </c>
      <c r="I2104" s="6"/>
      <c r="J2104" s="10">
        <v>31.5</v>
      </c>
      <c r="K2104" s="6"/>
      <c r="L2104" s="11">
        <f>ROUND(IF(J3260=0, 0, J2104/J3260),5)</f>
        <v>2.0000000000000002E-5</v>
      </c>
      <c r="M2104" s="6"/>
      <c r="N2104" s="10">
        <v>5.25</v>
      </c>
      <c r="O2104" s="6"/>
      <c r="P2104" s="10">
        <v>18</v>
      </c>
      <c r="Q2104" s="6"/>
      <c r="R2104" s="10">
        <v>3</v>
      </c>
      <c r="S2104" s="6"/>
      <c r="T2104" s="10">
        <v>13.5</v>
      </c>
      <c r="U2104" s="6"/>
      <c r="V2104" s="11">
        <f>ROUND(IF(J2104=0, IF(T2104=0, 0, 1), T2104/J2104),5)</f>
        <v>0.42857000000000001</v>
      </c>
    </row>
    <row r="2105" spans="1:22" x14ac:dyDescent="0.25">
      <c r="A2105" s="1"/>
      <c r="B2105" s="1"/>
      <c r="C2105" s="1"/>
      <c r="D2105" s="1"/>
      <c r="E2105" s="1" t="s">
        <v>2107</v>
      </c>
      <c r="F2105" s="1"/>
      <c r="G2105" s="1"/>
      <c r="H2105" s="5">
        <f>ROUND(SUM(H2100:H2104),5)</f>
        <v>30</v>
      </c>
      <c r="I2105" s="6"/>
      <c r="J2105" s="7">
        <f>ROUND(SUM(J2100:J2104),5)</f>
        <v>166.5</v>
      </c>
      <c r="K2105" s="6"/>
      <c r="L2105" s="8">
        <f>ROUND(IF(J3260=0, 0, J2105/J3260),5)</f>
        <v>1E-4</v>
      </c>
      <c r="M2105" s="6"/>
      <c r="N2105" s="7">
        <v>5.55</v>
      </c>
      <c r="O2105" s="6"/>
      <c r="P2105" s="7">
        <f>ROUND(SUM(P2100:P2104),5)</f>
        <v>98.43</v>
      </c>
      <c r="Q2105" s="6"/>
      <c r="R2105" s="7">
        <v>3.28</v>
      </c>
      <c r="S2105" s="6"/>
      <c r="T2105" s="7">
        <f>ROUND(SUM(T2100:T2104),5)</f>
        <v>68.069999999999993</v>
      </c>
      <c r="U2105" s="6"/>
      <c r="V2105" s="8">
        <f>ROUND(IF(J2105=0, IF(T2105=0, 0, 1), T2105/J2105),5)</f>
        <v>0.40883000000000003</v>
      </c>
    </row>
    <row r="2106" spans="1:22" x14ac:dyDescent="0.25">
      <c r="A2106" s="1"/>
      <c r="B2106" s="1"/>
      <c r="C2106" s="1"/>
      <c r="D2106" s="1"/>
      <c r="E2106" s="1" t="s">
        <v>2108</v>
      </c>
      <c r="F2106" s="1"/>
      <c r="G2106" s="1"/>
      <c r="H2106" s="5"/>
      <c r="I2106" s="6"/>
      <c r="J2106" s="7"/>
      <c r="K2106" s="6"/>
      <c r="L2106" s="8"/>
      <c r="M2106" s="6"/>
      <c r="N2106" s="7"/>
      <c r="O2106" s="6"/>
      <c r="P2106" s="7"/>
      <c r="Q2106" s="6"/>
      <c r="R2106" s="7"/>
      <c r="S2106" s="6"/>
      <c r="T2106" s="7"/>
      <c r="U2106" s="6"/>
      <c r="V2106" s="8"/>
    </row>
    <row r="2107" spans="1:22" x14ac:dyDescent="0.25">
      <c r="A2107" s="1"/>
      <c r="B2107" s="1"/>
      <c r="C2107" s="1"/>
      <c r="D2107" s="1"/>
      <c r="E2107" s="1"/>
      <c r="F2107" s="1" t="s">
        <v>2109</v>
      </c>
      <c r="G2107" s="1"/>
      <c r="H2107" s="5">
        <v>9</v>
      </c>
      <c r="I2107" s="6"/>
      <c r="J2107" s="7">
        <v>51.75</v>
      </c>
      <c r="K2107" s="6"/>
      <c r="L2107" s="8">
        <f>ROUND(IF(J3260=0, 0, J2107/J3260),5)</f>
        <v>3.0000000000000001E-5</v>
      </c>
      <c r="M2107" s="6"/>
      <c r="N2107" s="7">
        <v>5.75</v>
      </c>
      <c r="O2107" s="6"/>
      <c r="P2107" s="7">
        <v>31.62</v>
      </c>
      <c r="Q2107" s="6"/>
      <c r="R2107" s="7">
        <v>3.51</v>
      </c>
      <c r="S2107" s="6"/>
      <c r="T2107" s="7">
        <v>20.13</v>
      </c>
      <c r="U2107" s="6"/>
      <c r="V2107" s="8">
        <f>ROUND(IF(J2107=0, IF(T2107=0, 0, 1), T2107/J2107),5)</f>
        <v>0.38899</v>
      </c>
    </row>
    <row r="2108" spans="1:22" x14ac:dyDescent="0.25">
      <c r="A2108" s="1"/>
      <c r="B2108" s="1"/>
      <c r="C2108" s="1"/>
      <c r="D2108" s="1"/>
      <c r="E2108" s="1"/>
      <c r="F2108" s="1" t="s">
        <v>2110</v>
      </c>
      <c r="G2108" s="1"/>
      <c r="H2108" s="5">
        <v>3</v>
      </c>
      <c r="I2108" s="6"/>
      <c r="J2108" s="7">
        <v>18.75</v>
      </c>
      <c r="K2108" s="6"/>
      <c r="L2108" s="8">
        <f>ROUND(IF(J3260=0, 0, J2108/J3260),5)</f>
        <v>1.0000000000000001E-5</v>
      </c>
      <c r="M2108" s="6"/>
      <c r="N2108" s="7">
        <v>6.25</v>
      </c>
      <c r="O2108" s="6"/>
      <c r="P2108" s="7">
        <v>10.5</v>
      </c>
      <c r="Q2108" s="6"/>
      <c r="R2108" s="7">
        <v>3.5</v>
      </c>
      <c r="S2108" s="6"/>
      <c r="T2108" s="7">
        <v>8.25</v>
      </c>
      <c r="U2108" s="6"/>
      <c r="V2108" s="8">
        <f>ROUND(IF(J2108=0, IF(T2108=0, 0, 1), T2108/J2108),5)</f>
        <v>0.44</v>
      </c>
    </row>
    <row r="2109" spans="1:22" x14ac:dyDescent="0.25">
      <c r="A2109" s="1"/>
      <c r="B2109" s="1"/>
      <c r="C2109" s="1"/>
      <c r="D2109" s="1"/>
      <c r="E2109" s="1"/>
      <c r="F2109" s="1" t="s">
        <v>2111</v>
      </c>
      <c r="G2109" s="1"/>
      <c r="H2109" s="5">
        <v>12</v>
      </c>
      <c r="I2109" s="6"/>
      <c r="J2109" s="7">
        <v>81</v>
      </c>
      <c r="K2109" s="6"/>
      <c r="L2109" s="8">
        <f>ROUND(IF(J3260=0, 0, J2109/J3260),5)</f>
        <v>5.0000000000000002E-5</v>
      </c>
      <c r="M2109" s="6"/>
      <c r="N2109" s="7">
        <v>6.75</v>
      </c>
      <c r="O2109" s="6"/>
      <c r="P2109" s="7">
        <v>49.07</v>
      </c>
      <c r="Q2109" s="6"/>
      <c r="R2109" s="7">
        <v>4.09</v>
      </c>
      <c r="S2109" s="6"/>
      <c r="T2109" s="7">
        <v>31.93</v>
      </c>
      <c r="U2109" s="6"/>
      <c r="V2109" s="8">
        <f>ROUND(IF(J2109=0, IF(T2109=0, 0, 1), T2109/J2109),5)</f>
        <v>0.39419999999999999</v>
      </c>
    </row>
    <row r="2110" spans="1:22" x14ac:dyDescent="0.25">
      <c r="A2110" s="1"/>
      <c r="B2110" s="1"/>
      <c r="C2110" s="1"/>
      <c r="D2110" s="1"/>
      <c r="E2110" s="1"/>
      <c r="F2110" s="1" t="s">
        <v>2112</v>
      </c>
      <c r="G2110" s="1"/>
      <c r="H2110" s="5">
        <v>36</v>
      </c>
      <c r="I2110" s="6"/>
      <c r="J2110" s="7">
        <v>174.75</v>
      </c>
      <c r="K2110" s="6"/>
      <c r="L2110" s="8">
        <f>ROUND(IF(J3260=0, 0, J2110/J3260),5)</f>
        <v>1.1E-4</v>
      </c>
      <c r="M2110" s="6"/>
      <c r="N2110" s="7">
        <v>4.8499999999999996</v>
      </c>
      <c r="O2110" s="6"/>
      <c r="P2110" s="7">
        <v>112.32</v>
      </c>
      <c r="Q2110" s="6"/>
      <c r="R2110" s="7">
        <v>3.12</v>
      </c>
      <c r="S2110" s="6"/>
      <c r="T2110" s="7">
        <v>62.43</v>
      </c>
      <c r="U2110" s="6"/>
      <c r="V2110" s="8">
        <f>ROUND(IF(J2110=0, IF(T2110=0, 0, 1), T2110/J2110),5)</f>
        <v>0.35725000000000001</v>
      </c>
    </row>
    <row r="2111" spans="1:22" x14ac:dyDescent="0.25">
      <c r="A2111" s="1"/>
      <c r="B2111" s="1"/>
      <c r="C2111" s="1"/>
      <c r="D2111" s="1"/>
      <c r="E2111" s="1"/>
      <c r="F2111" s="1" t="s">
        <v>2113</v>
      </c>
      <c r="G2111" s="1"/>
      <c r="H2111" s="5">
        <v>21</v>
      </c>
      <c r="I2111" s="6"/>
      <c r="J2111" s="7">
        <v>98.25</v>
      </c>
      <c r="K2111" s="6"/>
      <c r="L2111" s="8">
        <f>ROUND(IF(J3260=0, 0, J2111/J3260),5)</f>
        <v>6.0000000000000002E-5</v>
      </c>
      <c r="M2111" s="6"/>
      <c r="N2111" s="7">
        <v>4.68</v>
      </c>
      <c r="O2111" s="6"/>
      <c r="P2111" s="7">
        <v>68.8</v>
      </c>
      <c r="Q2111" s="6"/>
      <c r="R2111" s="7">
        <v>3.28</v>
      </c>
      <c r="S2111" s="6"/>
      <c r="T2111" s="7">
        <v>29.45</v>
      </c>
      <c r="U2111" s="6"/>
      <c r="V2111" s="8">
        <f>ROUND(IF(J2111=0, IF(T2111=0, 0, 1), T2111/J2111),5)</f>
        <v>0.29975000000000002</v>
      </c>
    </row>
    <row r="2112" spans="1:22" x14ac:dyDescent="0.25">
      <c r="A2112" s="1"/>
      <c r="B2112" s="1"/>
      <c r="C2112" s="1"/>
      <c r="D2112" s="1"/>
      <c r="E2112" s="1"/>
      <c r="F2112" s="1" t="s">
        <v>2114</v>
      </c>
      <c r="G2112" s="1"/>
      <c r="H2112" s="5">
        <v>21</v>
      </c>
      <c r="I2112" s="6"/>
      <c r="J2112" s="7">
        <v>92.25</v>
      </c>
      <c r="K2112" s="6"/>
      <c r="L2112" s="8">
        <f>ROUND(IF(J3260=0, 0, J2112/J3260),5)</f>
        <v>6.0000000000000002E-5</v>
      </c>
      <c r="M2112" s="6"/>
      <c r="N2112" s="7">
        <v>4.3899999999999997</v>
      </c>
      <c r="O2112" s="6"/>
      <c r="P2112" s="7">
        <v>72.58</v>
      </c>
      <c r="Q2112" s="6"/>
      <c r="R2112" s="7">
        <v>3.46</v>
      </c>
      <c r="S2112" s="6"/>
      <c r="T2112" s="7">
        <v>19.670000000000002</v>
      </c>
      <c r="U2112" s="6"/>
      <c r="V2112" s="8">
        <f>ROUND(IF(J2112=0, IF(T2112=0, 0, 1), T2112/J2112),5)</f>
        <v>0.21321999999999999</v>
      </c>
    </row>
    <row r="2113" spans="1:22" ht="15.75" thickBot="1" x14ac:dyDescent="0.3">
      <c r="A2113" s="1"/>
      <c r="B2113" s="1"/>
      <c r="C2113" s="1"/>
      <c r="D2113" s="1"/>
      <c r="E2113" s="1"/>
      <c r="F2113" s="1" t="s">
        <v>2115</v>
      </c>
      <c r="G2113" s="1"/>
      <c r="H2113" s="9">
        <v>45</v>
      </c>
      <c r="I2113" s="6"/>
      <c r="J2113" s="10">
        <v>222</v>
      </c>
      <c r="K2113" s="6"/>
      <c r="L2113" s="11">
        <f>ROUND(IF(J3260=0, 0, J2113/J3260),5)</f>
        <v>1.3999999999999999E-4</v>
      </c>
      <c r="M2113" s="6"/>
      <c r="N2113" s="10">
        <v>4.93</v>
      </c>
      <c r="O2113" s="6"/>
      <c r="P2113" s="10">
        <v>140.4</v>
      </c>
      <c r="Q2113" s="6"/>
      <c r="R2113" s="10">
        <v>3.12</v>
      </c>
      <c r="S2113" s="6"/>
      <c r="T2113" s="10">
        <v>81.599999999999994</v>
      </c>
      <c r="U2113" s="6"/>
      <c r="V2113" s="11">
        <f>ROUND(IF(J2113=0, IF(T2113=0, 0, 1), T2113/J2113),5)</f>
        <v>0.36757000000000001</v>
      </c>
    </row>
    <row r="2114" spans="1:22" x14ac:dyDescent="0.25">
      <c r="A2114" s="1"/>
      <c r="B2114" s="1"/>
      <c r="C2114" s="1"/>
      <c r="D2114" s="1"/>
      <c r="E2114" s="1" t="s">
        <v>2116</v>
      </c>
      <c r="F2114" s="1"/>
      <c r="G2114" s="1"/>
      <c r="H2114" s="5">
        <f>ROUND(SUM(H2106:H2113),5)</f>
        <v>147</v>
      </c>
      <c r="I2114" s="6"/>
      <c r="J2114" s="7">
        <f>ROUND(SUM(J2106:J2113),5)</f>
        <v>738.75</v>
      </c>
      <c r="K2114" s="6"/>
      <c r="L2114" s="8">
        <f>ROUND(IF(J3260=0, 0, J2114/J3260),5)</f>
        <v>4.6000000000000001E-4</v>
      </c>
      <c r="M2114" s="6"/>
      <c r="N2114" s="7">
        <v>5.03</v>
      </c>
      <c r="O2114" s="6"/>
      <c r="P2114" s="7">
        <f>ROUND(SUM(P2106:P2113),5)</f>
        <v>485.29</v>
      </c>
      <c r="Q2114" s="6"/>
      <c r="R2114" s="7">
        <v>3.3</v>
      </c>
      <c r="S2114" s="6"/>
      <c r="T2114" s="7">
        <f>ROUND(SUM(T2106:T2113),5)</f>
        <v>253.46</v>
      </c>
      <c r="U2114" s="6"/>
      <c r="V2114" s="8">
        <f>ROUND(IF(J2114=0, IF(T2114=0, 0, 1), T2114/J2114),5)</f>
        <v>0.34309000000000001</v>
      </c>
    </row>
    <row r="2115" spans="1:22" x14ac:dyDescent="0.25">
      <c r="A2115" s="1"/>
      <c r="B2115" s="1"/>
      <c r="C2115" s="1"/>
      <c r="D2115" s="1"/>
      <c r="E2115" s="1" t="s">
        <v>2117</v>
      </c>
      <c r="F2115" s="1"/>
      <c r="G2115" s="1"/>
      <c r="H2115" s="5"/>
      <c r="I2115" s="6"/>
      <c r="J2115" s="7"/>
      <c r="K2115" s="6"/>
      <c r="L2115" s="8"/>
      <c r="M2115" s="6"/>
      <c r="N2115" s="7"/>
      <c r="O2115" s="6"/>
      <c r="P2115" s="7"/>
      <c r="Q2115" s="6"/>
      <c r="R2115" s="7"/>
      <c r="S2115" s="6"/>
      <c r="T2115" s="7"/>
      <c r="U2115" s="6"/>
      <c r="V2115" s="8"/>
    </row>
    <row r="2116" spans="1:22" x14ac:dyDescent="0.25">
      <c r="A2116" s="1"/>
      <c r="B2116" s="1"/>
      <c r="C2116" s="1"/>
      <c r="D2116" s="1"/>
      <c r="E2116" s="1"/>
      <c r="F2116" s="1" t="s">
        <v>2118</v>
      </c>
      <c r="G2116" s="1"/>
      <c r="H2116" s="5">
        <v>15</v>
      </c>
      <c r="I2116" s="6"/>
      <c r="J2116" s="7">
        <v>80.25</v>
      </c>
      <c r="K2116" s="6"/>
      <c r="L2116" s="8">
        <f>ROUND(IF(J3260=0, 0, J2116/J3260),5)</f>
        <v>5.0000000000000002E-5</v>
      </c>
      <c r="M2116" s="6"/>
      <c r="N2116" s="7">
        <v>5.35</v>
      </c>
      <c r="O2116" s="6"/>
      <c r="P2116" s="7">
        <v>56.12</v>
      </c>
      <c r="Q2116" s="6"/>
      <c r="R2116" s="7">
        <v>3.74</v>
      </c>
      <c r="S2116" s="6"/>
      <c r="T2116" s="7">
        <v>24.13</v>
      </c>
      <c r="U2116" s="6"/>
      <c r="V2116" s="8">
        <f>ROUND(IF(J2116=0, IF(T2116=0, 0, 1), T2116/J2116),5)</f>
        <v>0.30069000000000001</v>
      </c>
    </row>
    <row r="2117" spans="1:22" x14ac:dyDescent="0.25">
      <c r="A2117" s="1"/>
      <c r="B2117" s="1"/>
      <c r="C2117" s="1"/>
      <c r="D2117" s="1"/>
      <c r="E2117" s="1"/>
      <c r="F2117" s="1" t="s">
        <v>2119</v>
      </c>
      <c r="G2117" s="1"/>
      <c r="H2117" s="5">
        <v>6</v>
      </c>
      <c r="I2117" s="6"/>
      <c r="J2117" s="7">
        <v>37.5</v>
      </c>
      <c r="K2117" s="6"/>
      <c r="L2117" s="8">
        <f>ROUND(IF(J3260=0, 0, J2117/J3260),5)</f>
        <v>2.0000000000000002E-5</v>
      </c>
      <c r="M2117" s="6"/>
      <c r="N2117" s="7">
        <v>6.25</v>
      </c>
      <c r="O2117" s="6"/>
      <c r="P2117" s="7">
        <v>23.06</v>
      </c>
      <c r="Q2117" s="6"/>
      <c r="R2117" s="7">
        <v>3.84</v>
      </c>
      <c r="S2117" s="6"/>
      <c r="T2117" s="7">
        <v>14.44</v>
      </c>
      <c r="U2117" s="6"/>
      <c r="V2117" s="8">
        <f>ROUND(IF(J2117=0, IF(T2117=0, 0, 1), T2117/J2117),5)</f>
        <v>0.38507000000000002</v>
      </c>
    </row>
    <row r="2118" spans="1:22" x14ac:dyDescent="0.25">
      <c r="A2118" s="1"/>
      <c r="B2118" s="1"/>
      <c r="C2118" s="1"/>
      <c r="D2118" s="1"/>
      <c r="E2118" s="1"/>
      <c r="F2118" s="1" t="s">
        <v>2120</v>
      </c>
      <c r="G2118" s="1"/>
      <c r="H2118" s="5">
        <v>6</v>
      </c>
      <c r="I2118" s="6"/>
      <c r="J2118" s="7">
        <v>40.5</v>
      </c>
      <c r="K2118" s="6"/>
      <c r="L2118" s="8">
        <f>ROUND(IF(J3260=0, 0, J2118/J3260),5)</f>
        <v>3.0000000000000001E-5</v>
      </c>
      <c r="M2118" s="6"/>
      <c r="N2118" s="7">
        <v>6.75</v>
      </c>
      <c r="O2118" s="6"/>
      <c r="P2118" s="7">
        <v>24.82</v>
      </c>
      <c r="Q2118" s="6"/>
      <c r="R2118" s="7">
        <v>4.1399999999999997</v>
      </c>
      <c r="S2118" s="6"/>
      <c r="T2118" s="7">
        <v>15.68</v>
      </c>
      <c r="U2118" s="6"/>
      <c r="V2118" s="8">
        <f>ROUND(IF(J2118=0, IF(T2118=0, 0, 1), T2118/J2118),5)</f>
        <v>0.38716</v>
      </c>
    </row>
    <row r="2119" spans="1:22" x14ac:dyDescent="0.25">
      <c r="A2119" s="1"/>
      <c r="B2119" s="1"/>
      <c r="C2119" s="1"/>
      <c r="D2119" s="1"/>
      <c r="E2119" s="1"/>
      <c r="F2119" s="1" t="s">
        <v>2121</v>
      </c>
      <c r="G2119" s="1"/>
      <c r="H2119" s="5">
        <v>6</v>
      </c>
      <c r="I2119" s="6"/>
      <c r="J2119" s="7">
        <v>43.5</v>
      </c>
      <c r="K2119" s="6"/>
      <c r="L2119" s="8">
        <f>ROUND(IF(J3260=0, 0, J2119/J3260),5)</f>
        <v>3.0000000000000001E-5</v>
      </c>
      <c r="M2119" s="6"/>
      <c r="N2119" s="7">
        <v>7.25</v>
      </c>
      <c r="O2119" s="6"/>
      <c r="P2119" s="7">
        <v>24.84</v>
      </c>
      <c r="Q2119" s="6"/>
      <c r="R2119" s="7">
        <v>4.1399999999999997</v>
      </c>
      <c r="S2119" s="6"/>
      <c r="T2119" s="7">
        <v>18.66</v>
      </c>
      <c r="U2119" s="6"/>
      <c r="V2119" s="8">
        <f>ROUND(IF(J2119=0, IF(T2119=0, 0, 1), T2119/J2119),5)</f>
        <v>0.42897000000000002</v>
      </c>
    </row>
    <row r="2120" spans="1:22" x14ac:dyDescent="0.25">
      <c r="A2120" s="1"/>
      <c r="B2120" s="1"/>
      <c r="C2120" s="1"/>
      <c r="D2120" s="1"/>
      <c r="E2120" s="1"/>
      <c r="F2120" s="1" t="s">
        <v>2122</v>
      </c>
      <c r="G2120" s="1"/>
      <c r="H2120" s="5">
        <v>18</v>
      </c>
      <c r="I2120" s="6"/>
      <c r="J2120" s="7">
        <v>88.5</v>
      </c>
      <c r="K2120" s="6"/>
      <c r="L2120" s="8">
        <f>ROUND(IF(J3260=0, 0, J2120/J3260),5)</f>
        <v>6.0000000000000002E-5</v>
      </c>
      <c r="M2120" s="6"/>
      <c r="N2120" s="7">
        <v>4.92</v>
      </c>
      <c r="O2120" s="6"/>
      <c r="P2120" s="7">
        <v>54.78</v>
      </c>
      <c r="Q2120" s="6"/>
      <c r="R2120" s="7">
        <v>3.04</v>
      </c>
      <c r="S2120" s="6"/>
      <c r="T2120" s="7">
        <v>33.72</v>
      </c>
      <c r="U2120" s="6"/>
      <c r="V2120" s="8">
        <f>ROUND(IF(J2120=0, IF(T2120=0, 0, 1), T2120/J2120),5)</f>
        <v>0.38102000000000003</v>
      </c>
    </row>
    <row r="2121" spans="1:22" x14ac:dyDescent="0.25">
      <c r="A2121" s="1"/>
      <c r="B2121" s="1"/>
      <c r="C2121" s="1"/>
      <c r="D2121" s="1"/>
      <c r="E2121" s="1"/>
      <c r="F2121" s="1" t="s">
        <v>2123</v>
      </c>
      <c r="G2121" s="1"/>
      <c r="H2121" s="5">
        <v>9</v>
      </c>
      <c r="I2121" s="6"/>
      <c r="J2121" s="7">
        <v>47.25</v>
      </c>
      <c r="K2121" s="6"/>
      <c r="L2121" s="8">
        <f>ROUND(IF(J3260=0, 0, J2121/J3260),5)</f>
        <v>3.0000000000000001E-5</v>
      </c>
      <c r="M2121" s="6"/>
      <c r="N2121" s="7">
        <v>5.25</v>
      </c>
      <c r="O2121" s="6"/>
      <c r="P2121" s="7">
        <v>28.29</v>
      </c>
      <c r="Q2121" s="6"/>
      <c r="R2121" s="7">
        <v>3.14</v>
      </c>
      <c r="S2121" s="6"/>
      <c r="T2121" s="7">
        <v>18.96</v>
      </c>
      <c r="U2121" s="6"/>
      <c r="V2121" s="8">
        <f>ROUND(IF(J2121=0, IF(T2121=0, 0, 1), T2121/J2121),5)</f>
        <v>0.40127000000000002</v>
      </c>
    </row>
    <row r="2122" spans="1:22" x14ac:dyDescent="0.25">
      <c r="A2122" s="1"/>
      <c r="B2122" s="1"/>
      <c r="C2122" s="1"/>
      <c r="D2122" s="1"/>
      <c r="E2122" s="1"/>
      <c r="F2122" s="1" t="s">
        <v>2124</v>
      </c>
      <c r="G2122" s="1"/>
      <c r="H2122" s="5">
        <v>3</v>
      </c>
      <c r="I2122" s="6"/>
      <c r="J2122" s="7">
        <v>15.75</v>
      </c>
      <c r="K2122" s="6"/>
      <c r="L2122" s="8">
        <f>ROUND(IF(J3260=0, 0, J2122/J3260),5)</f>
        <v>1.0000000000000001E-5</v>
      </c>
      <c r="M2122" s="6"/>
      <c r="N2122" s="7">
        <v>5.25</v>
      </c>
      <c r="O2122" s="6"/>
      <c r="P2122" s="7">
        <v>9.56</v>
      </c>
      <c r="Q2122" s="6"/>
      <c r="R2122" s="7">
        <v>3.19</v>
      </c>
      <c r="S2122" s="6"/>
      <c r="T2122" s="7">
        <v>6.19</v>
      </c>
      <c r="U2122" s="6"/>
      <c r="V2122" s="8">
        <f>ROUND(IF(J2122=0, IF(T2122=0, 0, 1), T2122/J2122),5)</f>
        <v>0.39301999999999998</v>
      </c>
    </row>
    <row r="2123" spans="1:22" ht="15.75" thickBot="1" x14ac:dyDescent="0.3">
      <c r="A2123" s="1"/>
      <c r="B2123" s="1"/>
      <c r="C2123" s="1"/>
      <c r="D2123" s="1"/>
      <c r="E2123" s="1"/>
      <c r="F2123" s="1" t="s">
        <v>2125</v>
      </c>
      <c r="G2123" s="1"/>
      <c r="H2123" s="9">
        <v>12</v>
      </c>
      <c r="I2123" s="6"/>
      <c r="J2123" s="10">
        <v>63</v>
      </c>
      <c r="K2123" s="6"/>
      <c r="L2123" s="11">
        <f>ROUND(IF(J3260=0, 0, J2123/J3260),5)</f>
        <v>4.0000000000000003E-5</v>
      </c>
      <c r="M2123" s="6"/>
      <c r="N2123" s="10">
        <v>5.25</v>
      </c>
      <c r="O2123" s="6"/>
      <c r="P2123" s="10">
        <v>36</v>
      </c>
      <c r="Q2123" s="6"/>
      <c r="R2123" s="10">
        <v>3</v>
      </c>
      <c r="S2123" s="6"/>
      <c r="T2123" s="10">
        <v>27</v>
      </c>
      <c r="U2123" s="6"/>
      <c r="V2123" s="11">
        <f>ROUND(IF(J2123=0, IF(T2123=0, 0, 1), T2123/J2123),5)</f>
        <v>0.42857000000000001</v>
      </c>
    </row>
    <row r="2124" spans="1:22" x14ac:dyDescent="0.25">
      <c r="A2124" s="1"/>
      <c r="B2124" s="1"/>
      <c r="C2124" s="1"/>
      <c r="D2124" s="1"/>
      <c r="E2124" s="1" t="s">
        <v>2126</v>
      </c>
      <c r="F2124" s="1"/>
      <c r="G2124" s="1"/>
      <c r="H2124" s="5">
        <f>ROUND(SUM(H2115:H2123),5)</f>
        <v>75</v>
      </c>
      <c r="I2124" s="6"/>
      <c r="J2124" s="7">
        <f>ROUND(SUM(J2115:J2123),5)</f>
        <v>416.25</v>
      </c>
      <c r="K2124" s="6"/>
      <c r="L2124" s="8">
        <f>ROUND(IF(J3260=0, 0, J2124/J3260),5)</f>
        <v>2.5999999999999998E-4</v>
      </c>
      <c r="M2124" s="6"/>
      <c r="N2124" s="7">
        <v>5.55</v>
      </c>
      <c r="O2124" s="6"/>
      <c r="P2124" s="7">
        <f>ROUND(SUM(P2115:P2123),5)</f>
        <v>257.47000000000003</v>
      </c>
      <c r="Q2124" s="6"/>
      <c r="R2124" s="7">
        <v>3.43</v>
      </c>
      <c r="S2124" s="6"/>
      <c r="T2124" s="7">
        <f>ROUND(SUM(T2115:T2123),5)</f>
        <v>158.78</v>
      </c>
      <c r="U2124" s="6"/>
      <c r="V2124" s="8">
        <f>ROUND(IF(J2124=0, IF(T2124=0, 0, 1), T2124/J2124),5)</f>
        <v>0.38145000000000001</v>
      </c>
    </row>
    <row r="2125" spans="1:22" x14ac:dyDescent="0.25">
      <c r="A2125" s="1"/>
      <c r="B2125" s="1"/>
      <c r="C2125" s="1"/>
      <c r="D2125" s="1"/>
      <c r="E2125" s="1" t="s">
        <v>2127</v>
      </c>
      <c r="F2125" s="1"/>
      <c r="G2125" s="1"/>
      <c r="H2125" s="5"/>
      <c r="I2125" s="6"/>
      <c r="J2125" s="7"/>
      <c r="K2125" s="6"/>
      <c r="L2125" s="8"/>
      <c r="M2125" s="6"/>
      <c r="N2125" s="7"/>
      <c r="O2125" s="6"/>
      <c r="P2125" s="7"/>
      <c r="Q2125" s="6"/>
      <c r="R2125" s="7"/>
      <c r="S2125" s="6"/>
      <c r="T2125" s="7"/>
      <c r="U2125" s="6"/>
      <c r="V2125" s="8"/>
    </row>
    <row r="2126" spans="1:22" x14ac:dyDescent="0.25">
      <c r="A2126" s="1"/>
      <c r="B2126" s="1"/>
      <c r="C2126" s="1"/>
      <c r="D2126" s="1"/>
      <c r="E2126" s="1"/>
      <c r="F2126" s="1" t="s">
        <v>2128</v>
      </c>
      <c r="G2126" s="1"/>
      <c r="H2126" s="5">
        <v>27</v>
      </c>
      <c r="I2126" s="6"/>
      <c r="J2126" s="7">
        <v>153</v>
      </c>
      <c r="K2126" s="6"/>
      <c r="L2126" s="8">
        <f>ROUND(IF(J3260=0, 0, J2126/J3260),5)</f>
        <v>1E-4</v>
      </c>
      <c r="M2126" s="6"/>
      <c r="N2126" s="7">
        <v>5.67</v>
      </c>
      <c r="O2126" s="6"/>
      <c r="P2126" s="7">
        <v>94.5</v>
      </c>
      <c r="Q2126" s="6"/>
      <c r="R2126" s="7">
        <v>3.5</v>
      </c>
      <c r="S2126" s="6"/>
      <c r="T2126" s="7">
        <v>58.5</v>
      </c>
      <c r="U2126" s="6"/>
      <c r="V2126" s="8">
        <f>ROUND(IF(J2126=0, IF(T2126=0, 0, 1), T2126/J2126),5)</f>
        <v>0.38235000000000002</v>
      </c>
    </row>
    <row r="2127" spans="1:22" x14ac:dyDescent="0.25">
      <c r="A2127" s="1"/>
      <c r="B2127" s="1"/>
      <c r="C2127" s="1"/>
      <c r="D2127" s="1"/>
      <c r="E2127" s="1"/>
      <c r="F2127" s="1" t="s">
        <v>2129</v>
      </c>
      <c r="G2127" s="1"/>
      <c r="H2127" s="5">
        <v>15</v>
      </c>
      <c r="I2127" s="6"/>
      <c r="J2127" s="7">
        <v>93.75</v>
      </c>
      <c r="K2127" s="6"/>
      <c r="L2127" s="8">
        <f>ROUND(IF(J3260=0, 0, J2127/J3260),5)</f>
        <v>6.0000000000000002E-5</v>
      </c>
      <c r="M2127" s="6"/>
      <c r="N2127" s="7">
        <v>6.25</v>
      </c>
      <c r="O2127" s="6"/>
      <c r="P2127" s="7">
        <v>52.5</v>
      </c>
      <c r="Q2127" s="6"/>
      <c r="R2127" s="7">
        <v>3.5</v>
      </c>
      <c r="S2127" s="6"/>
      <c r="T2127" s="7">
        <v>41.25</v>
      </c>
      <c r="U2127" s="6"/>
      <c r="V2127" s="8">
        <f>ROUND(IF(J2127=0, IF(T2127=0, 0, 1), T2127/J2127),5)</f>
        <v>0.44</v>
      </c>
    </row>
    <row r="2128" spans="1:22" x14ac:dyDescent="0.25">
      <c r="A2128" s="1"/>
      <c r="B2128" s="1"/>
      <c r="C2128" s="1"/>
      <c r="D2128" s="1"/>
      <c r="E2128" s="1"/>
      <c r="F2128" s="1" t="s">
        <v>2130</v>
      </c>
      <c r="G2128" s="1"/>
      <c r="H2128" s="5">
        <v>3</v>
      </c>
      <c r="I2128" s="6"/>
      <c r="J2128" s="7">
        <v>20.25</v>
      </c>
      <c r="K2128" s="6"/>
      <c r="L2128" s="8">
        <f>ROUND(IF(J3260=0, 0, J2128/J3260),5)</f>
        <v>1.0000000000000001E-5</v>
      </c>
      <c r="M2128" s="6"/>
      <c r="N2128" s="7">
        <v>6.75</v>
      </c>
      <c r="O2128" s="6"/>
      <c r="P2128" s="7">
        <v>11.7</v>
      </c>
      <c r="Q2128" s="6"/>
      <c r="R2128" s="7">
        <v>3.9</v>
      </c>
      <c r="S2128" s="6"/>
      <c r="T2128" s="7">
        <v>8.5500000000000007</v>
      </c>
      <c r="U2128" s="6"/>
      <c r="V2128" s="8">
        <f>ROUND(IF(J2128=0, IF(T2128=0, 0, 1), T2128/J2128),5)</f>
        <v>0.42221999999999998</v>
      </c>
    </row>
    <row r="2129" spans="1:22" x14ac:dyDescent="0.25">
      <c r="A2129" s="1"/>
      <c r="B2129" s="1"/>
      <c r="C2129" s="1"/>
      <c r="D2129" s="1"/>
      <c r="E2129" s="1"/>
      <c r="F2129" s="1" t="s">
        <v>2131</v>
      </c>
      <c r="G2129" s="1"/>
      <c r="H2129" s="5">
        <v>12</v>
      </c>
      <c r="I2129" s="6"/>
      <c r="J2129" s="7">
        <v>87</v>
      </c>
      <c r="K2129" s="6"/>
      <c r="L2129" s="8">
        <f>ROUND(IF(J3260=0, 0, J2129/J3260),5)</f>
        <v>5.0000000000000002E-5</v>
      </c>
      <c r="M2129" s="6"/>
      <c r="N2129" s="7">
        <v>7.25</v>
      </c>
      <c r="O2129" s="6"/>
      <c r="P2129" s="7">
        <v>47.8</v>
      </c>
      <c r="Q2129" s="6"/>
      <c r="R2129" s="7">
        <v>3.98</v>
      </c>
      <c r="S2129" s="6"/>
      <c r="T2129" s="7">
        <v>39.200000000000003</v>
      </c>
      <c r="U2129" s="6"/>
      <c r="V2129" s="8">
        <f>ROUND(IF(J2129=0, IF(T2129=0, 0, 1), T2129/J2129),5)</f>
        <v>0.45057000000000003</v>
      </c>
    </row>
    <row r="2130" spans="1:22" x14ac:dyDescent="0.25">
      <c r="A2130" s="1"/>
      <c r="B2130" s="1"/>
      <c r="C2130" s="1"/>
      <c r="D2130" s="1"/>
      <c r="E2130" s="1"/>
      <c r="F2130" s="1" t="s">
        <v>2132</v>
      </c>
      <c r="G2130" s="1"/>
      <c r="H2130" s="5">
        <v>21</v>
      </c>
      <c r="I2130" s="6"/>
      <c r="J2130" s="7">
        <v>108</v>
      </c>
      <c r="K2130" s="6"/>
      <c r="L2130" s="8">
        <f>ROUND(IF(J3260=0, 0, J2130/J3260),5)</f>
        <v>6.9999999999999994E-5</v>
      </c>
      <c r="M2130" s="6"/>
      <c r="N2130" s="7">
        <v>5.14</v>
      </c>
      <c r="O2130" s="6"/>
      <c r="P2130" s="7">
        <v>63</v>
      </c>
      <c r="Q2130" s="6"/>
      <c r="R2130" s="7">
        <v>3</v>
      </c>
      <c r="S2130" s="6"/>
      <c r="T2130" s="7">
        <v>45</v>
      </c>
      <c r="U2130" s="6"/>
      <c r="V2130" s="8">
        <f>ROUND(IF(J2130=0, IF(T2130=0, 0, 1), T2130/J2130),5)</f>
        <v>0.41666999999999998</v>
      </c>
    </row>
    <row r="2131" spans="1:22" x14ac:dyDescent="0.25">
      <c r="A2131" s="1"/>
      <c r="B2131" s="1"/>
      <c r="C2131" s="1"/>
      <c r="D2131" s="1"/>
      <c r="E2131" s="1"/>
      <c r="F2131" s="1" t="s">
        <v>2133</v>
      </c>
      <c r="G2131" s="1"/>
      <c r="H2131" s="5">
        <v>18</v>
      </c>
      <c r="I2131" s="6"/>
      <c r="J2131" s="7">
        <v>91.5</v>
      </c>
      <c r="K2131" s="6"/>
      <c r="L2131" s="8">
        <f>ROUND(IF(J3260=0, 0, J2131/J3260),5)</f>
        <v>6.0000000000000002E-5</v>
      </c>
      <c r="M2131" s="6"/>
      <c r="N2131" s="7">
        <v>5.08</v>
      </c>
      <c r="O2131" s="6"/>
      <c r="P2131" s="7">
        <v>54</v>
      </c>
      <c r="Q2131" s="6"/>
      <c r="R2131" s="7">
        <v>3</v>
      </c>
      <c r="S2131" s="6"/>
      <c r="T2131" s="7">
        <v>37.5</v>
      </c>
      <c r="U2131" s="6"/>
      <c r="V2131" s="8">
        <f>ROUND(IF(J2131=0, IF(T2131=0, 0, 1), T2131/J2131),5)</f>
        <v>0.40983999999999998</v>
      </c>
    </row>
    <row r="2132" spans="1:22" x14ac:dyDescent="0.25">
      <c r="A2132" s="1"/>
      <c r="B2132" s="1"/>
      <c r="C2132" s="1"/>
      <c r="D2132" s="1"/>
      <c r="E2132" s="1"/>
      <c r="F2132" s="1" t="s">
        <v>2134</v>
      </c>
      <c r="G2132" s="1"/>
      <c r="H2132" s="5">
        <v>15</v>
      </c>
      <c r="I2132" s="6"/>
      <c r="J2132" s="7">
        <v>76.5</v>
      </c>
      <c r="K2132" s="6"/>
      <c r="L2132" s="8">
        <f>ROUND(IF(J3260=0, 0, J2132/J3260),5)</f>
        <v>5.0000000000000002E-5</v>
      </c>
      <c r="M2132" s="6"/>
      <c r="N2132" s="7">
        <v>5.0999999999999996</v>
      </c>
      <c r="O2132" s="6"/>
      <c r="P2132" s="7">
        <v>45</v>
      </c>
      <c r="Q2132" s="6"/>
      <c r="R2132" s="7">
        <v>3</v>
      </c>
      <c r="S2132" s="6"/>
      <c r="T2132" s="7">
        <v>31.5</v>
      </c>
      <c r="U2132" s="6"/>
      <c r="V2132" s="8">
        <f>ROUND(IF(J2132=0, IF(T2132=0, 0, 1), T2132/J2132),5)</f>
        <v>0.41176000000000001</v>
      </c>
    </row>
    <row r="2133" spans="1:22" ht="15.75" thickBot="1" x14ac:dyDescent="0.3">
      <c r="A2133" s="1"/>
      <c r="B2133" s="1"/>
      <c r="C2133" s="1"/>
      <c r="D2133" s="1"/>
      <c r="E2133" s="1"/>
      <c r="F2133" s="1" t="s">
        <v>2135</v>
      </c>
      <c r="G2133" s="1"/>
      <c r="H2133" s="9">
        <v>36</v>
      </c>
      <c r="I2133" s="6"/>
      <c r="J2133" s="10">
        <v>183.75</v>
      </c>
      <c r="K2133" s="6"/>
      <c r="L2133" s="11">
        <f>ROUND(IF(J3260=0, 0, J2133/J3260),5)</f>
        <v>1.1E-4</v>
      </c>
      <c r="M2133" s="6"/>
      <c r="N2133" s="10">
        <v>5.0999999999999996</v>
      </c>
      <c r="O2133" s="6"/>
      <c r="P2133" s="10">
        <v>108</v>
      </c>
      <c r="Q2133" s="6"/>
      <c r="R2133" s="10">
        <v>3</v>
      </c>
      <c r="S2133" s="6"/>
      <c r="T2133" s="10">
        <v>75.75</v>
      </c>
      <c r="U2133" s="6"/>
      <c r="V2133" s="11">
        <f>ROUND(IF(J2133=0, IF(T2133=0, 0, 1), T2133/J2133),5)</f>
        <v>0.41224</v>
      </c>
    </row>
    <row r="2134" spans="1:22" x14ac:dyDescent="0.25">
      <c r="A2134" s="1"/>
      <c r="B2134" s="1"/>
      <c r="C2134" s="1"/>
      <c r="D2134" s="1"/>
      <c r="E2134" s="1" t="s">
        <v>2136</v>
      </c>
      <c r="F2134" s="1"/>
      <c r="G2134" s="1"/>
      <c r="H2134" s="5">
        <f>ROUND(SUM(H2125:H2133),5)</f>
        <v>147</v>
      </c>
      <c r="I2134" s="6"/>
      <c r="J2134" s="7">
        <f>ROUND(SUM(J2125:J2133),5)</f>
        <v>813.75</v>
      </c>
      <c r="K2134" s="6"/>
      <c r="L2134" s="8">
        <f>ROUND(IF(J3260=0, 0, J2134/J3260),5)</f>
        <v>5.1000000000000004E-4</v>
      </c>
      <c r="M2134" s="6"/>
      <c r="N2134" s="7">
        <v>5.54</v>
      </c>
      <c r="O2134" s="6"/>
      <c r="P2134" s="7">
        <f>ROUND(SUM(P2125:P2133),5)</f>
        <v>476.5</v>
      </c>
      <c r="Q2134" s="6"/>
      <c r="R2134" s="7">
        <v>3.24</v>
      </c>
      <c r="S2134" s="6"/>
      <c r="T2134" s="7">
        <f>ROUND(SUM(T2125:T2133),5)</f>
        <v>337.25</v>
      </c>
      <c r="U2134" s="6"/>
      <c r="V2134" s="8">
        <f>ROUND(IF(J2134=0, IF(T2134=0, 0, 1), T2134/J2134),5)</f>
        <v>0.41443999999999998</v>
      </c>
    </row>
    <row r="2135" spans="1:22" x14ac:dyDescent="0.25">
      <c r="A2135" s="1"/>
      <c r="B2135" s="1"/>
      <c r="C2135" s="1"/>
      <c r="D2135" s="1"/>
      <c r="E2135" s="1" t="s">
        <v>2137</v>
      </c>
      <c r="F2135" s="1"/>
      <c r="G2135" s="1"/>
      <c r="H2135" s="5"/>
      <c r="I2135" s="6"/>
      <c r="J2135" s="7"/>
      <c r="K2135" s="6"/>
      <c r="L2135" s="8"/>
      <c r="M2135" s="6"/>
      <c r="N2135" s="7"/>
      <c r="O2135" s="6"/>
      <c r="P2135" s="7"/>
      <c r="Q2135" s="6"/>
      <c r="R2135" s="7"/>
      <c r="S2135" s="6"/>
      <c r="T2135" s="7"/>
      <c r="U2135" s="6"/>
      <c r="V2135" s="8"/>
    </row>
    <row r="2136" spans="1:22" x14ac:dyDescent="0.25">
      <c r="A2136" s="1"/>
      <c r="B2136" s="1"/>
      <c r="C2136" s="1"/>
      <c r="D2136" s="1"/>
      <c r="E2136" s="1"/>
      <c r="F2136" s="1" t="s">
        <v>2138</v>
      </c>
      <c r="G2136" s="1"/>
      <c r="H2136" s="5">
        <v>21</v>
      </c>
      <c r="I2136" s="6"/>
      <c r="J2136" s="7">
        <v>112.5</v>
      </c>
      <c r="K2136" s="6"/>
      <c r="L2136" s="8">
        <f>ROUND(IF(J3260=0, 0, J2136/J3260),5)</f>
        <v>6.9999999999999994E-5</v>
      </c>
      <c r="M2136" s="6"/>
      <c r="N2136" s="7">
        <v>5.36</v>
      </c>
      <c r="O2136" s="6"/>
      <c r="P2136" s="7">
        <v>73.5</v>
      </c>
      <c r="Q2136" s="6"/>
      <c r="R2136" s="7">
        <v>3.5</v>
      </c>
      <c r="S2136" s="6"/>
      <c r="T2136" s="7">
        <v>39</v>
      </c>
      <c r="U2136" s="6"/>
      <c r="V2136" s="8">
        <f>ROUND(IF(J2136=0, IF(T2136=0, 0, 1), T2136/J2136),5)</f>
        <v>0.34666999999999998</v>
      </c>
    </row>
    <row r="2137" spans="1:22" x14ac:dyDescent="0.25">
      <c r="A2137" s="1"/>
      <c r="B2137" s="1"/>
      <c r="C2137" s="1"/>
      <c r="D2137" s="1"/>
      <c r="E2137" s="1"/>
      <c r="F2137" s="1" t="s">
        <v>2139</v>
      </c>
      <c r="G2137" s="1"/>
      <c r="H2137" s="5">
        <v>18</v>
      </c>
      <c r="I2137" s="6"/>
      <c r="J2137" s="7">
        <v>112.5</v>
      </c>
      <c r="K2137" s="6"/>
      <c r="L2137" s="8">
        <f>ROUND(IF(J3260=0, 0, J2137/J3260),5)</f>
        <v>6.9999999999999994E-5</v>
      </c>
      <c r="M2137" s="6"/>
      <c r="N2137" s="7">
        <v>6.25</v>
      </c>
      <c r="O2137" s="6"/>
      <c r="P2137" s="7">
        <v>64.44</v>
      </c>
      <c r="Q2137" s="6"/>
      <c r="R2137" s="7">
        <v>3.58</v>
      </c>
      <c r="S2137" s="6"/>
      <c r="T2137" s="7">
        <v>48.06</v>
      </c>
      <c r="U2137" s="6"/>
      <c r="V2137" s="8">
        <f>ROUND(IF(J2137=0, IF(T2137=0, 0, 1), T2137/J2137),5)</f>
        <v>0.42720000000000002</v>
      </c>
    </row>
    <row r="2138" spans="1:22" x14ac:dyDescent="0.25">
      <c r="A2138" s="1"/>
      <c r="B2138" s="1"/>
      <c r="C2138" s="1"/>
      <c r="D2138" s="1"/>
      <c r="E2138" s="1"/>
      <c r="F2138" s="1" t="s">
        <v>2140</v>
      </c>
      <c r="G2138" s="1"/>
      <c r="H2138" s="5">
        <v>9</v>
      </c>
      <c r="I2138" s="6"/>
      <c r="J2138" s="7">
        <v>62.25</v>
      </c>
      <c r="K2138" s="6"/>
      <c r="L2138" s="8">
        <f>ROUND(IF(J3260=0, 0, J2138/J3260),5)</f>
        <v>4.0000000000000003E-5</v>
      </c>
      <c r="M2138" s="6"/>
      <c r="N2138" s="7">
        <v>6.92</v>
      </c>
      <c r="O2138" s="6"/>
      <c r="P2138" s="7">
        <v>36.42</v>
      </c>
      <c r="Q2138" s="6"/>
      <c r="R2138" s="7">
        <v>4.05</v>
      </c>
      <c r="S2138" s="6"/>
      <c r="T2138" s="7">
        <v>25.83</v>
      </c>
      <c r="U2138" s="6"/>
      <c r="V2138" s="8">
        <f>ROUND(IF(J2138=0, IF(T2138=0, 0, 1), T2138/J2138),5)</f>
        <v>0.41493999999999998</v>
      </c>
    </row>
    <row r="2139" spans="1:22" x14ac:dyDescent="0.25">
      <c r="A2139" s="1"/>
      <c r="B2139" s="1"/>
      <c r="C2139" s="1"/>
      <c r="D2139" s="1"/>
      <c r="E2139" s="1"/>
      <c r="F2139" s="1" t="s">
        <v>2141</v>
      </c>
      <c r="G2139" s="1"/>
      <c r="H2139" s="5">
        <v>6</v>
      </c>
      <c r="I2139" s="6"/>
      <c r="J2139" s="7">
        <v>29.25</v>
      </c>
      <c r="K2139" s="6"/>
      <c r="L2139" s="8">
        <f>ROUND(IF(J3260=0, 0, J2139/J3260),5)</f>
        <v>2.0000000000000002E-5</v>
      </c>
      <c r="M2139" s="6"/>
      <c r="N2139" s="7">
        <v>4.88</v>
      </c>
      <c r="O2139" s="6"/>
      <c r="P2139" s="7">
        <v>18</v>
      </c>
      <c r="Q2139" s="6"/>
      <c r="R2139" s="7">
        <v>3</v>
      </c>
      <c r="S2139" s="6"/>
      <c r="T2139" s="7">
        <v>11.25</v>
      </c>
      <c r="U2139" s="6"/>
      <c r="V2139" s="8">
        <f>ROUND(IF(J2139=0, IF(T2139=0, 0, 1), T2139/J2139),5)</f>
        <v>0.38462000000000002</v>
      </c>
    </row>
    <row r="2140" spans="1:22" x14ac:dyDescent="0.25">
      <c r="A2140" s="1"/>
      <c r="B2140" s="1"/>
      <c r="C2140" s="1"/>
      <c r="D2140" s="1"/>
      <c r="E2140" s="1"/>
      <c r="F2140" s="1" t="s">
        <v>2142</v>
      </c>
      <c r="G2140" s="1"/>
      <c r="H2140" s="5">
        <v>18</v>
      </c>
      <c r="I2140" s="6"/>
      <c r="J2140" s="7">
        <v>92.25</v>
      </c>
      <c r="K2140" s="6"/>
      <c r="L2140" s="8">
        <f>ROUND(IF(J3260=0, 0, J2140/J3260),5)</f>
        <v>6.0000000000000002E-5</v>
      </c>
      <c r="M2140" s="6"/>
      <c r="N2140" s="7">
        <v>5.13</v>
      </c>
      <c r="O2140" s="6"/>
      <c r="P2140" s="7">
        <v>54</v>
      </c>
      <c r="Q2140" s="6"/>
      <c r="R2140" s="7">
        <v>3</v>
      </c>
      <c r="S2140" s="6"/>
      <c r="T2140" s="7">
        <v>38.25</v>
      </c>
      <c r="U2140" s="6"/>
      <c r="V2140" s="8">
        <f>ROUND(IF(J2140=0, IF(T2140=0, 0, 1), T2140/J2140),5)</f>
        <v>0.41463</v>
      </c>
    </row>
    <row r="2141" spans="1:22" x14ac:dyDescent="0.25">
      <c r="A2141" s="1"/>
      <c r="B2141" s="1"/>
      <c r="C2141" s="1"/>
      <c r="D2141" s="1"/>
      <c r="E2141" s="1"/>
      <c r="F2141" s="1" t="s">
        <v>2143</v>
      </c>
      <c r="G2141" s="1"/>
      <c r="H2141" s="5">
        <v>15</v>
      </c>
      <c r="I2141" s="6"/>
      <c r="J2141" s="7">
        <v>73.5</v>
      </c>
      <c r="K2141" s="6"/>
      <c r="L2141" s="8">
        <f>ROUND(IF(J3260=0, 0, J2141/J3260),5)</f>
        <v>5.0000000000000002E-5</v>
      </c>
      <c r="M2141" s="6"/>
      <c r="N2141" s="7">
        <v>4.9000000000000004</v>
      </c>
      <c r="O2141" s="6"/>
      <c r="P2141" s="7">
        <v>45</v>
      </c>
      <c r="Q2141" s="6"/>
      <c r="R2141" s="7">
        <v>3</v>
      </c>
      <c r="S2141" s="6"/>
      <c r="T2141" s="7">
        <v>28.5</v>
      </c>
      <c r="U2141" s="6"/>
      <c r="V2141" s="8">
        <f>ROUND(IF(J2141=0, IF(T2141=0, 0, 1), T2141/J2141),5)</f>
        <v>0.38775999999999999</v>
      </c>
    </row>
    <row r="2142" spans="1:22" ht="15.75" thickBot="1" x14ac:dyDescent="0.3">
      <c r="A2142" s="1"/>
      <c r="B2142" s="1"/>
      <c r="C2142" s="1"/>
      <c r="D2142" s="1"/>
      <c r="E2142" s="1"/>
      <c r="F2142" s="1" t="s">
        <v>2144</v>
      </c>
      <c r="G2142" s="1"/>
      <c r="H2142" s="9">
        <v>12</v>
      </c>
      <c r="I2142" s="6"/>
      <c r="J2142" s="10">
        <v>60.75</v>
      </c>
      <c r="K2142" s="6"/>
      <c r="L2142" s="11">
        <f>ROUND(IF(J3260=0, 0, J2142/J3260),5)</f>
        <v>4.0000000000000003E-5</v>
      </c>
      <c r="M2142" s="6"/>
      <c r="N2142" s="10">
        <v>5.0599999999999996</v>
      </c>
      <c r="O2142" s="6"/>
      <c r="P2142" s="10">
        <v>36</v>
      </c>
      <c r="Q2142" s="6"/>
      <c r="R2142" s="10">
        <v>3</v>
      </c>
      <c r="S2142" s="6"/>
      <c r="T2142" s="10">
        <v>24.75</v>
      </c>
      <c r="U2142" s="6"/>
      <c r="V2142" s="11">
        <f>ROUND(IF(J2142=0, IF(T2142=0, 0, 1), T2142/J2142),5)</f>
        <v>0.40740999999999999</v>
      </c>
    </row>
    <row r="2143" spans="1:22" x14ac:dyDescent="0.25">
      <c r="A2143" s="1"/>
      <c r="B2143" s="1"/>
      <c r="C2143" s="1"/>
      <c r="D2143" s="1"/>
      <c r="E2143" s="1" t="s">
        <v>2145</v>
      </c>
      <c r="F2143" s="1"/>
      <c r="G2143" s="1"/>
      <c r="H2143" s="5">
        <f>ROUND(SUM(H2135:H2142),5)</f>
        <v>99</v>
      </c>
      <c r="I2143" s="6"/>
      <c r="J2143" s="7">
        <f>ROUND(SUM(J2135:J2142),5)</f>
        <v>543</v>
      </c>
      <c r="K2143" s="6"/>
      <c r="L2143" s="8">
        <f>ROUND(IF(J3260=0, 0, J2143/J3260),5)</f>
        <v>3.4000000000000002E-4</v>
      </c>
      <c r="M2143" s="6"/>
      <c r="N2143" s="7">
        <v>5.48</v>
      </c>
      <c r="O2143" s="6"/>
      <c r="P2143" s="7">
        <f>ROUND(SUM(P2135:P2142),5)</f>
        <v>327.36</v>
      </c>
      <c r="Q2143" s="6"/>
      <c r="R2143" s="7">
        <v>3.31</v>
      </c>
      <c r="S2143" s="6"/>
      <c r="T2143" s="7">
        <f>ROUND(SUM(T2135:T2142),5)</f>
        <v>215.64</v>
      </c>
      <c r="U2143" s="6"/>
      <c r="V2143" s="8">
        <f>ROUND(IF(J2143=0, IF(T2143=0, 0, 1), T2143/J2143),5)</f>
        <v>0.39712999999999998</v>
      </c>
    </row>
    <row r="2144" spans="1:22" x14ac:dyDescent="0.25">
      <c r="A2144" s="1"/>
      <c r="B2144" s="1"/>
      <c r="C2144" s="1"/>
      <c r="D2144" s="1"/>
      <c r="E2144" s="1" t="s">
        <v>2146</v>
      </c>
      <c r="F2144" s="1"/>
      <c r="G2144" s="1"/>
      <c r="H2144" s="5"/>
      <c r="I2144" s="6"/>
      <c r="J2144" s="7"/>
      <c r="K2144" s="6"/>
      <c r="L2144" s="8"/>
      <c r="M2144" s="6"/>
      <c r="N2144" s="7"/>
      <c r="O2144" s="6"/>
      <c r="P2144" s="7"/>
      <c r="Q2144" s="6"/>
      <c r="R2144" s="7"/>
      <c r="S2144" s="6"/>
      <c r="T2144" s="7"/>
      <c r="U2144" s="6"/>
      <c r="V2144" s="8"/>
    </row>
    <row r="2145" spans="1:22" x14ac:dyDescent="0.25">
      <c r="A2145" s="1"/>
      <c r="B2145" s="1"/>
      <c r="C2145" s="1"/>
      <c r="D2145" s="1"/>
      <c r="E2145" s="1"/>
      <c r="F2145" s="1" t="s">
        <v>2147</v>
      </c>
      <c r="G2145" s="1"/>
      <c r="H2145" s="5">
        <v>3</v>
      </c>
      <c r="I2145" s="6"/>
      <c r="J2145" s="7">
        <v>17.25</v>
      </c>
      <c r="K2145" s="6"/>
      <c r="L2145" s="8">
        <f>ROUND(IF(J3260=0, 0, J2145/J3260),5)</f>
        <v>1.0000000000000001E-5</v>
      </c>
      <c r="M2145" s="6"/>
      <c r="N2145" s="7">
        <v>5.75</v>
      </c>
      <c r="O2145" s="6"/>
      <c r="P2145" s="7">
        <v>10.93</v>
      </c>
      <c r="Q2145" s="6"/>
      <c r="R2145" s="7">
        <v>3.64</v>
      </c>
      <c r="S2145" s="6"/>
      <c r="T2145" s="7">
        <v>6.32</v>
      </c>
      <c r="U2145" s="6"/>
      <c r="V2145" s="8">
        <f>ROUND(IF(J2145=0, IF(T2145=0, 0, 1), T2145/J2145),5)</f>
        <v>0.36637999999999998</v>
      </c>
    </row>
    <row r="2146" spans="1:22" x14ac:dyDescent="0.25">
      <c r="A2146" s="1"/>
      <c r="B2146" s="1"/>
      <c r="C2146" s="1"/>
      <c r="D2146" s="1"/>
      <c r="E2146" s="1"/>
      <c r="F2146" s="1" t="s">
        <v>2148</v>
      </c>
      <c r="G2146" s="1"/>
      <c r="H2146" s="5">
        <v>9</v>
      </c>
      <c r="I2146" s="6"/>
      <c r="J2146" s="7">
        <v>56.25</v>
      </c>
      <c r="K2146" s="6"/>
      <c r="L2146" s="8">
        <f>ROUND(IF(J3260=0, 0, J2146/J3260),5)</f>
        <v>4.0000000000000003E-5</v>
      </c>
      <c r="M2146" s="6"/>
      <c r="N2146" s="7">
        <v>6.25</v>
      </c>
      <c r="O2146" s="6"/>
      <c r="P2146" s="7">
        <v>31.71</v>
      </c>
      <c r="Q2146" s="6"/>
      <c r="R2146" s="7">
        <v>3.52</v>
      </c>
      <c r="S2146" s="6"/>
      <c r="T2146" s="7">
        <v>24.54</v>
      </c>
      <c r="U2146" s="6"/>
      <c r="V2146" s="8">
        <f>ROUND(IF(J2146=0, IF(T2146=0, 0, 1), T2146/J2146),5)</f>
        <v>0.43626999999999999</v>
      </c>
    </row>
    <row r="2147" spans="1:22" x14ac:dyDescent="0.25">
      <c r="A2147" s="1"/>
      <c r="B2147" s="1"/>
      <c r="C2147" s="1"/>
      <c r="D2147" s="1"/>
      <c r="E2147" s="1"/>
      <c r="F2147" s="1" t="s">
        <v>2149</v>
      </c>
      <c r="G2147" s="1"/>
      <c r="H2147" s="5">
        <v>12</v>
      </c>
      <c r="I2147" s="6"/>
      <c r="J2147" s="7">
        <v>63</v>
      </c>
      <c r="K2147" s="6"/>
      <c r="L2147" s="8">
        <f>ROUND(IF(J3260=0, 0, J2147/J3260),5)</f>
        <v>4.0000000000000003E-5</v>
      </c>
      <c r="M2147" s="6"/>
      <c r="N2147" s="7">
        <v>5.25</v>
      </c>
      <c r="O2147" s="6"/>
      <c r="P2147" s="7">
        <v>36.14</v>
      </c>
      <c r="Q2147" s="6"/>
      <c r="R2147" s="7">
        <v>3.01</v>
      </c>
      <c r="S2147" s="6"/>
      <c r="T2147" s="7">
        <v>26.86</v>
      </c>
      <c r="U2147" s="6"/>
      <c r="V2147" s="8">
        <f>ROUND(IF(J2147=0, IF(T2147=0, 0, 1), T2147/J2147),5)</f>
        <v>0.42635000000000001</v>
      </c>
    </row>
    <row r="2148" spans="1:22" x14ac:dyDescent="0.25">
      <c r="A2148" s="1"/>
      <c r="B2148" s="1"/>
      <c r="C2148" s="1"/>
      <c r="D2148" s="1"/>
      <c r="E2148" s="1"/>
      <c r="F2148" s="1" t="s">
        <v>2150</v>
      </c>
      <c r="G2148" s="1"/>
      <c r="H2148" s="5">
        <v>9</v>
      </c>
      <c r="I2148" s="6"/>
      <c r="J2148" s="7">
        <v>47.25</v>
      </c>
      <c r="K2148" s="6"/>
      <c r="L2148" s="8">
        <f>ROUND(IF(J3260=0, 0, J2148/J3260),5)</f>
        <v>3.0000000000000001E-5</v>
      </c>
      <c r="M2148" s="6"/>
      <c r="N2148" s="7">
        <v>5.25</v>
      </c>
      <c r="O2148" s="6"/>
      <c r="P2148" s="7">
        <v>27.15</v>
      </c>
      <c r="Q2148" s="6"/>
      <c r="R2148" s="7">
        <v>3.02</v>
      </c>
      <c r="S2148" s="6"/>
      <c r="T2148" s="7">
        <v>20.100000000000001</v>
      </c>
      <c r="U2148" s="6"/>
      <c r="V2148" s="8">
        <f>ROUND(IF(J2148=0, IF(T2148=0, 0, 1), T2148/J2148),5)</f>
        <v>0.4254</v>
      </c>
    </row>
    <row r="2149" spans="1:22" x14ac:dyDescent="0.25">
      <c r="A2149" s="1"/>
      <c r="B2149" s="1"/>
      <c r="C2149" s="1"/>
      <c r="D2149" s="1"/>
      <c r="E2149" s="1"/>
      <c r="F2149" s="1" t="s">
        <v>2151</v>
      </c>
      <c r="G2149" s="1"/>
      <c r="H2149" s="5">
        <v>3</v>
      </c>
      <c r="I2149" s="6"/>
      <c r="J2149" s="7">
        <v>15.75</v>
      </c>
      <c r="K2149" s="6"/>
      <c r="L2149" s="8">
        <f>ROUND(IF(J3260=0, 0, J2149/J3260),5)</f>
        <v>1.0000000000000001E-5</v>
      </c>
      <c r="M2149" s="6"/>
      <c r="N2149" s="7">
        <v>5.25</v>
      </c>
      <c r="O2149" s="6"/>
      <c r="P2149" s="7">
        <v>9.08</v>
      </c>
      <c r="Q2149" s="6"/>
      <c r="R2149" s="7">
        <v>3.03</v>
      </c>
      <c r="S2149" s="6"/>
      <c r="T2149" s="7">
        <v>6.67</v>
      </c>
      <c r="U2149" s="6"/>
      <c r="V2149" s="8">
        <f>ROUND(IF(J2149=0, IF(T2149=0, 0, 1), T2149/J2149),5)</f>
        <v>0.42348999999999998</v>
      </c>
    </row>
    <row r="2150" spans="1:22" ht="15.75" thickBot="1" x14ac:dyDescent="0.3">
      <c r="A2150" s="1"/>
      <c r="B2150" s="1"/>
      <c r="C2150" s="1"/>
      <c r="D2150" s="1"/>
      <c r="E2150" s="1"/>
      <c r="F2150" s="1" t="s">
        <v>2152</v>
      </c>
      <c r="G2150" s="1"/>
      <c r="H2150" s="9">
        <v>15</v>
      </c>
      <c r="I2150" s="6"/>
      <c r="J2150" s="10">
        <v>78.75</v>
      </c>
      <c r="K2150" s="6"/>
      <c r="L2150" s="11">
        <f>ROUND(IF(J3260=0, 0, J2150/J3260),5)</f>
        <v>5.0000000000000002E-5</v>
      </c>
      <c r="M2150" s="6"/>
      <c r="N2150" s="10">
        <v>5.25</v>
      </c>
      <c r="O2150" s="6"/>
      <c r="P2150" s="10">
        <v>47.85</v>
      </c>
      <c r="Q2150" s="6"/>
      <c r="R2150" s="10">
        <v>3.19</v>
      </c>
      <c r="S2150" s="6"/>
      <c r="T2150" s="10">
        <v>30.9</v>
      </c>
      <c r="U2150" s="6"/>
      <c r="V2150" s="11">
        <f>ROUND(IF(J2150=0, IF(T2150=0, 0, 1), T2150/J2150),5)</f>
        <v>0.39238000000000001</v>
      </c>
    </row>
    <row r="2151" spans="1:22" x14ac:dyDescent="0.25">
      <c r="A2151" s="1"/>
      <c r="B2151" s="1"/>
      <c r="C2151" s="1"/>
      <c r="D2151" s="1"/>
      <c r="E2151" s="1" t="s">
        <v>2153</v>
      </c>
      <c r="F2151" s="1"/>
      <c r="G2151" s="1"/>
      <c r="H2151" s="5">
        <f>ROUND(SUM(H2144:H2150),5)</f>
        <v>51</v>
      </c>
      <c r="I2151" s="6"/>
      <c r="J2151" s="7">
        <f>ROUND(SUM(J2144:J2150),5)</f>
        <v>278.25</v>
      </c>
      <c r="K2151" s="6"/>
      <c r="L2151" s="8">
        <f>ROUND(IF(J3260=0, 0, J2151/J3260),5)</f>
        <v>1.7000000000000001E-4</v>
      </c>
      <c r="M2151" s="6"/>
      <c r="N2151" s="7">
        <v>5.46</v>
      </c>
      <c r="O2151" s="6"/>
      <c r="P2151" s="7">
        <f>ROUND(SUM(P2144:P2150),5)</f>
        <v>162.86000000000001</v>
      </c>
      <c r="Q2151" s="6"/>
      <c r="R2151" s="7">
        <v>3.19</v>
      </c>
      <c r="S2151" s="6"/>
      <c r="T2151" s="7">
        <f>ROUND(SUM(T2144:T2150),5)</f>
        <v>115.39</v>
      </c>
      <c r="U2151" s="6"/>
      <c r="V2151" s="8">
        <f>ROUND(IF(J2151=0, IF(T2151=0, 0, 1), T2151/J2151),5)</f>
        <v>0.41470000000000001</v>
      </c>
    </row>
    <row r="2152" spans="1:22" x14ac:dyDescent="0.25">
      <c r="A2152" s="1"/>
      <c r="B2152" s="1"/>
      <c r="C2152" s="1"/>
      <c r="D2152" s="1"/>
      <c r="E2152" s="1" t="s">
        <v>2154</v>
      </c>
      <c r="F2152" s="1"/>
      <c r="G2152" s="1"/>
      <c r="H2152" s="5"/>
      <c r="I2152" s="6"/>
      <c r="J2152" s="7"/>
      <c r="K2152" s="6"/>
      <c r="L2152" s="8"/>
      <c r="M2152" s="6"/>
      <c r="N2152" s="7"/>
      <c r="O2152" s="6"/>
      <c r="P2152" s="7"/>
      <c r="Q2152" s="6"/>
      <c r="R2152" s="7"/>
      <c r="S2152" s="6"/>
      <c r="T2152" s="7"/>
      <c r="U2152" s="6"/>
      <c r="V2152" s="8"/>
    </row>
    <row r="2153" spans="1:22" x14ac:dyDescent="0.25">
      <c r="A2153" s="1"/>
      <c r="B2153" s="1"/>
      <c r="C2153" s="1"/>
      <c r="D2153" s="1"/>
      <c r="E2153" s="1"/>
      <c r="F2153" s="1" t="s">
        <v>2155</v>
      </c>
      <c r="G2153" s="1"/>
      <c r="H2153" s="5">
        <v>6</v>
      </c>
      <c r="I2153" s="6"/>
      <c r="J2153" s="7">
        <v>34.5</v>
      </c>
      <c r="K2153" s="6"/>
      <c r="L2153" s="8">
        <f>ROUND(IF(J3260=0, 0, J2153/J3260),5)</f>
        <v>2.0000000000000002E-5</v>
      </c>
      <c r="M2153" s="6"/>
      <c r="N2153" s="7">
        <v>5.75</v>
      </c>
      <c r="O2153" s="6"/>
      <c r="P2153" s="7">
        <v>22.38</v>
      </c>
      <c r="Q2153" s="6"/>
      <c r="R2153" s="7">
        <v>3.73</v>
      </c>
      <c r="S2153" s="6"/>
      <c r="T2153" s="7">
        <v>12.12</v>
      </c>
      <c r="U2153" s="6"/>
      <c r="V2153" s="8">
        <f>ROUND(IF(J2153=0, IF(T2153=0, 0, 1), T2153/J2153),5)</f>
        <v>0.3513</v>
      </c>
    </row>
    <row r="2154" spans="1:22" x14ac:dyDescent="0.25">
      <c r="A2154" s="1"/>
      <c r="B2154" s="1"/>
      <c r="C2154" s="1"/>
      <c r="D2154" s="1"/>
      <c r="E2154" s="1"/>
      <c r="F2154" s="1" t="s">
        <v>2156</v>
      </c>
      <c r="G2154" s="1"/>
      <c r="H2154" s="5">
        <v>3</v>
      </c>
      <c r="I2154" s="6"/>
      <c r="J2154" s="7">
        <v>15.75</v>
      </c>
      <c r="K2154" s="6"/>
      <c r="L2154" s="8">
        <f>ROUND(IF(J3260=0, 0, J2154/J3260),5)</f>
        <v>1.0000000000000001E-5</v>
      </c>
      <c r="M2154" s="6"/>
      <c r="N2154" s="7">
        <v>5.25</v>
      </c>
      <c r="O2154" s="6"/>
      <c r="P2154" s="7">
        <v>9</v>
      </c>
      <c r="Q2154" s="6"/>
      <c r="R2154" s="7">
        <v>3</v>
      </c>
      <c r="S2154" s="6"/>
      <c r="T2154" s="7">
        <v>6.75</v>
      </c>
      <c r="U2154" s="6"/>
      <c r="V2154" s="8">
        <f>ROUND(IF(J2154=0, IF(T2154=0, 0, 1), T2154/J2154),5)</f>
        <v>0.42857000000000001</v>
      </c>
    </row>
    <row r="2155" spans="1:22" x14ac:dyDescent="0.25">
      <c r="A2155" s="1"/>
      <c r="B2155" s="1"/>
      <c r="C2155" s="1"/>
      <c r="D2155" s="1"/>
      <c r="E2155" s="1"/>
      <c r="F2155" s="1" t="s">
        <v>2157</v>
      </c>
      <c r="G2155" s="1"/>
      <c r="H2155" s="5">
        <v>3</v>
      </c>
      <c r="I2155" s="6"/>
      <c r="J2155" s="7">
        <v>15.75</v>
      </c>
      <c r="K2155" s="6"/>
      <c r="L2155" s="8">
        <f>ROUND(IF(J3260=0, 0, J2155/J3260),5)</f>
        <v>1.0000000000000001E-5</v>
      </c>
      <c r="M2155" s="6"/>
      <c r="N2155" s="7">
        <v>5.25</v>
      </c>
      <c r="O2155" s="6"/>
      <c r="P2155" s="7">
        <v>9.61</v>
      </c>
      <c r="Q2155" s="6"/>
      <c r="R2155" s="7">
        <v>3.2</v>
      </c>
      <c r="S2155" s="6"/>
      <c r="T2155" s="7">
        <v>6.14</v>
      </c>
      <c r="U2155" s="6"/>
      <c r="V2155" s="8">
        <f>ROUND(IF(J2155=0, IF(T2155=0, 0, 1), T2155/J2155),5)</f>
        <v>0.38984000000000002</v>
      </c>
    </row>
    <row r="2156" spans="1:22" ht="15.75" thickBot="1" x14ac:dyDescent="0.3">
      <c r="A2156" s="1"/>
      <c r="B2156" s="1"/>
      <c r="C2156" s="1"/>
      <c r="D2156" s="1"/>
      <c r="E2156" s="1"/>
      <c r="F2156" s="1" t="s">
        <v>2158</v>
      </c>
      <c r="G2156" s="1"/>
      <c r="H2156" s="9">
        <v>12</v>
      </c>
      <c r="I2156" s="6"/>
      <c r="J2156" s="10">
        <v>51</v>
      </c>
      <c r="K2156" s="6"/>
      <c r="L2156" s="11">
        <f>ROUND(IF(J3260=0, 0, J2156/J3260),5)</f>
        <v>3.0000000000000001E-5</v>
      </c>
      <c r="M2156" s="6"/>
      <c r="N2156" s="10">
        <v>4.25</v>
      </c>
      <c r="O2156" s="6"/>
      <c r="P2156" s="10">
        <v>36.520000000000003</v>
      </c>
      <c r="Q2156" s="6"/>
      <c r="R2156" s="10">
        <v>3.04</v>
      </c>
      <c r="S2156" s="6"/>
      <c r="T2156" s="10">
        <v>14.48</v>
      </c>
      <c r="U2156" s="6"/>
      <c r="V2156" s="11">
        <f>ROUND(IF(J2156=0, IF(T2156=0, 0, 1), T2156/J2156),5)</f>
        <v>0.28392000000000001</v>
      </c>
    </row>
    <row r="2157" spans="1:22" x14ac:dyDescent="0.25">
      <c r="A2157" s="1"/>
      <c r="B2157" s="1"/>
      <c r="C2157" s="1"/>
      <c r="D2157" s="1"/>
      <c r="E2157" s="1" t="s">
        <v>2159</v>
      </c>
      <c r="F2157" s="1"/>
      <c r="G2157" s="1"/>
      <c r="H2157" s="5">
        <f>ROUND(SUM(H2152:H2156),5)</f>
        <v>24</v>
      </c>
      <c r="I2157" s="6"/>
      <c r="J2157" s="7">
        <f>ROUND(SUM(J2152:J2156),5)</f>
        <v>117</v>
      </c>
      <c r="K2157" s="6"/>
      <c r="L2157" s="8">
        <f>ROUND(IF(J3260=0, 0, J2157/J3260),5)</f>
        <v>6.9999999999999994E-5</v>
      </c>
      <c r="M2157" s="6"/>
      <c r="N2157" s="7">
        <v>4.88</v>
      </c>
      <c r="O2157" s="6"/>
      <c r="P2157" s="7">
        <f>ROUND(SUM(P2152:P2156),5)</f>
        <v>77.510000000000005</v>
      </c>
      <c r="Q2157" s="6"/>
      <c r="R2157" s="7">
        <v>3.23</v>
      </c>
      <c r="S2157" s="6"/>
      <c r="T2157" s="7">
        <f>ROUND(SUM(T2152:T2156),5)</f>
        <v>39.49</v>
      </c>
      <c r="U2157" s="6"/>
      <c r="V2157" s="8">
        <f>ROUND(IF(J2157=0, IF(T2157=0, 0, 1), T2157/J2157),5)</f>
        <v>0.33751999999999999</v>
      </c>
    </row>
    <row r="2158" spans="1:22" x14ac:dyDescent="0.25">
      <c r="A2158" s="1"/>
      <c r="B2158" s="1"/>
      <c r="C2158" s="1"/>
      <c r="D2158" s="1"/>
      <c r="E2158" s="1" t="s">
        <v>2160</v>
      </c>
      <c r="F2158" s="1"/>
      <c r="G2158" s="1"/>
      <c r="H2158" s="5"/>
      <c r="I2158" s="6"/>
      <c r="J2158" s="7"/>
      <c r="K2158" s="6"/>
      <c r="L2158" s="8"/>
      <c r="M2158" s="6"/>
      <c r="N2158" s="7"/>
      <c r="O2158" s="6"/>
      <c r="P2158" s="7"/>
      <c r="Q2158" s="6"/>
      <c r="R2158" s="7"/>
      <c r="S2158" s="6"/>
      <c r="T2158" s="7"/>
      <c r="U2158" s="6"/>
      <c r="V2158" s="8"/>
    </row>
    <row r="2159" spans="1:22" x14ac:dyDescent="0.25">
      <c r="A2159" s="1"/>
      <c r="B2159" s="1"/>
      <c r="C2159" s="1"/>
      <c r="D2159" s="1"/>
      <c r="E2159" s="1"/>
      <c r="F2159" s="1" t="s">
        <v>2161</v>
      </c>
      <c r="G2159" s="1"/>
      <c r="H2159" s="5">
        <v>15</v>
      </c>
      <c r="I2159" s="6"/>
      <c r="J2159" s="7">
        <v>86.25</v>
      </c>
      <c r="K2159" s="6"/>
      <c r="L2159" s="8">
        <f>ROUND(IF(J3260=0, 0, J2159/J3260),5)</f>
        <v>5.0000000000000002E-5</v>
      </c>
      <c r="M2159" s="6"/>
      <c r="N2159" s="7">
        <v>5.75</v>
      </c>
      <c r="O2159" s="6"/>
      <c r="P2159" s="7">
        <v>48.75</v>
      </c>
      <c r="Q2159" s="6"/>
      <c r="R2159" s="7">
        <v>3.25</v>
      </c>
      <c r="S2159" s="6"/>
      <c r="T2159" s="7">
        <v>37.5</v>
      </c>
      <c r="U2159" s="6"/>
      <c r="V2159" s="8">
        <f>ROUND(IF(J2159=0, IF(T2159=0, 0, 1), T2159/J2159),5)</f>
        <v>0.43478</v>
      </c>
    </row>
    <row r="2160" spans="1:22" x14ac:dyDescent="0.25">
      <c r="A2160" s="1"/>
      <c r="B2160" s="1"/>
      <c r="C2160" s="1"/>
      <c r="D2160" s="1"/>
      <c r="E2160" s="1"/>
      <c r="F2160" s="1" t="s">
        <v>2162</v>
      </c>
      <c r="G2160" s="1"/>
      <c r="H2160" s="5">
        <v>3</v>
      </c>
      <c r="I2160" s="6"/>
      <c r="J2160" s="7">
        <v>18.75</v>
      </c>
      <c r="K2160" s="6"/>
      <c r="L2160" s="8">
        <f>ROUND(IF(J3260=0, 0, J2160/J3260),5)</f>
        <v>1.0000000000000001E-5</v>
      </c>
      <c r="M2160" s="6"/>
      <c r="N2160" s="7">
        <v>6.25</v>
      </c>
      <c r="O2160" s="6"/>
      <c r="P2160" s="7">
        <v>9.59</v>
      </c>
      <c r="Q2160" s="6"/>
      <c r="R2160" s="7">
        <v>3.2</v>
      </c>
      <c r="S2160" s="6"/>
      <c r="T2160" s="7">
        <v>9.16</v>
      </c>
      <c r="U2160" s="6"/>
      <c r="V2160" s="8">
        <f>ROUND(IF(J2160=0, IF(T2160=0, 0, 1), T2160/J2160),5)</f>
        <v>0.48853000000000002</v>
      </c>
    </row>
    <row r="2161" spans="1:22" x14ac:dyDescent="0.25">
      <c r="A2161" s="1"/>
      <c r="B2161" s="1"/>
      <c r="C2161" s="1"/>
      <c r="D2161" s="1"/>
      <c r="E2161" s="1"/>
      <c r="F2161" s="1" t="s">
        <v>2163</v>
      </c>
      <c r="G2161" s="1"/>
      <c r="H2161" s="5">
        <v>3</v>
      </c>
      <c r="I2161" s="6"/>
      <c r="J2161" s="7">
        <v>20.25</v>
      </c>
      <c r="K2161" s="6"/>
      <c r="L2161" s="8">
        <f>ROUND(IF(J3260=0, 0, J2161/J3260),5)</f>
        <v>1.0000000000000001E-5</v>
      </c>
      <c r="M2161" s="6"/>
      <c r="N2161" s="7">
        <v>6.75</v>
      </c>
      <c r="O2161" s="6"/>
      <c r="P2161" s="7">
        <v>10.88</v>
      </c>
      <c r="Q2161" s="6"/>
      <c r="R2161" s="7">
        <v>3.63</v>
      </c>
      <c r="S2161" s="6"/>
      <c r="T2161" s="7">
        <v>9.3699999999999992</v>
      </c>
      <c r="U2161" s="6"/>
      <c r="V2161" s="8">
        <f>ROUND(IF(J2161=0, IF(T2161=0, 0, 1), T2161/J2161),5)</f>
        <v>0.46272000000000002</v>
      </c>
    </row>
    <row r="2162" spans="1:22" x14ac:dyDescent="0.25">
      <c r="A2162" s="1"/>
      <c r="B2162" s="1"/>
      <c r="C2162" s="1"/>
      <c r="D2162" s="1"/>
      <c r="E2162" s="1"/>
      <c r="F2162" s="1" t="s">
        <v>2164</v>
      </c>
      <c r="G2162" s="1"/>
      <c r="H2162" s="5">
        <v>18</v>
      </c>
      <c r="I2162" s="6"/>
      <c r="J2162" s="7">
        <v>91.5</v>
      </c>
      <c r="K2162" s="6"/>
      <c r="L2162" s="8">
        <f>ROUND(IF(J3260=0, 0, J2162/J3260),5)</f>
        <v>6.0000000000000002E-5</v>
      </c>
      <c r="M2162" s="6"/>
      <c r="N2162" s="7">
        <v>5.08</v>
      </c>
      <c r="O2162" s="6"/>
      <c r="P2162" s="7">
        <v>49.5</v>
      </c>
      <c r="Q2162" s="6"/>
      <c r="R2162" s="7">
        <v>2.75</v>
      </c>
      <c r="S2162" s="6"/>
      <c r="T2162" s="7">
        <v>42</v>
      </c>
      <c r="U2162" s="6"/>
      <c r="V2162" s="8">
        <f>ROUND(IF(J2162=0, IF(T2162=0, 0, 1), T2162/J2162),5)</f>
        <v>0.45901999999999998</v>
      </c>
    </row>
    <row r="2163" spans="1:22" x14ac:dyDescent="0.25">
      <c r="A2163" s="1"/>
      <c r="B2163" s="1"/>
      <c r="C2163" s="1"/>
      <c r="D2163" s="1"/>
      <c r="E2163" s="1"/>
      <c r="F2163" s="1" t="s">
        <v>2165</v>
      </c>
      <c r="G2163" s="1"/>
      <c r="H2163" s="5">
        <v>18</v>
      </c>
      <c r="I2163" s="6"/>
      <c r="J2163" s="7">
        <v>86.25</v>
      </c>
      <c r="K2163" s="6"/>
      <c r="L2163" s="8">
        <f>ROUND(IF(J3260=0, 0, J2163/J3260),5)</f>
        <v>5.0000000000000002E-5</v>
      </c>
      <c r="M2163" s="6"/>
      <c r="N2163" s="7">
        <v>4.79</v>
      </c>
      <c r="O2163" s="6"/>
      <c r="P2163" s="7">
        <v>49.5</v>
      </c>
      <c r="Q2163" s="6"/>
      <c r="R2163" s="7">
        <v>2.75</v>
      </c>
      <c r="S2163" s="6"/>
      <c r="T2163" s="7">
        <v>36.75</v>
      </c>
      <c r="U2163" s="6"/>
      <c r="V2163" s="8">
        <f>ROUND(IF(J2163=0, IF(T2163=0, 0, 1), T2163/J2163),5)</f>
        <v>0.42609000000000002</v>
      </c>
    </row>
    <row r="2164" spans="1:22" x14ac:dyDescent="0.25">
      <c r="A2164" s="1"/>
      <c r="B2164" s="1"/>
      <c r="C2164" s="1"/>
      <c r="D2164" s="1"/>
      <c r="E2164" s="1"/>
      <c r="F2164" s="1" t="s">
        <v>2166</v>
      </c>
      <c r="G2164" s="1"/>
      <c r="H2164" s="5">
        <v>15</v>
      </c>
      <c r="I2164" s="6"/>
      <c r="J2164" s="7">
        <v>76.5</v>
      </c>
      <c r="K2164" s="6"/>
      <c r="L2164" s="8">
        <f>ROUND(IF(J3260=0, 0, J2164/J3260),5)</f>
        <v>5.0000000000000002E-5</v>
      </c>
      <c r="M2164" s="6"/>
      <c r="N2164" s="7">
        <v>5.0999999999999996</v>
      </c>
      <c r="O2164" s="6"/>
      <c r="P2164" s="7">
        <v>41.25</v>
      </c>
      <c r="Q2164" s="6"/>
      <c r="R2164" s="7">
        <v>2.75</v>
      </c>
      <c r="S2164" s="6"/>
      <c r="T2164" s="7">
        <v>35.25</v>
      </c>
      <c r="U2164" s="6"/>
      <c r="V2164" s="8">
        <f>ROUND(IF(J2164=0, IF(T2164=0, 0, 1), T2164/J2164),5)</f>
        <v>0.46078000000000002</v>
      </c>
    </row>
    <row r="2165" spans="1:22" ht="15.75" thickBot="1" x14ac:dyDescent="0.3">
      <c r="A2165" s="1"/>
      <c r="B2165" s="1"/>
      <c r="C2165" s="1"/>
      <c r="D2165" s="1"/>
      <c r="E2165" s="1"/>
      <c r="F2165" s="1" t="s">
        <v>2167</v>
      </c>
      <c r="G2165" s="1"/>
      <c r="H2165" s="12">
        <v>33</v>
      </c>
      <c r="I2165" s="6"/>
      <c r="J2165" s="13">
        <v>170.25</v>
      </c>
      <c r="K2165" s="6"/>
      <c r="L2165" s="14">
        <f>ROUND(IF(J3260=0, 0, J2165/J3260),5)</f>
        <v>1.1E-4</v>
      </c>
      <c r="M2165" s="6"/>
      <c r="N2165" s="13">
        <v>5.16</v>
      </c>
      <c r="O2165" s="6"/>
      <c r="P2165" s="13">
        <v>104.7</v>
      </c>
      <c r="Q2165" s="6"/>
      <c r="R2165" s="13">
        <v>3.17</v>
      </c>
      <c r="S2165" s="6"/>
      <c r="T2165" s="13">
        <v>65.55</v>
      </c>
      <c r="U2165" s="6"/>
      <c r="V2165" s="14">
        <f>ROUND(IF(J2165=0, IF(T2165=0, 0, 1), T2165/J2165),5)</f>
        <v>0.38501999999999997</v>
      </c>
    </row>
    <row r="2166" spans="1:22" ht="15.75" thickBot="1" x14ac:dyDescent="0.3">
      <c r="A2166" s="1"/>
      <c r="B2166" s="1"/>
      <c r="C2166" s="1"/>
      <c r="D2166" s="1"/>
      <c r="E2166" s="1" t="s">
        <v>2168</v>
      </c>
      <c r="F2166" s="1"/>
      <c r="G2166" s="1"/>
      <c r="H2166" s="18">
        <f>ROUND(SUM(H2158:H2165),5)</f>
        <v>105</v>
      </c>
      <c r="I2166" s="6"/>
      <c r="J2166" s="19">
        <f>ROUND(SUM(J2158:J2165),5)</f>
        <v>549.75</v>
      </c>
      <c r="K2166" s="6"/>
      <c r="L2166" s="20">
        <f>ROUND(IF(J3260=0, 0, J2166/J3260),5)</f>
        <v>3.4000000000000002E-4</v>
      </c>
      <c r="M2166" s="6"/>
      <c r="N2166" s="19">
        <v>5.24</v>
      </c>
      <c r="O2166" s="6"/>
      <c r="P2166" s="19">
        <f>ROUND(SUM(P2158:P2165),5)</f>
        <v>314.17</v>
      </c>
      <c r="Q2166" s="6"/>
      <c r="R2166" s="19">
        <v>2.99</v>
      </c>
      <c r="S2166" s="6"/>
      <c r="T2166" s="19">
        <f>ROUND(SUM(T2158:T2165),5)</f>
        <v>235.58</v>
      </c>
      <c r="U2166" s="6"/>
      <c r="V2166" s="20">
        <f>ROUND(IF(J2166=0, IF(T2166=0, 0, 1), T2166/J2166),5)</f>
        <v>0.42852000000000001</v>
      </c>
    </row>
    <row r="2167" spans="1:22" ht="15.75" thickBot="1" x14ac:dyDescent="0.3">
      <c r="A2167" s="1"/>
      <c r="B2167" s="1"/>
      <c r="C2167" s="1"/>
      <c r="D2167" s="1" t="s">
        <v>2169</v>
      </c>
      <c r="E2167" s="1"/>
      <c r="F2167" s="1"/>
      <c r="G2167" s="1"/>
      <c r="H2167" s="15">
        <f>ROUND(H2069+H2079+H2089+H2099+H2105+H2114+H2124+H2134+H2143+H2151+H2157+H2166,5)</f>
        <v>1200</v>
      </c>
      <c r="I2167" s="6"/>
      <c r="J2167" s="16">
        <f>ROUND(J2069+J2079+J2089+J2099+J2105+J2114+J2124+J2134+J2143+J2151+J2157+J2166,5)</f>
        <v>6494.25</v>
      </c>
      <c r="K2167" s="6"/>
      <c r="L2167" s="17">
        <f>ROUND(IF(J3260=0, 0, J2167/J3260),5)</f>
        <v>4.0499999999999998E-3</v>
      </c>
      <c r="M2167" s="6"/>
      <c r="N2167" s="16">
        <v>5.41</v>
      </c>
      <c r="O2167" s="6"/>
      <c r="P2167" s="16">
        <f>ROUND(P2069+P2079+P2089+P2099+P2105+P2114+P2124+P2134+P2143+P2151+P2157+P2166,5)</f>
        <v>3912.9</v>
      </c>
      <c r="Q2167" s="6"/>
      <c r="R2167" s="16">
        <v>3.26</v>
      </c>
      <c r="S2167" s="6"/>
      <c r="T2167" s="16">
        <f>ROUND(T2069+T2079+T2089+T2099+T2105+T2114+T2124+T2134+T2143+T2151+T2157+T2166,5)</f>
        <v>2581.35</v>
      </c>
      <c r="U2167" s="6"/>
      <c r="V2167" s="17">
        <f>ROUND(IF(J2167=0, IF(T2167=0, 0, 1), T2167/J2167),5)</f>
        <v>0.39748</v>
      </c>
    </row>
    <row r="2168" spans="1:22" x14ac:dyDescent="0.25">
      <c r="A2168" s="1"/>
      <c r="B2168" s="1"/>
      <c r="C2168" s="1" t="s">
        <v>2170</v>
      </c>
      <c r="D2168" s="1"/>
      <c r="E2168" s="1"/>
      <c r="F2168" s="1"/>
      <c r="G2168" s="1"/>
      <c r="H2168" s="5">
        <f>ROUND(H2068+H2167,5)</f>
        <v>1200</v>
      </c>
      <c r="I2168" s="6"/>
      <c r="J2168" s="7">
        <f>ROUND(J2068+J2167,5)</f>
        <v>6494.25</v>
      </c>
      <c r="K2168" s="6"/>
      <c r="L2168" s="8">
        <f>ROUND(IF(J3260=0, 0, J2168/J3260),5)</f>
        <v>4.0499999999999998E-3</v>
      </c>
      <c r="M2168" s="6"/>
      <c r="N2168" s="7">
        <v>5.41</v>
      </c>
      <c r="O2168" s="6"/>
      <c r="P2168" s="7">
        <f>ROUND(P2068+P2167,5)</f>
        <v>3912.9</v>
      </c>
      <c r="Q2168" s="6"/>
      <c r="R2168" s="7">
        <v>3.26</v>
      </c>
      <c r="S2168" s="6"/>
      <c r="T2168" s="7">
        <f>ROUND(T2068+T2167,5)</f>
        <v>2581.35</v>
      </c>
      <c r="U2168" s="6"/>
      <c r="V2168" s="8">
        <f>ROUND(IF(J2168=0, IF(T2168=0, 0, 1), T2168/J2168),5)</f>
        <v>0.39748</v>
      </c>
    </row>
    <row r="2169" spans="1:22" x14ac:dyDescent="0.25">
      <c r="A2169" s="1"/>
      <c r="B2169" s="1"/>
      <c r="C2169" s="1" t="s">
        <v>2171</v>
      </c>
      <c r="D2169" s="1"/>
      <c r="E2169" s="1"/>
      <c r="F2169" s="1"/>
      <c r="G2169" s="1"/>
      <c r="H2169" s="5"/>
      <c r="I2169" s="6"/>
      <c r="J2169" s="7"/>
      <c r="K2169" s="6"/>
      <c r="L2169" s="8"/>
      <c r="M2169" s="6"/>
      <c r="N2169" s="7"/>
      <c r="O2169" s="6"/>
      <c r="P2169" s="7"/>
      <c r="Q2169" s="6"/>
      <c r="R2169" s="7"/>
      <c r="S2169" s="6"/>
      <c r="T2169" s="7"/>
      <c r="U2169" s="6"/>
      <c r="V2169" s="8"/>
    </row>
    <row r="2170" spans="1:22" x14ac:dyDescent="0.25">
      <c r="A2170" s="1"/>
      <c r="B2170" s="1"/>
      <c r="C2170" s="1"/>
      <c r="D2170" s="1" t="s">
        <v>2172</v>
      </c>
      <c r="E2170" s="1"/>
      <c r="F2170" s="1"/>
      <c r="G2170" s="1"/>
      <c r="H2170" s="5"/>
      <c r="I2170" s="6"/>
      <c r="J2170" s="7"/>
      <c r="K2170" s="6"/>
      <c r="L2170" s="8"/>
      <c r="M2170" s="6"/>
      <c r="N2170" s="7"/>
      <c r="O2170" s="6"/>
      <c r="P2170" s="7"/>
      <c r="Q2170" s="6"/>
      <c r="R2170" s="7"/>
      <c r="S2170" s="6"/>
      <c r="T2170" s="7"/>
      <c r="U2170" s="6"/>
      <c r="V2170" s="8"/>
    </row>
    <row r="2171" spans="1:22" x14ac:dyDescent="0.25">
      <c r="A2171" s="1"/>
      <c r="B2171" s="1"/>
      <c r="C2171" s="1"/>
      <c r="D2171" s="1"/>
      <c r="E2171" s="1" t="s">
        <v>2173</v>
      </c>
      <c r="F2171" s="1"/>
      <c r="G2171" s="1"/>
      <c r="H2171" s="5"/>
      <c r="I2171" s="6"/>
      <c r="J2171" s="7"/>
      <c r="K2171" s="6"/>
      <c r="L2171" s="8"/>
      <c r="M2171" s="6"/>
      <c r="N2171" s="7"/>
      <c r="O2171" s="6"/>
      <c r="P2171" s="7"/>
      <c r="Q2171" s="6"/>
      <c r="R2171" s="7"/>
      <c r="S2171" s="6"/>
      <c r="T2171" s="7"/>
      <c r="U2171" s="6"/>
      <c r="V2171" s="8"/>
    </row>
    <row r="2172" spans="1:22" x14ac:dyDescent="0.25">
      <c r="A2172" s="1"/>
      <c r="B2172" s="1"/>
      <c r="C2172" s="1"/>
      <c r="D2172" s="1"/>
      <c r="E2172" s="1"/>
      <c r="F2172" s="1" t="s">
        <v>2174</v>
      </c>
      <c r="G2172" s="1"/>
      <c r="H2172" s="5">
        <v>8</v>
      </c>
      <c r="I2172" s="6"/>
      <c r="J2172" s="7">
        <v>399.24</v>
      </c>
      <c r="K2172" s="6"/>
      <c r="L2172" s="8">
        <f>ROUND(IF(J3260=0, 0, J2172/J3260),5)</f>
        <v>2.5000000000000001E-4</v>
      </c>
      <c r="M2172" s="6"/>
      <c r="N2172" s="7">
        <v>49.91</v>
      </c>
      <c r="O2172" s="6"/>
      <c r="P2172" s="7">
        <v>246.4</v>
      </c>
      <c r="Q2172" s="6"/>
      <c r="R2172" s="7">
        <v>30.8</v>
      </c>
      <c r="S2172" s="6"/>
      <c r="T2172" s="7">
        <v>152.84</v>
      </c>
      <c r="U2172" s="6"/>
      <c r="V2172" s="8">
        <f>ROUND(IF(J2172=0, IF(T2172=0, 0, 1), T2172/J2172),5)</f>
        <v>0.38283</v>
      </c>
    </row>
    <row r="2173" spans="1:22" x14ac:dyDescent="0.25">
      <c r="A2173" s="1"/>
      <c r="B2173" s="1"/>
      <c r="C2173" s="1"/>
      <c r="D2173" s="1"/>
      <c r="E2173" s="1"/>
      <c r="F2173" s="1" t="s">
        <v>2175</v>
      </c>
      <c r="G2173" s="1"/>
      <c r="H2173" s="5">
        <v>3.5</v>
      </c>
      <c r="I2173" s="6"/>
      <c r="J2173" s="7">
        <v>153.30000000000001</v>
      </c>
      <c r="K2173" s="6"/>
      <c r="L2173" s="8">
        <f>ROUND(IF(J3260=0, 0, J2173/J3260),5)</f>
        <v>1E-4</v>
      </c>
      <c r="M2173" s="6"/>
      <c r="N2173" s="7">
        <v>43.8</v>
      </c>
      <c r="O2173" s="6"/>
      <c r="P2173" s="7">
        <v>113.05</v>
      </c>
      <c r="Q2173" s="6"/>
      <c r="R2173" s="7">
        <v>32.299999999999997</v>
      </c>
      <c r="S2173" s="6"/>
      <c r="T2173" s="7">
        <v>40.25</v>
      </c>
      <c r="U2173" s="6"/>
      <c r="V2173" s="8">
        <f>ROUND(IF(J2173=0, IF(T2173=0, 0, 1), T2173/J2173),5)</f>
        <v>0.26256000000000002</v>
      </c>
    </row>
    <row r="2174" spans="1:22" x14ac:dyDescent="0.25">
      <c r="A2174" s="1"/>
      <c r="B2174" s="1"/>
      <c r="C2174" s="1"/>
      <c r="D2174" s="1"/>
      <c r="E2174" s="1"/>
      <c r="F2174" s="1" t="s">
        <v>2176</v>
      </c>
      <c r="G2174" s="1"/>
      <c r="H2174" s="5">
        <v>-0.41666999999999998</v>
      </c>
      <c r="I2174" s="6"/>
      <c r="J2174" s="7">
        <v>-143.68</v>
      </c>
      <c r="K2174" s="6"/>
      <c r="L2174" s="8">
        <f>ROUND(IF(J3260=0, 0, J2174/J3260),5)</f>
        <v>-9.0000000000000006E-5</v>
      </c>
      <c r="M2174" s="6"/>
      <c r="N2174" s="7">
        <v>344.83</v>
      </c>
      <c r="O2174" s="6"/>
      <c r="P2174" s="7">
        <v>-10.96</v>
      </c>
      <c r="Q2174" s="6"/>
      <c r="R2174" s="7">
        <v>26.3</v>
      </c>
      <c r="S2174" s="6"/>
      <c r="T2174" s="7">
        <v>-132.72</v>
      </c>
      <c r="U2174" s="6"/>
      <c r="V2174" s="8">
        <f>ROUND(IF(J2174=0, IF(T2174=0, 0, 1), T2174/J2174),5)</f>
        <v>0.92371999999999999</v>
      </c>
    </row>
    <row r="2175" spans="1:22" x14ac:dyDescent="0.25">
      <c r="A2175" s="1"/>
      <c r="B2175" s="1"/>
      <c r="C2175" s="1"/>
      <c r="D2175" s="1"/>
      <c r="E2175" s="1"/>
      <c r="F2175" s="1" t="s">
        <v>2177</v>
      </c>
      <c r="G2175" s="1"/>
      <c r="H2175" s="5">
        <v>-5</v>
      </c>
      <c r="I2175" s="6"/>
      <c r="J2175" s="7">
        <v>-390.68</v>
      </c>
      <c r="K2175" s="6"/>
      <c r="L2175" s="8">
        <f>ROUND(IF(J3260=0, 0, J2175/J3260),5)</f>
        <v>-2.4000000000000001E-4</v>
      </c>
      <c r="M2175" s="6"/>
      <c r="N2175" s="7">
        <v>78.14</v>
      </c>
      <c r="O2175" s="6"/>
      <c r="P2175" s="7">
        <v>-131.5</v>
      </c>
      <c r="Q2175" s="6"/>
      <c r="R2175" s="7">
        <v>26.3</v>
      </c>
      <c r="S2175" s="6"/>
      <c r="T2175" s="7">
        <v>-259.18</v>
      </c>
      <c r="U2175" s="6"/>
      <c r="V2175" s="8">
        <f>ROUND(IF(J2175=0, IF(T2175=0, 0, 1), T2175/J2175),5)</f>
        <v>0.66341000000000006</v>
      </c>
    </row>
    <row r="2176" spans="1:22" x14ac:dyDescent="0.25">
      <c r="A2176" s="1"/>
      <c r="B2176" s="1"/>
      <c r="C2176" s="1"/>
      <c r="D2176" s="1"/>
      <c r="E2176" s="1"/>
      <c r="F2176" s="1" t="s">
        <v>2178</v>
      </c>
      <c r="G2176" s="1"/>
      <c r="H2176" s="5">
        <v>-5</v>
      </c>
      <c r="I2176" s="6"/>
      <c r="J2176" s="7">
        <v>-332</v>
      </c>
      <c r="K2176" s="6"/>
      <c r="L2176" s="8">
        <f>ROUND(IF(J3260=0, 0, J2176/J3260),5)</f>
        <v>-2.1000000000000001E-4</v>
      </c>
      <c r="M2176" s="6"/>
      <c r="N2176" s="7">
        <v>66.400000000000006</v>
      </c>
      <c r="O2176" s="6"/>
      <c r="P2176" s="7">
        <v>-131.5</v>
      </c>
      <c r="Q2176" s="6"/>
      <c r="R2176" s="7">
        <v>26.3</v>
      </c>
      <c r="S2176" s="6"/>
      <c r="T2176" s="7">
        <v>-200.5</v>
      </c>
      <c r="U2176" s="6"/>
      <c r="V2176" s="8">
        <f>ROUND(IF(J2176=0, IF(T2176=0, 0, 1), T2176/J2176),5)</f>
        <v>0.60392000000000001</v>
      </c>
    </row>
    <row r="2177" spans="1:22" ht="15.75" thickBot="1" x14ac:dyDescent="0.3">
      <c r="A2177" s="1"/>
      <c r="B2177" s="1"/>
      <c r="C2177" s="1"/>
      <c r="D2177" s="1"/>
      <c r="E2177" s="1"/>
      <c r="F2177" s="1" t="s">
        <v>2179</v>
      </c>
      <c r="G2177" s="1"/>
      <c r="H2177" s="9">
        <v>0.33333000000000002</v>
      </c>
      <c r="I2177" s="6"/>
      <c r="J2177" s="10">
        <v>-118.68</v>
      </c>
      <c r="K2177" s="6"/>
      <c r="L2177" s="11">
        <f>ROUND(IF(J3260=0, 0, J2177/J3260),5)</f>
        <v>-6.9999999999999994E-5</v>
      </c>
      <c r="M2177" s="6"/>
      <c r="N2177" s="10">
        <v>-356.04</v>
      </c>
      <c r="O2177" s="6"/>
      <c r="P2177" s="10">
        <v>8.77</v>
      </c>
      <c r="Q2177" s="6"/>
      <c r="R2177" s="10">
        <v>26.31</v>
      </c>
      <c r="S2177" s="6"/>
      <c r="T2177" s="10">
        <v>-127.45</v>
      </c>
      <c r="U2177" s="6"/>
      <c r="V2177" s="11">
        <f>ROUND(IF(J2177=0, IF(T2177=0, 0, 1), T2177/J2177),5)</f>
        <v>1.0739000000000001</v>
      </c>
    </row>
    <row r="2178" spans="1:22" x14ac:dyDescent="0.25">
      <c r="A2178" s="1"/>
      <c r="B2178" s="1"/>
      <c r="C2178" s="1"/>
      <c r="D2178" s="1"/>
      <c r="E2178" s="1" t="s">
        <v>2180</v>
      </c>
      <c r="F2178" s="1"/>
      <c r="G2178" s="1"/>
      <c r="H2178" s="5">
        <f>ROUND(SUM(H2171:H2177),5)</f>
        <v>1.41666</v>
      </c>
      <c r="I2178" s="6"/>
      <c r="J2178" s="7">
        <f>ROUND(SUM(J2171:J2177),5)</f>
        <v>-432.5</v>
      </c>
      <c r="K2178" s="6"/>
      <c r="L2178" s="8">
        <f>ROUND(IF(J3260=0, 0, J2178/J3260),5)</f>
        <v>-2.7E-4</v>
      </c>
      <c r="M2178" s="6"/>
      <c r="N2178" s="7">
        <v>-304.58</v>
      </c>
      <c r="O2178" s="6"/>
      <c r="P2178" s="7">
        <f>ROUND(SUM(P2171:P2177),5)</f>
        <v>94.26</v>
      </c>
      <c r="Q2178" s="6"/>
      <c r="R2178" s="7">
        <v>66.38</v>
      </c>
      <c r="S2178" s="6"/>
      <c r="T2178" s="7">
        <f>ROUND(SUM(T2171:T2177),5)</f>
        <v>-526.76</v>
      </c>
      <c r="U2178" s="6"/>
      <c r="V2178" s="8">
        <f>ROUND(IF(J2178=0, IF(T2178=0, 0, 1), T2178/J2178),5)</f>
        <v>1.21794</v>
      </c>
    </row>
    <row r="2179" spans="1:22" x14ac:dyDescent="0.25">
      <c r="A2179" s="1"/>
      <c r="B2179" s="1"/>
      <c r="C2179" s="1"/>
      <c r="D2179" s="1"/>
      <c r="E2179" s="1" t="s">
        <v>2181</v>
      </c>
      <c r="F2179" s="1"/>
      <c r="G2179" s="1"/>
      <c r="H2179" s="5"/>
      <c r="I2179" s="6"/>
      <c r="J2179" s="7"/>
      <c r="K2179" s="6"/>
      <c r="L2179" s="8"/>
      <c r="M2179" s="6"/>
      <c r="N2179" s="7"/>
      <c r="O2179" s="6"/>
      <c r="P2179" s="7"/>
      <c r="Q2179" s="6"/>
      <c r="R2179" s="7"/>
      <c r="S2179" s="6"/>
      <c r="T2179" s="7"/>
      <c r="U2179" s="6"/>
      <c r="V2179" s="8"/>
    </row>
    <row r="2180" spans="1:22" x14ac:dyDescent="0.25">
      <c r="A2180" s="1"/>
      <c r="B2180" s="1"/>
      <c r="C2180" s="1"/>
      <c r="D2180" s="1"/>
      <c r="E2180" s="1"/>
      <c r="F2180" s="1" t="s">
        <v>2182</v>
      </c>
      <c r="G2180" s="1"/>
      <c r="H2180" s="5">
        <v>2</v>
      </c>
      <c r="I2180" s="6"/>
      <c r="J2180" s="7">
        <v>82.8</v>
      </c>
      <c r="K2180" s="6"/>
      <c r="L2180" s="8">
        <f>ROUND(IF(J3260=0, 0, J2180/J3260),5)</f>
        <v>5.0000000000000002E-5</v>
      </c>
      <c r="M2180" s="6"/>
      <c r="N2180" s="7">
        <v>41.4</v>
      </c>
      <c r="O2180" s="6"/>
      <c r="P2180" s="7">
        <v>55.4</v>
      </c>
      <c r="Q2180" s="6"/>
      <c r="R2180" s="7">
        <v>27.7</v>
      </c>
      <c r="S2180" s="6"/>
      <c r="T2180" s="7">
        <v>27.4</v>
      </c>
      <c r="U2180" s="6"/>
      <c r="V2180" s="8">
        <f>ROUND(IF(J2180=0, IF(T2180=0, 0, 1), T2180/J2180),5)</f>
        <v>0.33091999999999999</v>
      </c>
    </row>
    <row r="2181" spans="1:22" x14ac:dyDescent="0.25">
      <c r="A2181" s="1"/>
      <c r="B2181" s="1"/>
      <c r="C2181" s="1"/>
      <c r="D2181" s="1"/>
      <c r="E2181" s="1"/>
      <c r="F2181" s="1" t="s">
        <v>2183</v>
      </c>
      <c r="G2181" s="1"/>
      <c r="H2181" s="5">
        <v>30.5</v>
      </c>
      <c r="I2181" s="6"/>
      <c r="J2181" s="7">
        <v>1388.4</v>
      </c>
      <c r="K2181" s="6"/>
      <c r="L2181" s="8">
        <f>ROUND(IF(J3260=0, 0, J2181/J3260),5)</f>
        <v>8.5999999999999998E-4</v>
      </c>
      <c r="M2181" s="6"/>
      <c r="N2181" s="7">
        <v>45.52</v>
      </c>
      <c r="O2181" s="6"/>
      <c r="P2181" s="7">
        <v>890.6</v>
      </c>
      <c r="Q2181" s="6"/>
      <c r="R2181" s="7">
        <v>29.2</v>
      </c>
      <c r="S2181" s="6"/>
      <c r="T2181" s="7">
        <v>497.8</v>
      </c>
      <c r="U2181" s="6"/>
      <c r="V2181" s="8">
        <f>ROUND(IF(J2181=0, IF(T2181=0, 0, 1), T2181/J2181),5)</f>
        <v>0.35854000000000003</v>
      </c>
    </row>
    <row r="2182" spans="1:22" x14ac:dyDescent="0.25">
      <c r="A2182" s="1"/>
      <c r="B2182" s="1"/>
      <c r="C2182" s="1"/>
      <c r="D2182" s="1"/>
      <c r="E2182" s="1"/>
      <c r="F2182" s="1" t="s">
        <v>2184</v>
      </c>
      <c r="G2182" s="1"/>
      <c r="H2182" s="5">
        <v>0.5</v>
      </c>
      <c r="I2182" s="6"/>
      <c r="J2182" s="7">
        <v>26.5</v>
      </c>
      <c r="K2182" s="6"/>
      <c r="L2182" s="8">
        <f>ROUND(IF(J3260=0, 0, J2182/J3260),5)</f>
        <v>2.0000000000000002E-5</v>
      </c>
      <c r="M2182" s="6"/>
      <c r="N2182" s="7">
        <v>53</v>
      </c>
      <c r="O2182" s="6"/>
      <c r="P2182" s="7">
        <v>14.25</v>
      </c>
      <c r="Q2182" s="6"/>
      <c r="R2182" s="7">
        <v>28.5</v>
      </c>
      <c r="S2182" s="6"/>
      <c r="T2182" s="7">
        <v>12.25</v>
      </c>
      <c r="U2182" s="6"/>
      <c r="V2182" s="8">
        <f>ROUND(IF(J2182=0, IF(T2182=0, 0, 1), T2182/J2182),5)</f>
        <v>0.46226</v>
      </c>
    </row>
    <row r="2183" spans="1:22" x14ac:dyDescent="0.25">
      <c r="A2183" s="1"/>
      <c r="B2183" s="1"/>
      <c r="C2183" s="1"/>
      <c r="D2183" s="1"/>
      <c r="E2183" s="1"/>
      <c r="F2183" s="1" t="s">
        <v>2185</v>
      </c>
      <c r="G2183" s="1"/>
      <c r="H2183" s="5">
        <v>25.5</v>
      </c>
      <c r="I2183" s="6"/>
      <c r="J2183" s="7">
        <v>1154.5</v>
      </c>
      <c r="K2183" s="6"/>
      <c r="L2183" s="8">
        <f>ROUND(IF(J3260=0, 0, J2183/J3260),5)</f>
        <v>7.2000000000000005E-4</v>
      </c>
      <c r="M2183" s="6"/>
      <c r="N2183" s="7">
        <v>45.27</v>
      </c>
      <c r="O2183" s="6"/>
      <c r="P2183" s="7">
        <v>777.75</v>
      </c>
      <c r="Q2183" s="6"/>
      <c r="R2183" s="7">
        <v>30.5</v>
      </c>
      <c r="S2183" s="6"/>
      <c r="T2183" s="7">
        <v>376.75</v>
      </c>
      <c r="U2183" s="6"/>
      <c r="V2183" s="8">
        <f>ROUND(IF(J2183=0, IF(T2183=0, 0, 1), T2183/J2183),5)</f>
        <v>0.32633000000000001</v>
      </c>
    </row>
    <row r="2184" spans="1:22" x14ac:dyDescent="0.25">
      <c r="A2184" s="1"/>
      <c r="B2184" s="1"/>
      <c r="C2184" s="1"/>
      <c r="D2184" s="1"/>
      <c r="E2184" s="1"/>
      <c r="F2184" s="1" t="s">
        <v>2186</v>
      </c>
      <c r="G2184" s="1"/>
      <c r="H2184" s="5">
        <v>14.5</v>
      </c>
      <c r="I2184" s="6"/>
      <c r="J2184" s="7">
        <v>525</v>
      </c>
      <c r="K2184" s="6"/>
      <c r="L2184" s="8">
        <f>ROUND(IF(J3260=0, 0, J2184/J3260),5)</f>
        <v>3.3E-4</v>
      </c>
      <c r="M2184" s="6"/>
      <c r="N2184" s="7">
        <v>36.21</v>
      </c>
      <c r="O2184" s="6"/>
      <c r="P2184" s="7">
        <v>336.4</v>
      </c>
      <c r="Q2184" s="6"/>
      <c r="R2184" s="7">
        <v>23.2</v>
      </c>
      <c r="S2184" s="6"/>
      <c r="T2184" s="7">
        <v>188.6</v>
      </c>
      <c r="U2184" s="6"/>
      <c r="V2184" s="8">
        <f>ROUND(IF(J2184=0, IF(T2184=0, 0, 1), T2184/J2184),5)</f>
        <v>0.35924</v>
      </c>
    </row>
    <row r="2185" spans="1:22" x14ac:dyDescent="0.25">
      <c r="A2185" s="1"/>
      <c r="B2185" s="1"/>
      <c r="C2185" s="1"/>
      <c r="D2185" s="1"/>
      <c r="E2185" s="1"/>
      <c r="F2185" s="1" t="s">
        <v>2187</v>
      </c>
      <c r="G2185" s="1"/>
      <c r="H2185" s="5">
        <v>8</v>
      </c>
      <c r="I2185" s="6"/>
      <c r="J2185" s="7">
        <v>289.5</v>
      </c>
      <c r="K2185" s="6"/>
      <c r="L2185" s="8">
        <f>ROUND(IF(J3260=0, 0, J2185/J3260),5)</f>
        <v>1.8000000000000001E-4</v>
      </c>
      <c r="M2185" s="6"/>
      <c r="N2185" s="7">
        <v>36.19</v>
      </c>
      <c r="O2185" s="6"/>
      <c r="P2185" s="7">
        <v>185.6</v>
      </c>
      <c r="Q2185" s="6"/>
      <c r="R2185" s="7">
        <v>23.2</v>
      </c>
      <c r="S2185" s="6"/>
      <c r="T2185" s="7">
        <v>103.9</v>
      </c>
      <c r="U2185" s="6"/>
      <c r="V2185" s="8">
        <f>ROUND(IF(J2185=0, IF(T2185=0, 0, 1), T2185/J2185),5)</f>
        <v>0.35888999999999999</v>
      </c>
    </row>
    <row r="2186" spans="1:22" x14ac:dyDescent="0.25">
      <c r="A2186" s="1"/>
      <c r="B2186" s="1"/>
      <c r="C2186" s="1"/>
      <c r="D2186" s="1"/>
      <c r="E2186" s="1"/>
      <c r="F2186" s="1" t="s">
        <v>2188</v>
      </c>
      <c r="G2186" s="1"/>
      <c r="H2186" s="5">
        <v>6</v>
      </c>
      <c r="I2186" s="6"/>
      <c r="J2186" s="7">
        <v>216.5</v>
      </c>
      <c r="K2186" s="6"/>
      <c r="L2186" s="8">
        <f>ROUND(IF(J3260=0, 0, J2186/J3260),5)</f>
        <v>1.2999999999999999E-4</v>
      </c>
      <c r="M2186" s="6"/>
      <c r="N2186" s="7">
        <v>36.08</v>
      </c>
      <c r="O2186" s="6"/>
      <c r="P2186" s="7">
        <v>139.19999999999999</v>
      </c>
      <c r="Q2186" s="6"/>
      <c r="R2186" s="7">
        <v>23.2</v>
      </c>
      <c r="S2186" s="6"/>
      <c r="T2186" s="7">
        <v>77.3</v>
      </c>
      <c r="U2186" s="6"/>
      <c r="V2186" s="8">
        <f>ROUND(IF(J2186=0, IF(T2186=0, 0, 1), T2186/J2186),5)</f>
        <v>0.35704000000000002</v>
      </c>
    </row>
    <row r="2187" spans="1:22" ht="15.75" thickBot="1" x14ac:dyDescent="0.3">
      <c r="A2187" s="1"/>
      <c r="B2187" s="1"/>
      <c r="C2187" s="1"/>
      <c r="D2187" s="1"/>
      <c r="E2187" s="1"/>
      <c r="F2187" s="1" t="s">
        <v>2189</v>
      </c>
      <c r="G2187" s="1"/>
      <c r="H2187" s="9">
        <v>10</v>
      </c>
      <c r="I2187" s="6"/>
      <c r="J2187" s="10">
        <v>363.5</v>
      </c>
      <c r="K2187" s="6"/>
      <c r="L2187" s="11">
        <f>ROUND(IF(J3260=0, 0, J2187/J3260),5)</f>
        <v>2.3000000000000001E-4</v>
      </c>
      <c r="M2187" s="6"/>
      <c r="N2187" s="10">
        <v>36.35</v>
      </c>
      <c r="O2187" s="6"/>
      <c r="P2187" s="10">
        <v>232</v>
      </c>
      <c r="Q2187" s="6"/>
      <c r="R2187" s="10">
        <v>23.2</v>
      </c>
      <c r="S2187" s="6"/>
      <c r="T2187" s="10">
        <v>131.5</v>
      </c>
      <c r="U2187" s="6"/>
      <c r="V2187" s="11">
        <f>ROUND(IF(J2187=0, IF(T2187=0, 0, 1), T2187/J2187),5)</f>
        <v>0.36176000000000003</v>
      </c>
    </row>
    <row r="2188" spans="1:22" x14ac:dyDescent="0.25">
      <c r="A2188" s="1"/>
      <c r="B2188" s="1"/>
      <c r="C2188" s="1"/>
      <c r="D2188" s="1"/>
      <c r="E2188" s="1" t="s">
        <v>2190</v>
      </c>
      <c r="F2188" s="1"/>
      <c r="G2188" s="1"/>
      <c r="H2188" s="5">
        <f>ROUND(SUM(H2179:H2187),5)</f>
        <v>97</v>
      </c>
      <c r="I2188" s="6"/>
      <c r="J2188" s="7">
        <f>ROUND(SUM(J2179:J2187),5)</f>
        <v>4046.7</v>
      </c>
      <c r="K2188" s="6"/>
      <c r="L2188" s="8">
        <f>ROUND(IF(J3260=0, 0, J2188/J3260),5)</f>
        <v>2.5200000000000001E-3</v>
      </c>
      <c r="M2188" s="6"/>
      <c r="N2188" s="7">
        <v>41.72</v>
      </c>
      <c r="O2188" s="6"/>
      <c r="P2188" s="7">
        <f>ROUND(SUM(P2179:P2187),5)</f>
        <v>2631.2</v>
      </c>
      <c r="Q2188" s="6"/>
      <c r="R2188" s="7">
        <v>27.13</v>
      </c>
      <c r="S2188" s="6"/>
      <c r="T2188" s="7">
        <f>ROUND(SUM(T2179:T2187),5)</f>
        <v>1415.5</v>
      </c>
      <c r="U2188" s="6"/>
      <c r="V2188" s="8">
        <f>ROUND(IF(J2188=0, IF(T2188=0, 0, 1), T2188/J2188),5)</f>
        <v>0.34978999999999999</v>
      </c>
    </row>
    <row r="2189" spans="1:22" x14ac:dyDescent="0.25">
      <c r="A2189" s="1"/>
      <c r="B2189" s="1"/>
      <c r="C2189" s="1"/>
      <c r="D2189" s="1"/>
      <c r="E2189" s="1" t="s">
        <v>2191</v>
      </c>
      <c r="F2189" s="1"/>
      <c r="G2189" s="1"/>
      <c r="H2189" s="5"/>
      <c r="I2189" s="6"/>
      <c r="J2189" s="7"/>
      <c r="K2189" s="6"/>
      <c r="L2189" s="8"/>
      <c r="M2189" s="6"/>
      <c r="N2189" s="7"/>
      <c r="O2189" s="6"/>
      <c r="P2189" s="7"/>
      <c r="Q2189" s="6"/>
      <c r="R2189" s="7"/>
      <c r="S2189" s="6"/>
      <c r="T2189" s="7"/>
      <c r="U2189" s="6"/>
      <c r="V2189" s="8"/>
    </row>
    <row r="2190" spans="1:22" x14ac:dyDescent="0.25">
      <c r="A2190" s="1"/>
      <c r="B2190" s="1"/>
      <c r="C2190" s="1"/>
      <c r="D2190" s="1"/>
      <c r="E2190" s="1"/>
      <c r="F2190" s="1" t="s">
        <v>2192</v>
      </c>
      <c r="G2190" s="1"/>
      <c r="H2190" s="5">
        <v>4</v>
      </c>
      <c r="I2190" s="6"/>
      <c r="J2190" s="7">
        <v>148.24</v>
      </c>
      <c r="K2190" s="6"/>
      <c r="L2190" s="8">
        <f>ROUND(IF(J3260=0, 0, J2190/J3260),5)</f>
        <v>9.0000000000000006E-5</v>
      </c>
      <c r="M2190" s="6"/>
      <c r="N2190" s="7">
        <v>37.06</v>
      </c>
      <c r="O2190" s="6"/>
      <c r="P2190" s="7">
        <v>92.8</v>
      </c>
      <c r="Q2190" s="6"/>
      <c r="R2190" s="7">
        <v>23.2</v>
      </c>
      <c r="S2190" s="6"/>
      <c r="T2190" s="7">
        <v>55.44</v>
      </c>
      <c r="U2190" s="6"/>
      <c r="V2190" s="8">
        <f>ROUND(IF(J2190=0, IF(T2190=0, 0, 1), T2190/J2190),5)</f>
        <v>0.37398999999999999</v>
      </c>
    </row>
    <row r="2191" spans="1:22" x14ac:dyDescent="0.25">
      <c r="A2191" s="1"/>
      <c r="B2191" s="1"/>
      <c r="C2191" s="1"/>
      <c r="D2191" s="1"/>
      <c r="E2191" s="1"/>
      <c r="F2191" s="1" t="s">
        <v>2193</v>
      </c>
      <c r="G2191" s="1"/>
      <c r="H2191" s="5">
        <v>4</v>
      </c>
      <c r="I2191" s="6"/>
      <c r="J2191" s="7">
        <v>148.24</v>
      </c>
      <c r="K2191" s="6"/>
      <c r="L2191" s="8">
        <f>ROUND(IF(J3260=0, 0, J2191/J3260),5)</f>
        <v>9.0000000000000006E-5</v>
      </c>
      <c r="M2191" s="6"/>
      <c r="N2191" s="7">
        <v>37.06</v>
      </c>
      <c r="O2191" s="6"/>
      <c r="P2191" s="7">
        <v>92.8</v>
      </c>
      <c r="Q2191" s="6"/>
      <c r="R2191" s="7">
        <v>23.2</v>
      </c>
      <c r="S2191" s="6"/>
      <c r="T2191" s="7">
        <v>55.44</v>
      </c>
      <c r="U2191" s="6"/>
      <c r="V2191" s="8">
        <f>ROUND(IF(J2191=0, IF(T2191=0, 0, 1), T2191/J2191),5)</f>
        <v>0.37398999999999999</v>
      </c>
    </row>
    <row r="2192" spans="1:22" x14ac:dyDescent="0.25">
      <c r="A2192" s="1"/>
      <c r="B2192" s="1"/>
      <c r="C2192" s="1"/>
      <c r="D2192" s="1"/>
      <c r="E2192" s="1"/>
      <c r="F2192" s="1" t="s">
        <v>2194</v>
      </c>
      <c r="G2192" s="1"/>
      <c r="H2192" s="5">
        <v>3</v>
      </c>
      <c r="I2192" s="6"/>
      <c r="J2192" s="7">
        <v>111.24</v>
      </c>
      <c r="K2192" s="6"/>
      <c r="L2192" s="8">
        <f>ROUND(IF(J3260=0, 0, J2192/J3260),5)</f>
        <v>6.9999999999999994E-5</v>
      </c>
      <c r="M2192" s="6"/>
      <c r="N2192" s="7">
        <v>37.08</v>
      </c>
      <c r="O2192" s="6"/>
      <c r="P2192" s="7">
        <v>69.599999999999994</v>
      </c>
      <c r="Q2192" s="6"/>
      <c r="R2192" s="7">
        <v>23.2</v>
      </c>
      <c r="S2192" s="6"/>
      <c r="T2192" s="7">
        <v>41.64</v>
      </c>
      <c r="U2192" s="6"/>
      <c r="V2192" s="8">
        <f>ROUND(IF(J2192=0, IF(T2192=0, 0, 1), T2192/J2192),5)</f>
        <v>0.37433</v>
      </c>
    </row>
    <row r="2193" spans="1:22" ht="15.75" thickBot="1" x14ac:dyDescent="0.3">
      <c r="A2193" s="1"/>
      <c r="B2193" s="1"/>
      <c r="C2193" s="1"/>
      <c r="D2193" s="1"/>
      <c r="E2193" s="1"/>
      <c r="F2193" s="1" t="s">
        <v>2195</v>
      </c>
      <c r="G2193" s="1"/>
      <c r="H2193" s="9">
        <v>3.5</v>
      </c>
      <c r="I2193" s="6"/>
      <c r="J2193" s="10">
        <v>129.74</v>
      </c>
      <c r="K2193" s="6"/>
      <c r="L2193" s="11">
        <f>ROUND(IF(J3260=0, 0, J2193/J3260),5)</f>
        <v>8.0000000000000007E-5</v>
      </c>
      <c r="M2193" s="6"/>
      <c r="N2193" s="10">
        <v>37.07</v>
      </c>
      <c r="O2193" s="6"/>
      <c r="P2193" s="10">
        <v>81.2</v>
      </c>
      <c r="Q2193" s="6"/>
      <c r="R2193" s="10">
        <v>23.2</v>
      </c>
      <c r="S2193" s="6"/>
      <c r="T2193" s="10">
        <v>48.54</v>
      </c>
      <c r="U2193" s="6"/>
      <c r="V2193" s="11">
        <f>ROUND(IF(J2193=0, IF(T2193=0, 0, 1), T2193/J2193),5)</f>
        <v>0.37413000000000002</v>
      </c>
    </row>
    <row r="2194" spans="1:22" x14ac:dyDescent="0.25">
      <c r="A2194" s="1"/>
      <c r="B2194" s="1"/>
      <c r="C2194" s="1"/>
      <c r="D2194" s="1"/>
      <c r="E2194" s="1" t="s">
        <v>2196</v>
      </c>
      <c r="F2194" s="1"/>
      <c r="G2194" s="1"/>
      <c r="H2194" s="5">
        <f>ROUND(SUM(H2189:H2193),5)</f>
        <v>14.5</v>
      </c>
      <c r="I2194" s="6"/>
      <c r="J2194" s="7">
        <f>ROUND(SUM(J2189:J2193),5)</f>
        <v>537.46</v>
      </c>
      <c r="K2194" s="6"/>
      <c r="L2194" s="8">
        <f>ROUND(IF(J3260=0, 0, J2194/J3260),5)</f>
        <v>3.3E-4</v>
      </c>
      <c r="M2194" s="6"/>
      <c r="N2194" s="7">
        <v>37.07</v>
      </c>
      <c r="O2194" s="6"/>
      <c r="P2194" s="7">
        <f>ROUND(SUM(P2189:P2193),5)</f>
        <v>336.4</v>
      </c>
      <c r="Q2194" s="6"/>
      <c r="R2194" s="7">
        <v>23.2</v>
      </c>
      <c r="S2194" s="6"/>
      <c r="T2194" s="7">
        <f>ROUND(SUM(T2189:T2193),5)</f>
        <v>201.06</v>
      </c>
      <c r="U2194" s="6"/>
      <c r="V2194" s="8">
        <f>ROUND(IF(J2194=0, IF(T2194=0, 0, 1), T2194/J2194),5)</f>
        <v>0.37408999999999998</v>
      </c>
    </row>
    <row r="2195" spans="1:22" x14ac:dyDescent="0.25">
      <c r="A2195" s="1"/>
      <c r="B2195" s="1"/>
      <c r="C2195" s="1"/>
      <c r="D2195" s="1"/>
      <c r="E2195" s="1" t="s">
        <v>2197</v>
      </c>
      <c r="F2195" s="1"/>
      <c r="G2195" s="1"/>
      <c r="H2195" s="5"/>
      <c r="I2195" s="6"/>
      <c r="J2195" s="7"/>
      <c r="K2195" s="6"/>
      <c r="L2195" s="8"/>
      <c r="M2195" s="6"/>
      <c r="N2195" s="7"/>
      <c r="O2195" s="6"/>
      <c r="P2195" s="7"/>
      <c r="Q2195" s="6"/>
      <c r="R2195" s="7"/>
      <c r="S2195" s="6"/>
      <c r="T2195" s="7"/>
      <c r="U2195" s="6"/>
      <c r="V2195" s="8"/>
    </row>
    <row r="2196" spans="1:22" x14ac:dyDescent="0.25">
      <c r="A2196" s="1"/>
      <c r="B2196" s="1"/>
      <c r="C2196" s="1"/>
      <c r="D2196" s="1"/>
      <c r="E2196" s="1"/>
      <c r="F2196" s="1" t="s">
        <v>2198</v>
      </c>
      <c r="G2196" s="1"/>
      <c r="H2196" s="5">
        <v>40.5</v>
      </c>
      <c r="I2196" s="6"/>
      <c r="J2196" s="7">
        <v>1804.8</v>
      </c>
      <c r="K2196" s="6"/>
      <c r="L2196" s="8">
        <f>ROUND(IF(J3260=0, 0, J2196/J3260),5)</f>
        <v>1.1199999999999999E-3</v>
      </c>
      <c r="M2196" s="6"/>
      <c r="N2196" s="7">
        <v>44.56</v>
      </c>
      <c r="O2196" s="6"/>
      <c r="P2196" s="7">
        <v>1121.8499999999999</v>
      </c>
      <c r="Q2196" s="6"/>
      <c r="R2196" s="7">
        <v>27.7</v>
      </c>
      <c r="S2196" s="6"/>
      <c r="T2196" s="7">
        <v>682.95</v>
      </c>
      <c r="U2196" s="6"/>
      <c r="V2196" s="8">
        <f>ROUND(IF(J2196=0, IF(T2196=0, 0, 1), T2196/J2196),5)</f>
        <v>0.37841000000000002</v>
      </c>
    </row>
    <row r="2197" spans="1:22" x14ac:dyDescent="0.25">
      <c r="A2197" s="1"/>
      <c r="B2197" s="1"/>
      <c r="C2197" s="1"/>
      <c r="D2197" s="1"/>
      <c r="E2197" s="1"/>
      <c r="F2197" s="1" t="s">
        <v>2199</v>
      </c>
      <c r="G2197" s="1"/>
      <c r="H2197" s="5">
        <v>37.5</v>
      </c>
      <c r="I2197" s="6"/>
      <c r="J2197" s="7">
        <v>1697.5</v>
      </c>
      <c r="K2197" s="6"/>
      <c r="L2197" s="8">
        <f>ROUND(IF(J3260=0, 0, J2197/J3260),5)</f>
        <v>1.06E-3</v>
      </c>
      <c r="M2197" s="6"/>
      <c r="N2197" s="7">
        <v>45.27</v>
      </c>
      <c r="O2197" s="6"/>
      <c r="P2197" s="7">
        <v>1095</v>
      </c>
      <c r="Q2197" s="6"/>
      <c r="R2197" s="7">
        <v>29.2</v>
      </c>
      <c r="S2197" s="6"/>
      <c r="T2197" s="7">
        <v>602.5</v>
      </c>
      <c r="U2197" s="6"/>
      <c r="V2197" s="8">
        <f>ROUND(IF(J2197=0, IF(T2197=0, 0, 1), T2197/J2197),5)</f>
        <v>0.35493000000000002</v>
      </c>
    </row>
    <row r="2198" spans="1:22" x14ac:dyDescent="0.25">
      <c r="A2198" s="1"/>
      <c r="B2198" s="1"/>
      <c r="C2198" s="1"/>
      <c r="D2198" s="1"/>
      <c r="E2198" s="1"/>
      <c r="F2198" s="1" t="s">
        <v>2200</v>
      </c>
      <c r="G2198" s="1"/>
      <c r="H2198" s="5">
        <v>28</v>
      </c>
      <c r="I2198" s="6"/>
      <c r="J2198" s="7">
        <v>1260</v>
      </c>
      <c r="K2198" s="6"/>
      <c r="L2198" s="8">
        <f>ROUND(IF(J3260=0, 0, J2198/J3260),5)</f>
        <v>7.7999999999999999E-4</v>
      </c>
      <c r="M2198" s="6"/>
      <c r="N2198" s="7">
        <v>45</v>
      </c>
      <c r="O2198" s="6"/>
      <c r="P2198" s="7">
        <v>798.01</v>
      </c>
      <c r="Q2198" s="6"/>
      <c r="R2198" s="7">
        <v>28.5</v>
      </c>
      <c r="S2198" s="6"/>
      <c r="T2198" s="7">
        <v>461.99</v>
      </c>
      <c r="U2198" s="6"/>
      <c r="V2198" s="8">
        <f>ROUND(IF(J2198=0, IF(T2198=0, 0, 1), T2198/J2198),5)</f>
        <v>0.36665999999999999</v>
      </c>
    </row>
    <row r="2199" spans="1:22" x14ac:dyDescent="0.25">
      <c r="A2199" s="1"/>
      <c r="B2199" s="1"/>
      <c r="C2199" s="1"/>
      <c r="D2199" s="1"/>
      <c r="E2199" s="1"/>
      <c r="F2199" s="1" t="s">
        <v>2201</v>
      </c>
      <c r="G2199" s="1"/>
      <c r="H2199" s="5">
        <v>30.5</v>
      </c>
      <c r="I2199" s="6"/>
      <c r="J2199" s="7">
        <v>1379.5</v>
      </c>
      <c r="K2199" s="6"/>
      <c r="L2199" s="8">
        <f>ROUND(IF(J3260=0, 0, J2199/J3260),5)</f>
        <v>8.5999999999999998E-4</v>
      </c>
      <c r="M2199" s="6"/>
      <c r="N2199" s="7">
        <v>45.23</v>
      </c>
      <c r="O2199" s="6"/>
      <c r="P2199" s="7">
        <v>930.27</v>
      </c>
      <c r="Q2199" s="6"/>
      <c r="R2199" s="7">
        <v>30.5</v>
      </c>
      <c r="S2199" s="6"/>
      <c r="T2199" s="7">
        <v>449.23</v>
      </c>
      <c r="U2199" s="6"/>
      <c r="V2199" s="8">
        <f>ROUND(IF(J2199=0, IF(T2199=0, 0, 1), T2199/J2199),5)</f>
        <v>0.32565</v>
      </c>
    </row>
    <row r="2200" spans="1:22" x14ac:dyDescent="0.25">
      <c r="A2200" s="1"/>
      <c r="B2200" s="1"/>
      <c r="C2200" s="1"/>
      <c r="D2200" s="1"/>
      <c r="E2200" s="1"/>
      <c r="F2200" s="1" t="s">
        <v>2202</v>
      </c>
      <c r="G2200" s="1"/>
      <c r="H2200" s="5">
        <v>34</v>
      </c>
      <c r="I2200" s="6"/>
      <c r="J2200" s="7">
        <v>1233</v>
      </c>
      <c r="K2200" s="6"/>
      <c r="L2200" s="8">
        <f>ROUND(IF(J3260=0, 0, J2200/J3260),5)</f>
        <v>7.6999999999999996E-4</v>
      </c>
      <c r="M2200" s="6"/>
      <c r="N2200" s="7">
        <v>36.26</v>
      </c>
      <c r="O2200" s="6"/>
      <c r="P2200" s="7">
        <v>788.8</v>
      </c>
      <c r="Q2200" s="6"/>
      <c r="R2200" s="7">
        <v>23.2</v>
      </c>
      <c r="S2200" s="6"/>
      <c r="T2200" s="7">
        <v>444.2</v>
      </c>
      <c r="U2200" s="6"/>
      <c r="V2200" s="8">
        <f>ROUND(IF(J2200=0, IF(T2200=0, 0, 1), T2200/J2200),5)</f>
        <v>0.36026000000000002</v>
      </c>
    </row>
    <row r="2201" spans="1:22" x14ac:dyDescent="0.25">
      <c r="A2201" s="1"/>
      <c r="B2201" s="1"/>
      <c r="C2201" s="1"/>
      <c r="D2201" s="1"/>
      <c r="E2201" s="1"/>
      <c r="F2201" s="1" t="s">
        <v>2203</v>
      </c>
      <c r="G2201" s="1"/>
      <c r="H2201" s="5">
        <v>18.5</v>
      </c>
      <c r="I2201" s="6"/>
      <c r="J2201" s="7">
        <v>668</v>
      </c>
      <c r="K2201" s="6"/>
      <c r="L2201" s="8">
        <f>ROUND(IF(J3260=0, 0, J2201/J3260),5)</f>
        <v>4.2000000000000002E-4</v>
      </c>
      <c r="M2201" s="6"/>
      <c r="N2201" s="7">
        <v>36.11</v>
      </c>
      <c r="O2201" s="6"/>
      <c r="P2201" s="7">
        <v>429.2</v>
      </c>
      <c r="Q2201" s="6"/>
      <c r="R2201" s="7">
        <v>23.2</v>
      </c>
      <c r="S2201" s="6"/>
      <c r="T2201" s="7">
        <v>238.8</v>
      </c>
      <c r="U2201" s="6"/>
      <c r="V2201" s="8">
        <f>ROUND(IF(J2201=0, IF(T2201=0, 0, 1), T2201/J2201),5)</f>
        <v>0.35748999999999997</v>
      </c>
    </row>
    <row r="2202" spans="1:22" x14ac:dyDescent="0.25">
      <c r="A2202" s="1"/>
      <c r="B2202" s="1"/>
      <c r="C2202" s="1"/>
      <c r="D2202" s="1"/>
      <c r="E2202" s="1"/>
      <c r="F2202" s="1" t="s">
        <v>2204</v>
      </c>
      <c r="G2202" s="1"/>
      <c r="H2202" s="5">
        <v>11.5</v>
      </c>
      <c r="I2202" s="6"/>
      <c r="J2202" s="7">
        <v>415</v>
      </c>
      <c r="K2202" s="6"/>
      <c r="L2202" s="8">
        <f>ROUND(IF(J3260=0, 0, J2202/J3260),5)</f>
        <v>2.5999999999999998E-4</v>
      </c>
      <c r="M2202" s="6"/>
      <c r="N2202" s="7">
        <v>36.090000000000003</v>
      </c>
      <c r="O2202" s="6"/>
      <c r="P2202" s="7">
        <v>266.8</v>
      </c>
      <c r="Q2202" s="6"/>
      <c r="R2202" s="7">
        <v>23.2</v>
      </c>
      <c r="S2202" s="6"/>
      <c r="T2202" s="7">
        <v>148.19999999999999</v>
      </c>
      <c r="U2202" s="6"/>
      <c r="V2202" s="8">
        <f>ROUND(IF(J2202=0, IF(T2202=0, 0, 1), T2202/J2202),5)</f>
        <v>0.35710999999999998</v>
      </c>
    </row>
    <row r="2203" spans="1:22" ht="15.75" thickBot="1" x14ac:dyDescent="0.3">
      <c r="A2203" s="1"/>
      <c r="B2203" s="1"/>
      <c r="C2203" s="1"/>
      <c r="D2203" s="1"/>
      <c r="E2203" s="1"/>
      <c r="F2203" s="1" t="s">
        <v>2205</v>
      </c>
      <c r="G2203" s="1"/>
      <c r="H2203" s="9">
        <v>18.5</v>
      </c>
      <c r="I2203" s="6"/>
      <c r="J2203" s="10">
        <v>669.5</v>
      </c>
      <c r="K2203" s="6"/>
      <c r="L2203" s="11">
        <f>ROUND(IF(J3260=0, 0, J2203/J3260),5)</f>
        <v>4.2000000000000002E-4</v>
      </c>
      <c r="M2203" s="6"/>
      <c r="N2203" s="10">
        <v>36.19</v>
      </c>
      <c r="O2203" s="6"/>
      <c r="P2203" s="10">
        <v>429.2</v>
      </c>
      <c r="Q2203" s="6"/>
      <c r="R2203" s="10">
        <v>23.2</v>
      </c>
      <c r="S2203" s="6"/>
      <c r="T2203" s="10">
        <v>240.3</v>
      </c>
      <c r="U2203" s="6"/>
      <c r="V2203" s="11">
        <f>ROUND(IF(J2203=0, IF(T2203=0, 0, 1), T2203/J2203),5)</f>
        <v>0.35892000000000002</v>
      </c>
    </row>
    <row r="2204" spans="1:22" x14ac:dyDescent="0.25">
      <c r="A2204" s="1"/>
      <c r="B2204" s="1"/>
      <c r="C2204" s="1"/>
      <c r="D2204" s="1"/>
      <c r="E2204" s="1" t="s">
        <v>2206</v>
      </c>
      <c r="F2204" s="1"/>
      <c r="G2204" s="1"/>
      <c r="H2204" s="5">
        <f>ROUND(SUM(H2195:H2203),5)</f>
        <v>219</v>
      </c>
      <c r="I2204" s="6"/>
      <c r="J2204" s="7">
        <f>ROUND(SUM(J2195:J2203),5)</f>
        <v>9127.2999999999993</v>
      </c>
      <c r="K2204" s="6"/>
      <c r="L2204" s="8">
        <f>ROUND(IF(J3260=0, 0, J2204/J3260),5)</f>
        <v>5.6899999999999997E-3</v>
      </c>
      <c r="M2204" s="6"/>
      <c r="N2204" s="7">
        <v>41.68</v>
      </c>
      <c r="O2204" s="6"/>
      <c r="P2204" s="7">
        <f>ROUND(SUM(P2195:P2203),5)</f>
        <v>5859.13</v>
      </c>
      <c r="Q2204" s="6"/>
      <c r="R2204" s="7">
        <v>26.75</v>
      </c>
      <c r="S2204" s="6"/>
      <c r="T2204" s="7">
        <f>ROUND(SUM(T2195:T2203),5)</f>
        <v>3268.17</v>
      </c>
      <c r="U2204" s="6"/>
      <c r="V2204" s="8">
        <f>ROUND(IF(J2204=0, IF(T2204=0, 0, 1), T2204/J2204),5)</f>
        <v>0.35807</v>
      </c>
    </row>
    <row r="2205" spans="1:22" x14ac:dyDescent="0.25">
      <c r="A2205" s="1"/>
      <c r="B2205" s="1"/>
      <c r="C2205" s="1"/>
      <c r="D2205" s="1"/>
      <c r="E2205" s="1" t="s">
        <v>2207</v>
      </c>
      <c r="F2205" s="1"/>
      <c r="G2205" s="1"/>
      <c r="H2205" s="5"/>
      <c r="I2205" s="6"/>
      <c r="J2205" s="7"/>
      <c r="K2205" s="6"/>
      <c r="L2205" s="8"/>
      <c r="M2205" s="6"/>
      <c r="N2205" s="7"/>
      <c r="O2205" s="6"/>
      <c r="P2205" s="7"/>
      <c r="Q2205" s="6"/>
      <c r="R2205" s="7"/>
      <c r="S2205" s="6"/>
      <c r="T2205" s="7"/>
      <c r="U2205" s="6"/>
      <c r="V2205" s="8"/>
    </row>
    <row r="2206" spans="1:22" x14ac:dyDescent="0.25">
      <c r="A2206" s="1"/>
      <c r="B2206" s="1"/>
      <c r="C2206" s="1"/>
      <c r="D2206" s="1"/>
      <c r="E2206" s="1"/>
      <c r="F2206" s="1" t="s">
        <v>2208</v>
      </c>
      <c r="G2206" s="1"/>
      <c r="H2206" s="5">
        <v>6.5</v>
      </c>
      <c r="I2206" s="6"/>
      <c r="J2206" s="7">
        <v>350.8</v>
      </c>
      <c r="K2206" s="6"/>
      <c r="L2206" s="8">
        <f>ROUND(IF(J3260=0, 0, J2206/J3260),5)</f>
        <v>2.2000000000000001E-4</v>
      </c>
      <c r="M2206" s="6"/>
      <c r="N2206" s="7">
        <v>53.97</v>
      </c>
      <c r="O2206" s="6"/>
      <c r="P2206" s="7">
        <v>209.95</v>
      </c>
      <c r="Q2206" s="6"/>
      <c r="R2206" s="7">
        <v>32.299999999999997</v>
      </c>
      <c r="S2206" s="6"/>
      <c r="T2206" s="7">
        <v>140.85</v>
      </c>
      <c r="U2206" s="6"/>
      <c r="V2206" s="8">
        <f>ROUND(IF(J2206=0, IF(T2206=0, 0, 1), T2206/J2206),5)</f>
        <v>0.40150999999999998</v>
      </c>
    </row>
    <row r="2207" spans="1:22" x14ac:dyDescent="0.25">
      <c r="A2207" s="1"/>
      <c r="B2207" s="1"/>
      <c r="C2207" s="1"/>
      <c r="D2207" s="1"/>
      <c r="E2207" s="1"/>
      <c r="F2207" s="1" t="s">
        <v>2209</v>
      </c>
      <c r="G2207" s="1"/>
      <c r="H2207" s="5">
        <v>1.5</v>
      </c>
      <c r="I2207" s="6"/>
      <c r="J2207" s="7">
        <v>87.5</v>
      </c>
      <c r="K2207" s="6"/>
      <c r="L2207" s="8">
        <f>ROUND(IF(J3260=0, 0, J2207/J3260),5)</f>
        <v>5.0000000000000002E-5</v>
      </c>
      <c r="M2207" s="6"/>
      <c r="N2207" s="7">
        <v>58.33</v>
      </c>
      <c r="O2207" s="6"/>
      <c r="P2207" s="7">
        <v>50.7</v>
      </c>
      <c r="Q2207" s="6"/>
      <c r="R2207" s="7">
        <v>33.799999999999997</v>
      </c>
      <c r="S2207" s="6"/>
      <c r="T2207" s="7">
        <v>36.799999999999997</v>
      </c>
      <c r="U2207" s="6"/>
      <c r="V2207" s="8">
        <f>ROUND(IF(J2207=0, IF(T2207=0, 0, 1), T2207/J2207),5)</f>
        <v>0.42057</v>
      </c>
    </row>
    <row r="2208" spans="1:22" x14ac:dyDescent="0.25">
      <c r="A2208" s="1"/>
      <c r="B2208" s="1"/>
      <c r="C2208" s="1"/>
      <c r="D2208" s="1"/>
      <c r="E2208" s="1"/>
      <c r="F2208" s="1" t="s">
        <v>2210</v>
      </c>
      <c r="G2208" s="1"/>
      <c r="H2208" s="5">
        <v>3</v>
      </c>
      <c r="I2208" s="6"/>
      <c r="J2208" s="7">
        <v>147</v>
      </c>
      <c r="K2208" s="6"/>
      <c r="L2208" s="8">
        <f>ROUND(IF(J3260=0, 0, J2208/J3260),5)</f>
        <v>9.0000000000000006E-5</v>
      </c>
      <c r="M2208" s="6"/>
      <c r="N2208" s="7">
        <v>49</v>
      </c>
      <c r="O2208" s="6"/>
      <c r="P2208" s="7">
        <v>82.5</v>
      </c>
      <c r="Q2208" s="6"/>
      <c r="R2208" s="7">
        <v>27.5</v>
      </c>
      <c r="S2208" s="6"/>
      <c r="T2208" s="7">
        <v>64.5</v>
      </c>
      <c r="U2208" s="6"/>
      <c r="V2208" s="8">
        <f>ROUND(IF(J2208=0, IF(T2208=0, 0, 1), T2208/J2208),5)</f>
        <v>0.43878</v>
      </c>
    </row>
    <row r="2209" spans="1:22" x14ac:dyDescent="0.25">
      <c r="A2209" s="1"/>
      <c r="B2209" s="1"/>
      <c r="C2209" s="1"/>
      <c r="D2209" s="1"/>
      <c r="E2209" s="1"/>
      <c r="F2209" s="1" t="s">
        <v>2211</v>
      </c>
      <c r="G2209" s="1"/>
      <c r="H2209" s="5">
        <v>7</v>
      </c>
      <c r="I2209" s="6"/>
      <c r="J2209" s="7">
        <v>343</v>
      </c>
      <c r="K2209" s="6"/>
      <c r="L2209" s="8">
        <f>ROUND(IF(J3260=0, 0, J2209/J3260),5)</f>
        <v>2.1000000000000001E-4</v>
      </c>
      <c r="M2209" s="6"/>
      <c r="N2209" s="7">
        <v>49</v>
      </c>
      <c r="O2209" s="6"/>
      <c r="P2209" s="7">
        <v>192.5</v>
      </c>
      <c r="Q2209" s="6"/>
      <c r="R2209" s="7">
        <v>27.5</v>
      </c>
      <c r="S2209" s="6"/>
      <c r="T2209" s="7">
        <v>150.5</v>
      </c>
      <c r="U2209" s="6"/>
      <c r="V2209" s="8">
        <f>ROUND(IF(J2209=0, IF(T2209=0, 0, 1), T2209/J2209),5)</f>
        <v>0.43878</v>
      </c>
    </row>
    <row r="2210" spans="1:22" x14ac:dyDescent="0.25">
      <c r="A2210" s="1"/>
      <c r="B2210" s="1"/>
      <c r="C2210" s="1"/>
      <c r="D2210" s="1"/>
      <c r="E2210" s="1"/>
      <c r="F2210" s="1" t="s">
        <v>2212</v>
      </c>
      <c r="G2210" s="1"/>
      <c r="H2210" s="5">
        <v>1.5</v>
      </c>
      <c r="I2210" s="6"/>
      <c r="J2210" s="7">
        <v>74</v>
      </c>
      <c r="K2210" s="6"/>
      <c r="L2210" s="8">
        <f>ROUND(IF(J3260=0, 0, J2210/J3260),5)</f>
        <v>5.0000000000000002E-5</v>
      </c>
      <c r="M2210" s="6"/>
      <c r="N2210" s="7">
        <v>49.33</v>
      </c>
      <c r="O2210" s="6"/>
      <c r="P2210" s="7">
        <v>41.25</v>
      </c>
      <c r="Q2210" s="6"/>
      <c r="R2210" s="7">
        <v>27.5</v>
      </c>
      <c r="S2210" s="6"/>
      <c r="T2210" s="7">
        <v>32.75</v>
      </c>
      <c r="U2210" s="6"/>
      <c r="V2210" s="8">
        <f>ROUND(IF(J2210=0, IF(T2210=0, 0, 1), T2210/J2210),5)</f>
        <v>0.44257000000000002</v>
      </c>
    </row>
    <row r="2211" spans="1:22" ht="15.75" thickBot="1" x14ac:dyDescent="0.3">
      <c r="A2211" s="1"/>
      <c r="B2211" s="1"/>
      <c r="C2211" s="1"/>
      <c r="D2211" s="1"/>
      <c r="E2211" s="1"/>
      <c r="F2211" s="1" t="s">
        <v>2213</v>
      </c>
      <c r="G2211" s="1"/>
      <c r="H2211" s="9">
        <v>9</v>
      </c>
      <c r="I2211" s="6"/>
      <c r="J2211" s="10">
        <v>442</v>
      </c>
      <c r="K2211" s="6"/>
      <c r="L2211" s="11">
        <f>ROUND(IF(J3260=0, 0, J2211/J3260),5)</f>
        <v>2.7999999999999998E-4</v>
      </c>
      <c r="M2211" s="6"/>
      <c r="N2211" s="10">
        <v>49.11</v>
      </c>
      <c r="O2211" s="6"/>
      <c r="P2211" s="10">
        <v>247.5</v>
      </c>
      <c r="Q2211" s="6"/>
      <c r="R2211" s="10">
        <v>27.5</v>
      </c>
      <c r="S2211" s="6"/>
      <c r="T2211" s="10">
        <v>194.5</v>
      </c>
      <c r="U2211" s="6"/>
      <c r="V2211" s="11">
        <f>ROUND(IF(J2211=0, IF(T2211=0, 0, 1), T2211/J2211),5)</f>
        <v>0.44005</v>
      </c>
    </row>
    <row r="2212" spans="1:22" x14ac:dyDescent="0.25">
      <c r="A2212" s="1"/>
      <c r="B2212" s="1"/>
      <c r="C2212" s="1"/>
      <c r="D2212" s="1"/>
      <c r="E2212" s="1" t="s">
        <v>2214</v>
      </c>
      <c r="F2212" s="1"/>
      <c r="G2212" s="1"/>
      <c r="H2212" s="5">
        <f>ROUND(SUM(H2205:H2211),5)</f>
        <v>28.5</v>
      </c>
      <c r="I2212" s="6"/>
      <c r="J2212" s="7">
        <f>ROUND(SUM(J2205:J2211),5)</f>
        <v>1444.3</v>
      </c>
      <c r="K2212" s="6"/>
      <c r="L2212" s="8">
        <f>ROUND(IF(J3260=0, 0, J2212/J3260),5)</f>
        <v>8.9999999999999998E-4</v>
      </c>
      <c r="M2212" s="6"/>
      <c r="N2212" s="7">
        <v>50.68</v>
      </c>
      <c r="O2212" s="6"/>
      <c r="P2212" s="7">
        <f>ROUND(SUM(P2205:P2211),5)</f>
        <v>824.4</v>
      </c>
      <c r="Q2212" s="6"/>
      <c r="R2212" s="7">
        <v>28.93</v>
      </c>
      <c r="S2212" s="6"/>
      <c r="T2212" s="7">
        <f>ROUND(SUM(T2205:T2211),5)</f>
        <v>619.9</v>
      </c>
      <c r="U2212" s="6"/>
      <c r="V2212" s="8">
        <f>ROUND(IF(J2212=0, IF(T2212=0, 0, 1), T2212/J2212),5)</f>
        <v>0.42920000000000003</v>
      </c>
    </row>
    <row r="2213" spans="1:22" x14ac:dyDescent="0.25">
      <c r="A2213" s="1"/>
      <c r="B2213" s="1"/>
      <c r="C2213" s="1"/>
      <c r="D2213" s="1"/>
      <c r="E2213" s="1" t="s">
        <v>2215</v>
      </c>
      <c r="F2213" s="1"/>
      <c r="G2213" s="1"/>
      <c r="H2213" s="5"/>
      <c r="I2213" s="6"/>
      <c r="J2213" s="7"/>
      <c r="K2213" s="6"/>
      <c r="L2213" s="8"/>
      <c r="M2213" s="6"/>
      <c r="N2213" s="7"/>
      <c r="O2213" s="6"/>
      <c r="P2213" s="7"/>
      <c r="Q2213" s="6"/>
      <c r="R2213" s="7"/>
      <c r="S2213" s="6"/>
      <c r="T2213" s="7"/>
      <c r="U2213" s="6"/>
      <c r="V2213" s="8"/>
    </row>
    <row r="2214" spans="1:22" x14ac:dyDescent="0.25">
      <c r="A2214" s="1"/>
      <c r="B2214" s="1"/>
      <c r="C2214" s="1"/>
      <c r="D2214" s="1"/>
      <c r="E2214" s="1"/>
      <c r="F2214" s="1" t="s">
        <v>2216</v>
      </c>
      <c r="G2214" s="1"/>
      <c r="H2214" s="5">
        <v>10.5</v>
      </c>
      <c r="I2214" s="6"/>
      <c r="J2214" s="7">
        <v>436</v>
      </c>
      <c r="K2214" s="6"/>
      <c r="L2214" s="8">
        <f>ROUND(IF(J3260=0, 0, J2214/J3260),5)</f>
        <v>2.7E-4</v>
      </c>
      <c r="M2214" s="6"/>
      <c r="N2214" s="7">
        <v>41.52</v>
      </c>
      <c r="O2214" s="6"/>
      <c r="P2214" s="7">
        <v>290.85000000000002</v>
      </c>
      <c r="Q2214" s="6"/>
      <c r="R2214" s="7">
        <v>27.7</v>
      </c>
      <c r="S2214" s="6"/>
      <c r="T2214" s="7">
        <v>145.15</v>
      </c>
      <c r="U2214" s="6"/>
      <c r="V2214" s="8">
        <f>ROUND(IF(J2214=0, IF(T2214=0, 0, 1), T2214/J2214),5)</f>
        <v>0.33290999999999998</v>
      </c>
    </row>
    <row r="2215" spans="1:22" x14ac:dyDescent="0.25">
      <c r="A2215" s="1"/>
      <c r="B2215" s="1"/>
      <c r="C2215" s="1"/>
      <c r="D2215" s="1"/>
      <c r="E2215" s="1"/>
      <c r="F2215" s="1" t="s">
        <v>2217</v>
      </c>
      <c r="G2215" s="1"/>
      <c r="H2215" s="5">
        <v>9</v>
      </c>
      <c r="I2215" s="6"/>
      <c r="J2215" s="7">
        <v>421.38</v>
      </c>
      <c r="K2215" s="6"/>
      <c r="L2215" s="8">
        <f>ROUND(IF(J3260=0, 0, J2215/J3260),5)</f>
        <v>2.5999999999999998E-4</v>
      </c>
      <c r="M2215" s="6"/>
      <c r="N2215" s="7">
        <v>46.82</v>
      </c>
      <c r="O2215" s="6"/>
      <c r="P2215" s="7">
        <v>262.8</v>
      </c>
      <c r="Q2215" s="6"/>
      <c r="R2215" s="7">
        <v>29.2</v>
      </c>
      <c r="S2215" s="6"/>
      <c r="T2215" s="7">
        <v>158.58000000000001</v>
      </c>
      <c r="U2215" s="6"/>
      <c r="V2215" s="8">
        <f>ROUND(IF(J2215=0, IF(T2215=0, 0, 1), T2215/J2215),5)</f>
        <v>0.37633</v>
      </c>
    </row>
    <row r="2216" spans="1:22" x14ac:dyDescent="0.25">
      <c r="A2216" s="1"/>
      <c r="B2216" s="1"/>
      <c r="C2216" s="1"/>
      <c r="D2216" s="1"/>
      <c r="E2216" s="1"/>
      <c r="F2216" s="1" t="s">
        <v>2218</v>
      </c>
      <c r="G2216" s="1"/>
      <c r="H2216" s="5">
        <v>0.58333000000000002</v>
      </c>
      <c r="I2216" s="6"/>
      <c r="J2216" s="7">
        <v>26.74</v>
      </c>
      <c r="K2216" s="6"/>
      <c r="L2216" s="8">
        <f>ROUND(IF(J3260=0, 0, J2216/J3260),5)</f>
        <v>2.0000000000000002E-5</v>
      </c>
      <c r="M2216" s="6"/>
      <c r="N2216" s="7">
        <v>45.84</v>
      </c>
      <c r="O2216" s="6"/>
      <c r="P2216" s="7">
        <v>16.63</v>
      </c>
      <c r="Q2216" s="6"/>
      <c r="R2216" s="7">
        <v>28.51</v>
      </c>
      <c r="S2216" s="6"/>
      <c r="T2216" s="7">
        <v>10.11</v>
      </c>
      <c r="U2216" s="6"/>
      <c r="V2216" s="8">
        <f>ROUND(IF(J2216=0, IF(T2216=0, 0, 1), T2216/J2216),5)</f>
        <v>0.37808999999999998</v>
      </c>
    </row>
    <row r="2217" spans="1:22" x14ac:dyDescent="0.25">
      <c r="A2217" s="1"/>
      <c r="B2217" s="1"/>
      <c r="C2217" s="1"/>
      <c r="D2217" s="1"/>
      <c r="E2217" s="1"/>
      <c r="F2217" s="1" t="s">
        <v>2219</v>
      </c>
      <c r="G2217" s="1"/>
      <c r="H2217" s="5">
        <v>2.5</v>
      </c>
      <c r="I2217" s="6"/>
      <c r="J2217" s="7">
        <v>143.62</v>
      </c>
      <c r="K2217" s="6"/>
      <c r="L2217" s="8">
        <f>ROUND(IF(J3260=0, 0, J2217/J3260),5)</f>
        <v>9.0000000000000006E-5</v>
      </c>
      <c r="M2217" s="6"/>
      <c r="N2217" s="7">
        <v>57.45</v>
      </c>
      <c r="O2217" s="6"/>
      <c r="P2217" s="7">
        <v>76.25</v>
      </c>
      <c r="Q2217" s="6"/>
      <c r="R2217" s="7">
        <v>30.5</v>
      </c>
      <c r="S2217" s="6"/>
      <c r="T2217" s="7">
        <v>67.37</v>
      </c>
      <c r="U2217" s="6"/>
      <c r="V2217" s="8">
        <f>ROUND(IF(J2217=0, IF(T2217=0, 0, 1), T2217/J2217),5)</f>
        <v>0.46909000000000001</v>
      </c>
    </row>
    <row r="2218" spans="1:22" x14ac:dyDescent="0.25">
      <c r="A2218" s="1"/>
      <c r="B2218" s="1"/>
      <c r="C2218" s="1"/>
      <c r="D2218" s="1"/>
      <c r="E2218" s="1"/>
      <c r="F2218" s="1" t="s">
        <v>2220</v>
      </c>
      <c r="G2218" s="1"/>
      <c r="H2218" s="5">
        <v>42.083329999999997</v>
      </c>
      <c r="I2218" s="6"/>
      <c r="J2218" s="7">
        <v>1504.23</v>
      </c>
      <c r="K2218" s="6"/>
      <c r="L2218" s="8">
        <f>ROUND(IF(J3260=0, 0, J2218/J3260),5)</f>
        <v>9.3999999999999997E-4</v>
      </c>
      <c r="M2218" s="6"/>
      <c r="N2218" s="7">
        <v>35.74</v>
      </c>
      <c r="O2218" s="6"/>
      <c r="P2218" s="7">
        <v>976.33</v>
      </c>
      <c r="Q2218" s="6"/>
      <c r="R2218" s="7">
        <v>23.2</v>
      </c>
      <c r="S2218" s="6"/>
      <c r="T2218" s="7">
        <v>527.9</v>
      </c>
      <c r="U2218" s="6"/>
      <c r="V2218" s="8">
        <f>ROUND(IF(J2218=0, IF(T2218=0, 0, 1), T2218/J2218),5)</f>
        <v>0.35093999999999997</v>
      </c>
    </row>
    <row r="2219" spans="1:22" x14ac:dyDescent="0.25">
      <c r="A2219" s="1"/>
      <c r="B2219" s="1"/>
      <c r="C2219" s="1"/>
      <c r="D2219" s="1"/>
      <c r="E2219" s="1"/>
      <c r="F2219" s="1" t="s">
        <v>2221</v>
      </c>
      <c r="G2219" s="1"/>
      <c r="H2219" s="5">
        <v>21.25</v>
      </c>
      <c r="I2219" s="6"/>
      <c r="J2219" s="7">
        <v>759.13</v>
      </c>
      <c r="K2219" s="6"/>
      <c r="L2219" s="8">
        <f>ROUND(IF(J3260=0, 0, J2219/J3260),5)</f>
        <v>4.6999999999999999E-4</v>
      </c>
      <c r="M2219" s="6"/>
      <c r="N2219" s="7">
        <v>35.72</v>
      </c>
      <c r="O2219" s="6"/>
      <c r="P2219" s="7">
        <v>493</v>
      </c>
      <c r="Q2219" s="6"/>
      <c r="R2219" s="7">
        <v>23.2</v>
      </c>
      <c r="S2219" s="6"/>
      <c r="T2219" s="7">
        <v>266.13</v>
      </c>
      <c r="U2219" s="6"/>
      <c r="V2219" s="8">
        <f>ROUND(IF(J2219=0, IF(T2219=0, 0, 1), T2219/J2219),5)</f>
        <v>0.35056999999999999</v>
      </c>
    </row>
    <row r="2220" spans="1:22" x14ac:dyDescent="0.25">
      <c r="A2220" s="1"/>
      <c r="B2220" s="1"/>
      <c r="C2220" s="1"/>
      <c r="D2220" s="1"/>
      <c r="E2220" s="1"/>
      <c r="F2220" s="1" t="s">
        <v>2222</v>
      </c>
      <c r="G2220" s="1"/>
      <c r="H2220" s="5">
        <v>9</v>
      </c>
      <c r="I2220" s="6"/>
      <c r="J2220" s="7">
        <v>322.77999999999997</v>
      </c>
      <c r="K2220" s="6"/>
      <c r="L2220" s="8">
        <f>ROUND(IF(J3260=0, 0, J2220/J3260),5)</f>
        <v>2.0000000000000001E-4</v>
      </c>
      <c r="M2220" s="6"/>
      <c r="N2220" s="7">
        <v>35.86</v>
      </c>
      <c r="O2220" s="6"/>
      <c r="P2220" s="7">
        <v>208.8</v>
      </c>
      <c r="Q2220" s="6"/>
      <c r="R2220" s="7">
        <v>23.2</v>
      </c>
      <c r="S2220" s="6"/>
      <c r="T2220" s="7">
        <v>113.98</v>
      </c>
      <c r="U2220" s="6"/>
      <c r="V2220" s="8">
        <f>ROUND(IF(J2220=0, IF(T2220=0, 0, 1), T2220/J2220),5)</f>
        <v>0.35311999999999999</v>
      </c>
    </row>
    <row r="2221" spans="1:22" ht="15.75" thickBot="1" x14ac:dyDescent="0.3">
      <c r="A2221" s="1"/>
      <c r="B2221" s="1"/>
      <c r="C2221" s="1"/>
      <c r="D2221" s="1"/>
      <c r="E2221" s="1"/>
      <c r="F2221" s="1" t="s">
        <v>2223</v>
      </c>
      <c r="G2221" s="1"/>
      <c r="H2221" s="9">
        <v>34.5</v>
      </c>
      <c r="I2221" s="6"/>
      <c r="J2221" s="10">
        <v>1231.4000000000001</v>
      </c>
      <c r="K2221" s="6"/>
      <c r="L2221" s="11">
        <f>ROUND(IF(J3260=0, 0, J2221/J3260),5)</f>
        <v>7.6999999999999996E-4</v>
      </c>
      <c r="M2221" s="6"/>
      <c r="N2221" s="10">
        <v>35.69</v>
      </c>
      <c r="O2221" s="6"/>
      <c r="P2221" s="10">
        <v>800.4</v>
      </c>
      <c r="Q2221" s="6"/>
      <c r="R2221" s="10">
        <v>23.2</v>
      </c>
      <c r="S2221" s="6"/>
      <c r="T2221" s="10">
        <v>431</v>
      </c>
      <c r="U2221" s="6"/>
      <c r="V2221" s="11">
        <f>ROUND(IF(J2221=0, IF(T2221=0, 0, 1), T2221/J2221),5)</f>
        <v>0.35000999999999999</v>
      </c>
    </row>
    <row r="2222" spans="1:22" x14ac:dyDescent="0.25">
      <c r="A2222" s="1"/>
      <c r="B2222" s="1"/>
      <c r="C2222" s="1"/>
      <c r="D2222" s="1"/>
      <c r="E2222" s="1" t="s">
        <v>2224</v>
      </c>
      <c r="F2222" s="1"/>
      <c r="G2222" s="1"/>
      <c r="H2222" s="5">
        <f>ROUND(SUM(H2213:H2221),5)</f>
        <v>129.41666000000001</v>
      </c>
      <c r="I2222" s="6"/>
      <c r="J2222" s="7">
        <f>ROUND(SUM(J2213:J2221),5)</f>
        <v>4845.28</v>
      </c>
      <c r="K2222" s="6"/>
      <c r="L2222" s="8">
        <f>ROUND(IF(J3260=0, 0, J2222/J3260),5)</f>
        <v>3.0200000000000001E-3</v>
      </c>
      <c r="M2222" s="6"/>
      <c r="N2222" s="7">
        <v>37.44</v>
      </c>
      <c r="O2222" s="6"/>
      <c r="P2222" s="7">
        <f>ROUND(SUM(P2213:P2221),5)</f>
        <v>3125.06</v>
      </c>
      <c r="Q2222" s="6"/>
      <c r="R2222" s="7">
        <v>24.15</v>
      </c>
      <c r="S2222" s="6"/>
      <c r="T2222" s="7">
        <f>ROUND(SUM(T2213:T2221),5)</f>
        <v>1720.22</v>
      </c>
      <c r="U2222" s="6"/>
      <c r="V2222" s="8">
        <f>ROUND(IF(J2222=0, IF(T2222=0, 0, 1), T2222/J2222),5)</f>
        <v>0.35503000000000001</v>
      </c>
    </row>
    <row r="2223" spans="1:22" x14ac:dyDescent="0.25">
      <c r="A2223" s="1"/>
      <c r="B2223" s="1"/>
      <c r="C2223" s="1"/>
      <c r="D2223" s="1"/>
      <c r="E2223" s="1" t="s">
        <v>2225</v>
      </c>
      <c r="F2223" s="1"/>
      <c r="G2223" s="1"/>
      <c r="H2223" s="5"/>
      <c r="I2223" s="6"/>
      <c r="J2223" s="7"/>
      <c r="K2223" s="6"/>
      <c r="L2223" s="8"/>
      <c r="M2223" s="6"/>
      <c r="N2223" s="7"/>
      <c r="O2223" s="6"/>
      <c r="P2223" s="7"/>
      <c r="Q2223" s="6"/>
      <c r="R2223" s="7"/>
      <c r="S2223" s="6"/>
      <c r="T2223" s="7"/>
      <c r="U2223" s="6"/>
      <c r="V2223" s="8"/>
    </row>
    <row r="2224" spans="1:22" x14ac:dyDescent="0.25">
      <c r="A2224" s="1"/>
      <c r="B2224" s="1"/>
      <c r="C2224" s="1"/>
      <c r="D2224" s="1"/>
      <c r="E2224" s="1"/>
      <c r="F2224" s="1" t="s">
        <v>2226</v>
      </c>
      <c r="G2224" s="1"/>
      <c r="H2224" s="5">
        <v>7.5</v>
      </c>
      <c r="I2224" s="6"/>
      <c r="J2224" s="7">
        <v>308.8</v>
      </c>
      <c r="K2224" s="6"/>
      <c r="L2224" s="8">
        <f>ROUND(IF(J3260=0, 0, J2224/J3260),5)</f>
        <v>1.9000000000000001E-4</v>
      </c>
      <c r="M2224" s="6"/>
      <c r="N2224" s="7">
        <v>41.17</v>
      </c>
      <c r="O2224" s="6"/>
      <c r="P2224" s="7">
        <v>207.75</v>
      </c>
      <c r="Q2224" s="6"/>
      <c r="R2224" s="7">
        <v>27.7</v>
      </c>
      <c r="S2224" s="6"/>
      <c r="T2224" s="7">
        <v>101.05</v>
      </c>
      <c r="U2224" s="6"/>
      <c r="V2224" s="8">
        <f>ROUND(IF(J2224=0, IF(T2224=0, 0, 1), T2224/J2224),5)</f>
        <v>0.32723000000000002</v>
      </c>
    </row>
    <row r="2225" spans="1:22" x14ac:dyDescent="0.25">
      <c r="A2225" s="1"/>
      <c r="B2225" s="1"/>
      <c r="C2225" s="1"/>
      <c r="D2225" s="1"/>
      <c r="E2225" s="1"/>
      <c r="F2225" s="1" t="s">
        <v>2227</v>
      </c>
      <c r="G2225" s="1"/>
      <c r="H2225" s="5">
        <v>0.5</v>
      </c>
      <c r="I2225" s="6"/>
      <c r="J2225" s="7">
        <v>23.4</v>
      </c>
      <c r="K2225" s="6"/>
      <c r="L2225" s="8">
        <f>ROUND(IF(J3260=0, 0, J2225/J3260),5)</f>
        <v>1.0000000000000001E-5</v>
      </c>
      <c r="M2225" s="6"/>
      <c r="N2225" s="7">
        <v>46.8</v>
      </c>
      <c r="O2225" s="6"/>
      <c r="P2225" s="7">
        <v>14.6</v>
      </c>
      <c r="Q2225" s="6"/>
      <c r="R2225" s="7">
        <v>29.2</v>
      </c>
      <c r="S2225" s="6"/>
      <c r="T2225" s="7">
        <v>8.8000000000000007</v>
      </c>
      <c r="U2225" s="6"/>
      <c r="V2225" s="8">
        <f>ROUND(IF(J2225=0, IF(T2225=0, 0, 1), T2225/J2225),5)</f>
        <v>0.37607000000000002</v>
      </c>
    </row>
    <row r="2226" spans="1:22" x14ac:dyDescent="0.25">
      <c r="A2226" s="1"/>
      <c r="B2226" s="1"/>
      <c r="C2226" s="1"/>
      <c r="D2226" s="1"/>
      <c r="E2226" s="1"/>
      <c r="F2226" s="1" t="s">
        <v>2228</v>
      </c>
      <c r="G2226" s="1"/>
      <c r="H2226" s="5">
        <v>2</v>
      </c>
      <c r="I2226" s="6"/>
      <c r="J2226" s="7">
        <v>104</v>
      </c>
      <c r="K2226" s="6"/>
      <c r="L2226" s="8">
        <f>ROUND(IF(J3260=0, 0, J2226/J3260),5)</f>
        <v>6.0000000000000002E-5</v>
      </c>
      <c r="M2226" s="6"/>
      <c r="N2226" s="7">
        <v>52</v>
      </c>
      <c r="O2226" s="6"/>
      <c r="P2226" s="7">
        <v>57</v>
      </c>
      <c r="Q2226" s="6"/>
      <c r="R2226" s="7">
        <v>28.5</v>
      </c>
      <c r="S2226" s="6"/>
      <c r="T2226" s="7">
        <v>47</v>
      </c>
      <c r="U2226" s="6"/>
      <c r="V2226" s="8">
        <f>ROUND(IF(J2226=0, IF(T2226=0, 0, 1), T2226/J2226),5)</f>
        <v>0.45191999999999999</v>
      </c>
    </row>
    <row r="2227" spans="1:22" x14ac:dyDescent="0.25">
      <c r="A2227" s="1"/>
      <c r="B2227" s="1"/>
      <c r="C2227" s="1"/>
      <c r="D2227" s="1"/>
      <c r="E2227" s="1"/>
      <c r="F2227" s="1" t="s">
        <v>2229</v>
      </c>
      <c r="G2227" s="1"/>
      <c r="H2227" s="5">
        <v>2.5</v>
      </c>
      <c r="I2227" s="6"/>
      <c r="J2227" s="7">
        <v>147.5</v>
      </c>
      <c r="K2227" s="6"/>
      <c r="L2227" s="8">
        <f>ROUND(IF(J3260=0, 0, J2227/J3260),5)</f>
        <v>9.0000000000000006E-5</v>
      </c>
      <c r="M2227" s="6"/>
      <c r="N2227" s="7">
        <v>59</v>
      </c>
      <c r="O2227" s="6"/>
      <c r="P2227" s="7">
        <v>76.25</v>
      </c>
      <c r="Q2227" s="6"/>
      <c r="R2227" s="7">
        <v>30.5</v>
      </c>
      <c r="S2227" s="6"/>
      <c r="T2227" s="7">
        <v>71.25</v>
      </c>
      <c r="U2227" s="6"/>
      <c r="V2227" s="8">
        <f>ROUND(IF(J2227=0, IF(T2227=0, 0, 1), T2227/J2227),5)</f>
        <v>0.48304999999999998</v>
      </c>
    </row>
    <row r="2228" spans="1:22" x14ac:dyDescent="0.25">
      <c r="A2228" s="1"/>
      <c r="B2228" s="1"/>
      <c r="C2228" s="1"/>
      <c r="D2228" s="1"/>
      <c r="E2228" s="1"/>
      <c r="F2228" s="1" t="s">
        <v>2230</v>
      </c>
      <c r="G2228" s="1"/>
      <c r="H2228" s="5">
        <v>0</v>
      </c>
      <c r="I2228" s="6"/>
      <c r="J2228" s="7">
        <v>0</v>
      </c>
      <c r="K2228" s="6"/>
      <c r="L2228" s="8">
        <f>ROUND(IF(J3260=0, 0, J2228/J3260),5)</f>
        <v>0</v>
      </c>
      <c r="M2228" s="6"/>
      <c r="N2228" s="7">
        <v>0</v>
      </c>
      <c r="O2228" s="6"/>
      <c r="P2228" s="7">
        <v>0</v>
      </c>
      <c r="Q2228" s="6"/>
      <c r="R2228" s="7">
        <v>0</v>
      </c>
      <c r="S2228" s="6"/>
      <c r="T2228" s="7">
        <v>0</v>
      </c>
      <c r="U2228" s="6"/>
      <c r="V2228" s="8">
        <f>ROUND(IF(J2228=0, IF(T2228=0, 0, 1), T2228/J2228),5)</f>
        <v>0</v>
      </c>
    </row>
    <row r="2229" spans="1:22" x14ac:dyDescent="0.25">
      <c r="A2229" s="1"/>
      <c r="B2229" s="1"/>
      <c r="C2229" s="1"/>
      <c r="D2229" s="1"/>
      <c r="E2229" s="1"/>
      <c r="F2229" s="1" t="s">
        <v>2231</v>
      </c>
      <c r="G2229" s="1"/>
      <c r="H2229" s="5">
        <v>12</v>
      </c>
      <c r="I2229" s="6"/>
      <c r="J2229" s="7">
        <v>434</v>
      </c>
      <c r="K2229" s="6"/>
      <c r="L2229" s="8">
        <f>ROUND(IF(J3260=0, 0, J2229/J3260),5)</f>
        <v>2.7E-4</v>
      </c>
      <c r="M2229" s="6"/>
      <c r="N2229" s="7">
        <v>36.17</v>
      </c>
      <c r="O2229" s="6"/>
      <c r="P2229" s="7">
        <v>278.39999999999998</v>
      </c>
      <c r="Q2229" s="6"/>
      <c r="R2229" s="7">
        <v>23.2</v>
      </c>
      <c r="S2229" s="6"/>
      <c r="T2229" s="7">
        <v>155.6</v>
      </c>
      <c r="U2229" s="6"/>
      <c r="V2229" s="8">
        <f>ROUND(IF(J2229=0, IF(T2229=0, 0, 1), T2229/J2229),5)</f>
        <v>0.35853000000000002</v>
      </c>
    </row>
    <row r="2230" spans="1:22" ht="15.75" thickBot="1" x14ac:dyDescent="0.3">
      <c r="A2230" s="1"/>
      <c r="B2230" s="1"/>
      <c r="C2230" s="1"/>
      <c r="D2230" s="1"/>
      <c r="E2230" s="1"/>
      <c r="F2230" s="1" t="s">
        <v>2232</v>
      </c>
      <c r="G2230" s="1"/>
      <c r="H2230" s="9">
        <v>17.5</v>
      </c>
      <c r="I2230" s="6"/>
      <c r="J2230" s="10">
        <v>632</v>
      </c>
      <c r="K2230" s="6"/>
      <c r="L2230" s="11">
        <f>ROUND(IF(J3260=0, 0, J2230/J3260),5)</f>
        <v>3.8999999999999999E-4</v>
      </c>
      <c r="M2230" s="6"/>
      <c r="N2230" s="10">
        <v>36.11</v>
      </c>
      <c r="O2230" s="6"/>
      <c r="P2230" s="10">
        <v>406</v>
      </c>
      <c r="Q2230" s="6"/>
      <c r="R2230" s="10">
        <v>23.2</v>
      </c>
      <c r="S2230" s="6"/>
      <c r="T2230" s="10">
        <v>226</v>
      </c>
      <c r="U2230" s="6"/>
      <c r="V2230" s="11">
        <f>ROUND(IF(J2230=0, IF(T2230=0, 0, 1), T2230/J2230),5)</f>
        <v>0.35759000000000002</v>
      </c>
    </row>
    <row r="2231" spans="1:22" x14ac:dyDescent="0.25">
      <c r="A2231" s="1"/>
      <c r="B2231" s="1"/>
      <c r="C2231" s="1"/>
      <c r="D2231" s="1"/>
      <c r="E2231" s="1" t="s">
        <v>2233</v>
      </c>
      <c r="F2231" s="1"/>
      <c r="G2231" s="1"/>
      <c r="H2231" s="5">
        <f>ROUND(SUM(H2223:H2230),5)</f>
        <v>42</v>
      </c>
      <c r="I2231" s="6"/>
      <c r="J2231" s="7">
        <f>ROUND(SUM(J2223:J2230),5)</f>
        <v>1649.7</v>
      </c>
      <c r="K2231" s="6"/>
      <c r="L2231" s="8">
        <f>ROUND(IF(J3260=0, 0, J2231/J3260),5)</f>
        <v>1.0300000000000001E-3</v>
      </c>
      <c r="M2231" s="6"/>
      <c r="N2231" s="7">
        <v>39.28</v>
      </c>
      <c r="O2231" s="6"/>
      <c r="P2231" s="7">
        <f>ROUND(SUM(P2223:P2230),5)</f>
        <v>1040</v>
      </c>
      <c r="Q2231" s="6"/>
      <c r="R2231" s="7">
        <v>24.76</v>
      </c>
      <c r="S2231" s="6"/>
      <c r="T2231" s="7">
        <f>ROUND(SUM(T2223:T2230),5)</f>
        <v>609.70000000000005</v>
      </c>
      <c r="U2231" s="6"/>
      <c r="V2231" s="8">
        <f>ROUND(IF(J2231=0, IF(T2231=0, 0, 1), T2231/J2231),5)</f>
        <v>0.36958000000000002</v>
      </c>
    </row>
    <row r="2232" spans="1:22" x14ac:dyDescent="0.25">
      <c r="A2232" s="1"/>
      <c r="B2232" s="1"/>
      <c r="C2232" s="1"/>
      <c r="D2232" s="1"/>
      <c r="E2232" s="1" t="s">
        <v>2234</v>
      </c>
      <c r="F2232" s="1"/>
      <c r="G2232" s="1"/>
      <c r="H2232" s="5"/>
      <c r="I2232" s="6"/>
      <c r="J2232" s="7"/>
      <c r="K2232" s="6"/>
      <c r="L2232" s="8"/>
      <c r="M2232" s="6"/>
      <c r="N2232" s="7"/>
      <c r="O2232" s="6"/>
      <c r="P2232" s="7"/>
      <c r="Q2232" s="6"/>
      <c r="R2232" s="7"/>
      <c r="S2232" s="6"/>
      <c r="T2232" s="7"/>
      <c r="U2232" s="6"/>
      <c r="V2232" s="8"/>
    </row>
    <row r="2233" spans="1:22" x14ac:dyDescent="0.25">
      <c r="A2233" s="1"/>
      <c r="B2233" s="1"/>
      <c r="C2233" s="1"/>
      <c r="D2233" s="1"/>
      <c r="E2233" s="1"/>
      <c r="F2233" s="1" t="s">
        <v>2235</v>
      </c>
      <c r="G2233" s="1"/>
      <c r="H2233" s="5">
        <v>0</v>
      </c>
      <c r="I2233" s="6"/>
      <c r="J2233" s="7">
        <v>0</v>
      </c>
      <c r="K2233" s="6"/>
      <c r="L2233" s="8">
        <f>ROUND(IF(J3260=0, 0, J2233/J3260),5)</f>
        <v>0</v>
      </c>
      <c r="M2233" s="6"/>
      <c r="N2233" s="7">
        <v>0</v>
      </c>
      <c r="O2233" s="6"/>
      <c r="P2233" s="7">
        <v>0</v>
      </c>
      <c r="Q2233" s="6"/>
      <c r="R2233" s="7">
        <v>0</v>
      </c>
      <c r="S2233" s="6"/>
      <c r="T2233" s="7">
        <v>0</v>
      </c>
      <c r="U2233" s="6"/>
      <c r="V2233" s="8">
        <f>ROUND(IF(J2233=0, IF(T2233=0, 0, 1), T2233/J2233),5)</f>
        <v>0</v>
      </c>
    </row>
    <row r="2234" spans="1:22" x14ac:dyDescent="0.25">
      <c r="A2234" s="1"/>
      <c r="B2234" s="1"/>
      <c r="C2234" s="1"/>
      <c r="D2234" s="1"/>
      <c r="E2234" s="1"/>
      <c r="F2234" s="1" t="s">
        <v>2236</v>
      </c>
      <c r="G2234" s="1"/>
      <c r="H2234" s="5">
        <v>0.5</v>
      </c>
      <c r="I2234" s="6"/>
      <c r="J2234" s="7">
        <v>23.4</v>
      </c>
      <c r="K2234" s="6"/>
      <c r="L2234" s="8">
        <f>ROUND(IF(J3260=0, 0, J2234/J3260),5)</f>
        <v>1.0000000000000001E-5</v>
      </c>
      <c r="M2234" s="6"/>
      <c r="N2234" s="7">
        <v>46.8</v>
      </c>
      <c r="O2234" s="6"/>
      <c r="P2234" s="7">
        <v>14.59</v>
      </c>
      <c r="Q2234" s="6"/>
      <c r="R2234" s="7">
        <v>29.18</v>
      </c>
      <c r="S2234" s="6"/>
      <c r="T2234" s="7">
        <v>8.81</v>
      </c>
      <c r="U2234" s="6"/>
      <c r="V2234" s="8">
        <f>ROUND(IF(J2234=0, IF(T2234=0, 0, 1), T2234/J2234),5)</f>
        <v>0.3765</v>
      </c>
    </row>
    <row r="2235" spans="1:22" x14ac:dyDescent="0.25">
      <c r="A2235" s="1"/>
      <c r="B2235" s="1"/>
      <c r="C2235" s="1"/>
      <c r="D2235" s="1"/>
      <c r="E2235" s="1"/>
      <c r="F2235" s="1" t="s">
        <v>2237</v>
      </c>
      <c r="G2235" s="1"/>
      <c r="H2235" s="5">
        <v>2.5</v>
      </c>
      <c r="I2235" s="6"/>
      <c r="J2235" s="7">
        <v>130.5</v>
      </c>
      <c r="K2235" s="6"/>
      <c r="L2235" s="8">
        <f>ROUND(IF(J3260=0, 0, J2235/J3260),5)</f>
        <v>8.0000000000000007E-5</v>
      </c>
      <c r="M2235" s="6"/>
      <c r="N2235" s="7">
        <v>52.2</v>
      </c>
      <c r="O2235" s="6"/>
      <c r="P2235" s="7">
        <v>71.25</v>
      </c>
      <c r="Q2235" s="6"/>
      <c r="R2235" s="7">
        <v>28.5</v>
      </c>
      <c r="S2235" s="6"/>
      <c r="T2235" s="7">
        <v>59.25</v>
      </c>
      <c r="U2235" s="6"/>
      <c r="V2235" s="8">
        <f>ROUND(IF(J2235=0, IF(T2235=0, 0, 1), T2235/J2235),5)</f>
        <v>0.45401999999999998</v>
      </c>
    </row>
    <row r="2236" spans="1:22" x14ac:dyDescent="0.25">
      <c r="A2236" s="1"/>
      <c r="B2236" s="1"/>
      <c r="C2236" s="1"/>
      <c r="D2236" s="1"/>
      <c r="E2236" s="1"/>
      <c r="F2236" s="1" t="s">
        <v>2238</v>
      </c>
      <c r="G2236" s="1"/>
      <c r="H2236" s="5">
        <v>0</v>
      </c>
      <c r="I2236" s="6"/>
      <c r="J2236" s="7">
        <v>0</v>
      </c>
      <c r="K2236" s="6"/>
      <c r="L2236" s="8">
        <f>ROUND(IF(J3260=0, 0, J2236/J3260),5)</f>
        <v>0</v>
      </c>
      <c r="M2236" s="6"/>
      <c r="N2236" s="7">
        <v>0</v>
      </c>
      <c r="O2236" s="6"/>
      <c r="P2236" s="7">
        <v>0</v>
      </c>
      <c r="Q2236" s="6"/>
      <c r="R2236" s="7">
        <v>0</v>
      </c>
      <c r="S2236" s="6"/>
      <c r="T2236" s="7">
        <v>0</v>
      </c>
      <c r="U2236" s="6"/>
      <c r="V2236" s="8">
        <f>ROUND(IF(J2236=0, IF(T2236=0, 0, 1), T2236/J2236),5)</f>
        <v>0</v>
      </c>
    </row>
    <row r="2237" spans="1:22" x14ac:dyDescent="0.25">
      <c r="A2237" s="1"/>
      <c r="B2237" s="1"/>
      <c r="C2237" s="1"/>
      <c r="D2237" s="1"/>
      <c r="E2237" s="1"/>
      <c r="F2237" s="1" t="s">
        <v>2239</v>
      </c>
      <c r="G2237" s="1"/>
      <c r="H2237" s="5">
        <v>17.5</v>
      </c>
      <c r="I2237" s="6"/>
      <c r="J2237" s="7">
        <v>631.5</v>
      </c>
      <c r="K2237" s="6"/>
      <c r="L2237" s="8">
        <f>ROUND(IF(J3260=0, 0, J2237/J3260),5)</f>
        <v>3.8999999999999999E-4</v>
      </c>
      <c r="M2237" s="6"/>
      <c r="N2237" s="7">
        <v>36.090000000000003</v>
      </c>
      <c r="O2237" s="6"/>
      <c r="P2237" s="7">
        <v>406</v>
      </c>
      <c r="Q2237" s="6"/>
      <c r="R2237" s="7">
        <v>23.2</v>
      </c>
      <c r="S2237" s="6"/>
      <c r="T2237" s="7">
        <v>225.5</v>
      </c>
      <c r="U2237" s="6"/>
      <c r="V2237" s="8">
        <f>ROUND(IF(J2237=0, IF(T2237=0, 0, 1), T2237/J2237),5)</f>
        <v>0.35709000000000002</v>
      </c>
    </row>
    <row r="2238" spans="1:22" x14ac:dyDescent="0.25">
      <c r="A2238" s="1"/>
      <c r="B2238" s="1"/>
      <c r="C2238" s="1"/>
      <c r="D2238" s="1"/>
      <c r="E2238" s="1"/>
      <c r="F2238" s="1" t="s">
        <v>2240</v>
      </c>
      <c r="G2238" s="1"/>
      <c r="H2238" s="5">
        <v>1</v>
      </c>
      <c r="I2238" s="6"/>
      <c r="J2238" s="7">
        <v>36.5</v>
      </c>
      <c r="K2238" s="6"/>
      <c r="L2238" s="8">
        <f>ROUND(IF(J3260=0, 0, J2238/J3260),5)</f>
        <v>2.0000000000000002E-5</v>
      </c>
      <c r="M2238" s="6"/>
      <c r="N2238" s="7">
        <v>36.5</v>
      </c>
      <c r="O2238" s="6"/>
      <c r="P2238" s="7">
        <v>23.2</v>
      </c>
      <c r="Q2238" s="6"/>
      <c r="R2238" s="7">
        <v>23.2</v>
      </c>
      <c r="S2238" s="6"/>
      <c r="T2238" s="7">
        <v>13.3</v>
      </c>
      <c r="U2238" s="6"/>
      <c r="V2238" s="8">
        <f>ROUND(IF(J2238=0, IF(T2238=0, 0, 1), T2238/J2238),5)</f>
        <v>0.36437999999999998</v>
      </c>
    </row>
    <row r="2239" spans="1:22" ht="15.75" thickBot="1" x14ac:dyDescent="0.3">
      <c r="A2239" s="1"/>
      <c r="B2239" s="1"/>
      <c r="C2239" s="1"/>
      <c r="D2239" s="1"/>
      <c r="E2239" s="1"/>
      <c r="F2239" s="1" t="s">
        <v>2241</v>
      </c>
      <c r="G2239" s="1"/>
      <c r="H2239" s="9">
        <v>4</v>
      </c>
      <c r="I2239" s="6"/>
      <c r="J2239" s="10">
        <v>147</v>
      </c>
      <c r="K2239" s="6"/>
      <c r="L2239" s="11">
        <f>ROUND(IF(J3260=0, 0, J2239/J3260),5)</f>
        <v>9.0000000000000006E-5</v>
      </c>
      <c r="M2239" s="6"/>
      <c r="N2239" s="10">
        <v>36.75</v>
      </c>
      <c r="O2239" s="6"/>
      <c r="P2239" s="10">
        <v>92.8</v>
      </c>
      <c r="Q2239" s="6"/>
      <c r="R2239" s="10">
        <v>23.2</v>
      </c>
      <c r="S2239" s="6"/>
      <c r="T2239" s="10">
        <v>54.2</v>
      </c>
      <c r="U2239" s="6"/>
      <c r="V2239" s="11">
        <f>ROUND(IF(J2239=0, IF(T2239=0, 0, 1), T2239/J2239),5)</f>
        <v>0.36870999999999998</v>
      </c>
    </row>
    <row r="2240" spans="1:22" x14ac:dyDescent="0.25">
      <c r="A2240" s="1"/>
      <c r="B2240" s="1"/>
      <c r="C2240" s="1"/>
      <c r="D2240" s="1"/>
      <c r="E2240" s="1" t="s">
        <v>2242</v>
      </c>
      <c r="F2240" s="1"/>
      <c r="G2240" s="1"/>
      <c r="H2240" s="5">
        <f>ROUND(SUM(H2232:H2239),5)</f>
        <v>25.5</v>
      </c>
      <c r="I2240" s="6"/>
      <c r="J2240" s="7">
        <f>ROUND(SUM(J2232:J2239),5)</f>
        <v>968.9</v>
      </c>
      <c r="K2240" s="6"/>
      <c r="L2240" s="8">
        <f>ROUND(IF(J3260=0, 0, J2240/J3260),5)</f>
        <v>5.9999999999999995E-4</v>
      </c>
      <c r="M2240" s="6"/>
      <c r="N2240" s="7">
        <v>38</v>
      </c>
      <c r="O2240" s="6"/>
      <c r="P2240" s="7">
        <f>ROUND(SUM(P2232:P2239),5)</f>
        <v>607.84</v>
      </c>
      <c r="Q2240" s="6"/>
      <c r="R2240" s="7">
        <v>23.84</v>
      </c>
      <c r="S2240" s="6"/>
      <c r="T2240" s="7">
        <f>ROUND(SUM(T2232:T2239),5)</f>
        <v>361.06</v>
      </c>
      <c r="U2240" s="6"/>
      <c r="V2240" s="8">
        <f>ROUND(IF(J2240=0, IF(T2240=0, 0, 1), T2240/J2240),5)</f>
        <v>0.37264999999999998</v>
      </c>
    </row>
    <row r="2241" spans="1:22" x14ac:dyDescent="0.25">
      <c r="A2241" s="1"/>
      <c r="B2241" s="1"/>
      <c r="C2241" s="1"/>
      <c r="D2241" s="1"/>
      <c r="E2241" s="1" t="s">
        <v>2243</v>
      </c>
      <c r="F2241" s="1"/>
      <c r="G2241" s="1"/>
      <c r="H2241" s="5"/>
      <c r="I2241" s="6"/>
      <c r="J2241" s="7"/>
      <c r="K2241" s="6"/>
      <c r="L2241" s="8"/>
      <c r="M2241" s="6"/>
      <c r="N2241" s="7"/>
      <c r="O2241" s="6"/>
      <c r="P2241" s="7"/>
      <c r="Q2241" s="6"/>
      <c r="R2241" s="7"/>
      <c r="S2241" s="6"/>
      <c r="T2241" s="7"/>
      <c r="U2241" s="6"/>
      <c r="V2241" s="8"/>
    </row>
    <row r="2242" spans="1:22" x14ac:dyDescent="0.25">
      <c r="A2242" s="1"/>
      <c r="B2242" s="1"/>
      <c r="C2242" s="1"/>
      <c r="D2242" s="1"/>
      <c r="E2242" s="1"/>
      <c r="F2242" s="1" t="s">
        <v>2244</v>
      </c>
      <c r="G2242" s="1"/>
      <c r="H2242" s="5">
        <v>6</v>
      </c>
      <c r="I2242" s="6"/>
      <c r="J2242" s="7">
        <v>245.8</v>
      </c>
      <c r="K2242" s="6"/>
      <c r="L2242" s="8">
        <f>ROUND(IF(J3260=0, 0, J2242/J3260),5)</f>
        <v>1.4999999999999999E-4</v>
      </c>
      <c r="M2242" s="6"/>
      <c r="N2242" s="7">
        <v>40.97</v>
      </c>
      <c r="O2242" s="6"/>
      <c r="P2242" s="7">
        <v>166.2</v>
      </c>
      <c r="Q2242" s="6"/>
      <c r="R2242" s="7">
        <v>27.7</v>
      </c>
      <c r="S2242" s="6"/>
      <c r="T2242" s="7">
        <v>79.599999999999994</v>
      </c>
      <c r="U2242" s="6"/>
      <c r="V2242" s="8">
        <f>ROUND(IF(J2242=0, IF(T2242=0, 0, 1), T2242/J2242),5)</f>
        <v>0.32384000000000002</v>
      </c>
    </row>
    <row r="2243" spans="1:22" x14ac:dyDescent="0.25">
      <c r="A2243" s="1"/>
      <c r="B2243" s="1"/>
      <c r="C2243" s="1"/>
      <c r="D2243" s="1"/>
      <c r="E2243" s="1"/>
      <c r="F2243" s="1" t="s">
        <v>2245</v>
      </c>
      <c r="G2243" s="1"/>
      <c r="H2243" s="5">
        <v>5.5</v>
      </c>
      <c r="I2243" s="6"/>
      <c r="J2243" s="7">
        <v>263.39999999999998</v>
      </c>
      <c r="K2243" s="6"/>
      <c r="L2243" s="8">
        <f>ROUND(IF(J3260=0, 0, J2243/J3260),5)</f>
        <v>1.6000000000000001E-4</v>
      </c>
      <c r="M2243" s="6"/>
      <c r="N2243" s="7">
        <v>47.89</v>
      </c>
      <c r="O2243" s="6"/>
      <c r="P2243" s="7">
        <v>160.6</v>
      </c>
      <c r="Q2243" s="6"/>
      <c r="R2243" s="7">
        <v>29.2</v>
      </c>
      <c r="S2243" s="6"/>
      <c r="T2243" s="7">
        <v>102.8</v>
      </c>
      <c r="U2243" s="6"/>
      <c r="V2243" s="8">
        <f>ROUND(IF(J2243=0, IF(T2243=0, 0, 1), T2243/J2243),5)</f>
        <v>0.39028000000000002</v>
      </c>
    </row>
    <row r="2244" spans="1:22" x14ac:dyDescent="0.25">
      <c r="A2244" s="1"/>
      <c r="B2244" s="1"/>
      <c r="C2244" s="1"/>
      <c r="D2244" s="1"/>
      <c r="E2244" s="1"/>
      <c r="F2244" s="1" t="s">
        <v>2246</v>
      </c>
      <c r="G2244" s="1"/>
      <c r="H2244" s="5">
        <v>6.5</v>
      </c>
      <c r="I2244" s="6"/>
      <c r="J2244" s="7">
        <v>235</v>
      </c>
      <c r="K2244" s="6"/>
      <c r="L2244" s="8">
        <f>ROUND(IF(J3260=0, 0, J2244/J3260),5)</f>
        <v>1.4999999999999999E-4</v>
      </c>
      <c r="M2244" s="6"/>
      <c r="N2244" s="7">
        <v>36.15</v>
      </c>
      <c r="O2244" s="6"/>
      <c r="P2244" s="7">
        <v>150.80000000000001</v>
      </c>
      <c r="Q2244" s="6"/>
      <c r="R2244" s="7">
        <v>23.2</v>
      </c>
      <c r="S2244" s="6"/>
      <c r="T2244" s="7">
        <v>84.2</v>
      </c>
      <c r="U2244" s="6"/>
      <c r="V2244" s="8">
        <f>ROUND(IF(J2244=0, IF(T2244=0, 0, 1), T2244/J2244),5)</f>
        <v>0.35830000000000001</v>
      </c>
    </row>
    <row r="2245" spans="1:22" x14ac:dyDescent="0.25">
      <c r="A2245" s="1"/>
      <c r="B2245" s="1"/>
      <c r="C2245" s="1"/>
      <c r="D2245" s="1"/>
      <c r="E2245" s="1"/>
      <c r="F2245" s="1" t="s">
        <v>2247</v>
      </c>
      <c r="G2245" s="1"/>
      <c r="H2245" s="5">
        <v>5.5</v>
      </c>
      <c r="I2245" s="6"/>
      <c r="J2245" s="7">
        <v>198</v>
      </c>
      <c r="K2245" s="6"/>
      <c r="L2245" s="8">
        <f>ROUND(IF(J3260=0, 0, J2245/J3260),5)</f>
        <v>1.2E-4</v>
      </c>
      <c r="M2245" s="6"/>
      <c r="N2245" s="7">
        <v>36</v>
      </c>
      <c r="O2245" s="6"/>
      <c r="P2245" s="7">
        <v>127.6</v>
      </c>
      <c r="Q2245" s="6"/>
      <c r="R2245" s="7">
        <v>23.2</v>
      </c>
      <c r="S2245" s="6"/>
      <c r="T2245" s="7">
        <v>70.400000000000006</v>
      </c>
      <c r="U2245" s="6"/>
      <c r="V2245" s="8">
        <f>ROUND(IF(J2245=0, IF(T2245=0, 0, 1), T2245/J2245),5)</f>
        <v>0.35555999999999999</v>
      </c>
    </row>
    <row r="2246" spans="1:22" x14ac:dyDescent="0.25">
      <c r="A2246" s="1"/>
      <c r="B2246" s="1"/>
      <c r="C2246" s="1"/>
      <c r="D2246" s="1"/>
      <c r="E2246" s="1"/>
      <c r="F2246" s="1" t="s">
        <v>2248</v>
      </c>
      <c r="G2246" s="1"/>
      <c r="H2246" s="5">
        <v>1.5</v>
      </c>
      <c r="I2246" s="6"/>
      <c r="J2246" s="7">
        <v>55.5</v>
      </c>
      <c r="K2246" s="6"/>
      <c r="L2246" s="8">
        <f>ROUND(IF(J3260=0, 0, J2246/J3260),5)</f>
        <v>3.0000000000000001E-5</v>
      </c>
      <c r="M2246" s="6"/>
      <c r="N2246" s="7">
        <v>37</v>
      </c>
      <c r="O2246" s="6"/>
      <c r="P2246" s="7">
        <v>34.799999999999997</v>
      </c>
      <c r="Q2246" s="6"/>
      <c r="R2246" s="7">
        <v>23.2</v>
      </c>
      <c r="S2246" s="6"/>
      <c r="T2246" s="7">
        <v>20.7</v>
      </c>
      <c r="U2246" s="6"/>
      <c r="V2246" s="8">
        <f>ROUND(IF(J2246=0, IF(T2246=0, 0, 1), T2246/J2246),5)</f>
        <v>0.37297000000000002</v>
      </c>
    </row>
    <row r="2247" spans="1:22" ht="15.75" thickBot="1" x14ac:dyDescent="0.3">
      <c r="A2247" s="1"/>
      <c r="B2247" s="1"/>
      <c r="C2247" s="1"/>
      <c r="D2247" s="1"/>
      <c r="E2247" s="1"/>
      <c r="F2247" s="1" t="s">
        <v>2249</v>
      </c>
      <c r="G2247" s="1"/>
      <c r="H2247" s="9">
        <v>13</v>
      </c>
      <c r="I2247" s="6"/>
      <c r="J2247" s="10">
        <v>470.5</v>
      </c>
      <c r="K2247" s="6"/>
      <c r="L2247" s="11">
        <f>ROUND(IF(J3260=0, 0, J2247/J3260),5)</f>
        <v>2.9E-4</v>
      </c>
      <c r="M2247" s="6"/>
      <c r="N2247" s="10">
        <v>36.19</v>
      </c>
      <c r="O2247" s="6"/>
      <c r="P2247" s="10">
        <v>301.60000000000002</v>
      </c>
      <c r="Q2247" s="6"/>
      <c r="R2247" s="10">
        <v>23.2</v>
      </c>
      <c r="S2247" s="6"/>
      <c r="T2247" s="10">
        <v>168.9</v>
      </c>
      <c r="U2247" s="6"/>
      <c r="V2247" s="11">
        <f>ROUND(IF(J2247=0, IF(T2247=0, 0, 1), T2247/J2247),5)</f>
        <v>0.35898000000000002</v>
      </c>
    </row>
    <row r="2248" spans="1:22" x14ac:dyDescent="0.25">
      <c r="A2248" s="1"/>
      <c r="B2248" s="1"/>
      <c r="C2248" s="1"/>
      <c r="D2248" s="1"/>
      <c r="E2248" s="1" t="s">
        <v>2250</v>
      </c>
      <c r="F2248" s="1"/>
      <c r="G2248" s="1"/>
      <c r="H2248" s="5">
        <f>ROUND(SUM(H2241:H2247),5)</f>
        <v>38</v>
      </c>
      <c r="I2248" s="6"/>
      <c r="J2248" s="7">
        <f>ROUND(SUM(J2241:J2247),5)</f>
        <v>1468.2</v>
      </c>
      <c r="K2248" s="6"/>
      <c r="L2248" s="8">
        <f>ROUND(IF(J3260=0, 0, J2248/J3260),5)</f>
        <v>9.1E-4</v>
      </c>
      <c r="M2248" s="6"/>
      <c r="N2248" s="7">
        <v>38.64</v>
      </c>
      <c r="O2248" s="6"/>
      <c r="P2248" s="7">
        <f>ROUND(SUM(P2241:P2247),5)</f>
        <v>941.6</v>
      </c>
      <c r="Q2248" s="6"/>
      <c r="R2248" s="7">
        <v>24.78</v>
      </c>
      <c r="S2248" s="6"/>
      <c r="T2248" s="7">
        <f>ROUND(SUM(T2241:T2247),5)</f>
        <v>526.6</v>
      </c>
      <c r="U2248" s="6"/>
      <c r="V2248" s="8">
        <f>ROUND(IF(J2248=0, IF(T2248=0, 0, 1), T2248/J2248),5)</f>
        <v>0.35866999999999999</v>
      </c>
    </row>
    <row r="2249" spans="1:22" x14ac:dyDescent="0.25">
      <c r="A2249" s="1"/>
      <c r="B2249" s="1"/>
      <c r="C2249" s="1"/>
      <c r="D2249" s="1"/>
      <c r="E2249" s="1" t="s">
        <v>2251</v>
      </c>
      <c r="F2249" s="1"/>
      <c r="G2249" s="1"/>
      <c r="H2249" s="5"/>
      <c r="I2249" s="6"/>
      <c r="J2249" s="7"/>
      <c r="K2249" s="6"/>
      <c r="L2249" s="8"/>
      <c r="M2249" s="6"/>
      <c r="N2249" s="7"/>
      <c r="O2249" s="6"/>
      <c r="P2249" s="7"/>
      <c r="Q2249" s="6"/>
      <c r="R2249" s="7"/>
      <c r="S2249" s="6"/>
      <c r="T2249" s="7"/>
      <c r="U2249" s="6"/>
      <c r="V2249" s="8"/>
    </row>
    <row r="2250" spans="1:22" x14ac:dyDescent="0.25">
      <c r="A2250" s="1"/>
      <c r="B2250" s="1"/>
      <c r="C2250" s="1"/>
      <c r="D2250" s="1"/>
      <c r="E2250" s="1"/>
      <c r="F2250" s="1" t="s">
        <v>2252</v>
      </c>
      <c r="G2250" s="1"/>
      <c r="H2250" s="5">
        <v>8.5</v>
      </c>
      <c r="I2250" s="6"/>
      <c r="J2250" s="7">
        <v>352</v>
      </c>
      <c r="K2250" s="6"/>
      <c r="L2250" s="8">
        <f>ROUND(IF(J3260=0, 0, J2250/J3260),5)</f>
        <v>2.2000000000000001E-4</v>
      </c>
      <c r="M2250" s="6"/>
      <c r="N2250" s="7">
        <v>41.41</v>
      </c>
      <c r="O2250" s="6"/>
      <c r="P2250" s="7">
        <v>235.45</v>
      </c>
      <c r="Q2250" s="6"/>
      <c r="R2250" s="7">
        <v>27.7</v>
      </c>
      <c r="S2250" s="6"/>
      <c r="T2250" s="7">
        <v>116.55</v>
      </c>
      <c r="U2250" s="6"/>
      <c r="V2250" s="8">
        <f>ROUND(IF(J2250=0, IF(T2250=0, 0, 1), T2250/J2250),5)</f>
        <v>0.33111000000000002</v>
      </c>
    </row>
    <row r="2251" spans="1:22" x14ac:dyDescent="0.25">
      <c r="A2251" s="1"/>
      <c r="B2251" s="1"/>
      <c r="C2251" s="1"/>
      <c r="D2251" s="1"/>
      <c r="E2251" s="1"/>
      <c r="F2251" s="1" t="s">
        <v>2253</v>
      </c>
      <c r="G2251" s="1"/>
      <c r="H2251" s="5">
        <v>5.5</v>
      </c>
      <c r="I2251" s="6"/>
      <c r="J2251" s="7">
        <v>263.39999999999998</v>
      </c>
      <c r="K2251" s="6"/>
      <c r="L2251" s="8">
        <f>ROUND(IF(J3260=0, 0, J2251/J3260),5)</f>
        <v>1.6000000000000001E-4</v>
      </c>
      <c r="M2251" s="6"/>
      <c r="N2251" s="7">
        <v>47.89</v>
      </c>
      <c r="O2251" s="6"/>
      <c r="P2251" s="7">
        <v>160.6</v>
      </c>
      <c r="Q2251" s="6"/>
      <c r="R2251" s="7">
        <v>29.2</v>
      </c>
      <c r="S2251" s="6"/>
      <c r="T2251" s="7">
        <v>102.8</v>
      </c>
      <c r="U2251" s="6"/>
      <c r="V2251" s="8">
        <f>ROUND(IF(J2251=0, IF(T2251=0, 0, 1), T2251/J2251),5)</f>
        <v>0.39028000000000002</v>
      </c>
    </row>
    <row r="2252" spans="1:22" x14ac:dyDescent="0.25">
      <c r="A2252" s="1"/>
      <c r="B2252" s="1"/>
      <c r="C2252" s="1"/>
      <c r="D2252" s="1"/>
      <c r="E2252" s="1"/>
      <c r="F2252" s="1" t="s">
        <v>2254</v>
      </c>
      <c r="G2252" s="1"/>
      <c r="H2252" s="5">
        <v>12</v>
      </c>
      <c r="I2252" s="6"/>
      <c r="J2252" s="7">
        <v>433.5</v>
      </c>
      <c r="K2252" s="6"/>
      <c r="L2252" s="8">
        <f>ROUND(IF(J3260=0, 0, J2252/J3260),5)</f>
        <v>2.7E-4</v>
      </c>
      <c r="M2252" s="6"/>
      <c r="N2252" s="7">
        <v>36.130000000000003</v>
      </c>
      <c r="O2252" s="6"/>
      <c r="P2252" s="7">
        <v>278.39999999999998</v>
      </c>
      <c r="Q2252" s="6"/>
      <c r="R2252" s="7">
        <v>23.2</v>
      </c>
      <c r="S2252" s="6"/>
      <c r="T2252" s="7">
        <v>155.1</v>
      </c>
      <c r="U2252" s="6"/>
      <c r="V2252" s="8">
        <f>ROUND(IF(J2252=0, IF(T2252=0, 0, 1), T2252/J2252),5)</f>
        <v>0.35779</v>
      </c>
    </row>
    <row r="2253" spans="1:22" x14ac:dyDescent="0.25">
      <c r="A2253" s="1"/>
      <c r="B2253" s="1"/>
      <c r="C2253" s="1"/>
      <c r="D2253" s="1"/>
      <c r="E2253" s="1"/>
      <c r="F2253" s="1" t="s">
        <v>2255</v>
      </c>
      <c r="G2253" s="1"/>
      <c r="H2253" s="5">
        <v>11.5</v>
      </c>
      <c r="I2253" s="6"/>
      <c r="J2253" s="7">
        <v>415</v>
      </c>
      <c r="K2253" s="6"/>
      <c r="L2253" s="8">
        <f>ROUND(IF(J3260=0, 0, J2253/J3260),5)</f>
        <v>2.5999999999999998E-4</v>
      </c>
      <c r="M2253" s="6"/>
      <c r="N2253" s="7">
        <v>36.090000000000003</v>
      </c>
      <c r="O2253" s="6"/>
      <c r="P2253" s="7">
        <v>266.8</v>
      </c>
      <c r="Q2253" s="6"/>
      <c r="R2253" s="7">
        <v>23.2</v>
      </c>
      <c r="S2253" s="6"/>
      <c r="T2253" s="7">
        <v>148.19999999999999</v>
      </c>
      <c r="U2253" s="6"/>
      <c r="V2253" s="8">
        <f>ROUND(IF(J2253=0, IF(T2253=0, 0, 1), T2253/J2253),5)</f>
        <v>0.35710999999999998</v>
      </c>
    </row>
    <row r="2254" spans="1:22" x14ac:dyDescent="0.25">
      <c r="A2254" s="1"/>
      <c r="B2254" s="1"/>
      <c r="C2254" s="1"/>
      <c r="D2254" s="1"/>
      <c r="E2254" s="1"/>
      <c r="F2254" s="1" t="s">
        <v>2256</v>
      </c>
      <c r="G2254" s="1"/>
      <c r="H2254" s="5">
        <v>0.5</v>
      </c>
      <c r="I2254" s="6"/>
      <c r="J2254" s="7">
        <v>18.5</v>
      </c>
      <c r="K2254" s="6"/>
      <c r="L2254" s="8">
        <f>ROUND(IF(J3260=0, 0, J2254/J3260),5)</f>
        <v>1.0000000000000001E-5</v>
      </c>
      <c r="M2254" s="6"/>
      <c r="N2254" s="7">
        <v>37</v>
      </c>
      <c r="O2254" s="6"/>
      <c r="P2254" s="7">
        <v>11.6</v>
      </c>
      <c r="Q2254" s="6"/>
      <c r="R2254" s="7">
        <v>23.2</v>
      </c>
      <c r="S2254" s="6"/>
      <c r="T2254" s="7">
        <v>6.9</v>
      </c>
      <c r="U2254" s="6"/>
      <c r="V2254" s="8">
        <f>ROUND(IF(J2254=0, IF(T2254=0, 0, 1), T2254/J2254),5)</f>
        <v>0.37297000000000002</v>
      </c>
    </row>
    <row r="2255" spans="1:22" ht="15.75" thickBot="1" x14ac:dyDescent="0.3">
      <c r="A2255" s="1"/>
      <c r="B2255" s="1"/>
      <c r="C2255" s="1"/>
      <c r="D2255" s="1"/>
      <c r="E2255" s="1"/>
      <c r="F2255" s="1" t="s">
        <v>2257</v>
      </c>
      <c r="G2255" s="1"/>
      <c r="H2255" s="9">
        <v>16</v>
      </c>
      <c r="I2255" s="6"/>
      <c r="J2255" s="10">
        <v>577</v>
      </c>
      <c r="K2255" s="6"/>
      <c r="L2255" s="11">
        <f>ROUND(IF(J3260=0, 0, J2255/J3260),5)</f>
        <v>3.6000000000000002E-4</v>
      </c>
      <c r="M2255" s="6"/>
      <c r="N2255" s="10">
        <v>36.06</v>
      </c>
      <c r="O2255" s="6"/>
      <c r="P2255" s="10">
        <v>371.2</v>
      </c>
      <c r="Q2255" s="6"/>
      <c r="R2255" s="10">
        <v>23.2</v>
      </c>
      <c r="S2255" s="6"/>
      <c r="T2255" s="10">
        <v>205.8</v>
      </c>
      <c r="U2255" s="6"/>
      <c r="V2255" s="11">
        <f>ROUND(IF(J2255=0, IF(T2255=0, 0, 1), T2255/J2255),5)</f>
        <v>0.35666999999999999</v>
      </c>
    </row>
    <row r="2256" spans="1:22" x14ac:dyDescent="0.25">
      <c r="A2256" s="1"/>
      <c r="B2256" s="1"/>
      <c r="C2256" s="1"/>
      <c r="D2256" s="1"/>
      <c r="E2256" s="1" t="s">
        <v>2258</v>
      </c>
      <c r="F2256" s="1"/>
      <c r="G2256" s="1"/>
      <c r="H2256" s="5">
        <f>ROUND(SUM(H2249:H2255),5)</f>
        <v>54</v>
      </c>
      <c r="I2256" s="6"/>
      <c r="J2256" s="7">
        <f>ROUND(SUM(J2249:J2255),5)</f>
        <v>2059.4</v>
      </c>
      <c r="K2256" s="6"/>
      <c r="L2256" s="8">
        <f>ROUND(IF(J3260=0, 0, J2256/J3260),5)</f>
        <v>1.2800000000000001E-3</v>
      </c>
      <c r="M2256" s="6"/>
      <c r="N2256" s="7">
        <v>38.14</v>
      </c>
      <c r="O2256" s="6"/>
      <c r="P2256" s="7">
        <f>ROUND(SUM(P2249:P2255),5)</f>
        <v>1324.05</v>
      </c>
      <c r="Q2256" s="6"/>
      <c r="R2256" s="7">
        <v>24.52</v>
      </c>
      <c r="S2256" s="6"/>
      <c r="T2256" s="7">
        <f>ROUND(SUM(T2249:T2255),5)</f>
        <v>735.35</v>
      </c>
      <c r="U2256" s="6"/>
      <c r="V2256" s="8">
        <f>ROUND(IF(J2256=0, IF(T2256=0, 0, 1), T2256/J2256),5)</f>
        <v>0.35707</v>
      </c>
    </row>
    <row r="2257" spans="1:22" x14ac:dyDescent="0.25">
      <c r="A2257" s="1"/>
      <c r="B2257" s="1"/>
      <c r="C2257" s="1"/>
      <c r="D2257" s="1"/>
      <c r="E2257" s="1" t="s">
        <v>2259</v>
      </c>
      <c r="F2257" s="1"/>
      <c r="G2257" s="1"/>
      <c r="H2257" s="5"/>
      <c r="I2257" s="6"/>
      <c r="J2257" s="7"/>
      <c r="K2257" s="6"/>
      <c r="L2257" s="8"/>
      <c r="M2257" s="6"/>
      <c r="N2257" s="7"/>
      <c r="O2257" s="6"/>
      <c r="P2257" s="7"/>
      <c r="Q2257" s="6"/>
      <c r="R2257" s="7"/>
      <c r="S2257" s="6"/>
      <c r="T2257" s="7"/>
      <c r="U2257" s="6"/>
      <c r="V2257" s="8"/>
    </row>
    <row r="2258" spans="1:22" x14ac:dyDescent="0.25">
      <c r="A2258" s="1"/>
      <c r="B2258" s="1"/>
      <c r="C2258" s="1"/>
      <c r="D2258" s="1"/>
      <c r="E2258" s="1"/>
      <c r="F2258" s="1" t="s">
        <v>2260</v>
      </c>
      <c r="G2258" s="1"/>
      <c r="H2258" s="5">
        <v>0.5</v>
      </c>
      <c r="I2258" s="6"/>
      <c r="J2258" s="7">
        <v>27.5</v>
      </c>
      <c r="K2258" s="6"/>
      <c r="L2258" s="8">
        <f>ROUND(IF(J3260=0, 0, J2258/J3260),5)</f>
        <v>2.0000000000000002E-5</v>
      </c>
      <c r="M2258" s="6"/>
      <c r="N2258" s="7">
        <v>55</v>
      </c>
      <c r="O2258" s="6"/>
      <c r="P2258" s="7">
        <v>15.4</v>
      </c>
      <c r="Q2258" s="6"/>
      <c r="R2258" s="7">
        <v>30.8</v>
      </c>
      <c r="S2258" s="6"/>
      <c r="T2258" s="7">
        <v>12.1</v>
      </c>
      <c r="U2258" s="6"/>
      <c r="V2258" s="8">
        <f>ROUND(IF(J2258=0, IF(T2258=0, 0, 1), T2258/J2258),5)</f>
        <v>0.44</v>
      </c>
    </row>
    <row r="2259" spans="1:22" x14ac:dyDescent="0.25">
      <c r="A2259" s="1"/>
      <c r="B2259" s="1"/>
      <c r="C2259" s="1"/>
      <c r="D2259" s="1"/>
      <c r="E2259" s="1"/>
      <c r="F2259" s="1" t="s">
        <v>2261</v>
      </c>
      <c r="G2259" s="1"/>
      <c r="H2259" s="5">
        <v>7.5</v>
      </c>
      <c r="I2259" s="6"/>
      <c r="J2259" s="7">
        <v>100.02</v>
      </c>
      <c r="K2259" s="6"/>
      <c r="L2259" s="8">
        <f>ROUND(IF(J3260=0, 0, J2259/J3260),5)</f>
        <v>6.0000000000000002E-5</v>
      </c>
      <c r="M2259" s="6"/>
      <c r="N2259" s="7">
        <v>13.34</v>
      </c>
      <c r="O2259" s="6"/>
      <c r="P2259" s="7">
        <v>197.25</v>
      </c>
      <c r="Q2259" s="6"/>
      <c r="R2259" s="7">
        <v>26.3</v>
      </c>
      <c r="S2259" s="6"/>
      <c r="T2259" s="7">
        <v>-97.23</v>
      </c>
      <c r="U2259" s="6"/>
      <c r="V2259" s="8">
        <f>ROUND(IF(J2259=0, IF(T2259=0, 0, 1), T2259/J2259),5)</f>
        <v>-0.97211000000000003</v>
      </c>
    </row>
    <row r="2260" spans="1:22" ht="15.75" thickBot="1" x14ac:dyDescent="0.3">
      <c r="A2260" s="1"/>
      <c r="B2260" s="1"/>
      <c r="C2260" s="1"/>
      <c r="D2260" s="1"/>
      <c r="E2260" s="1"/>
      <c r="F2260" s="1" t="s">
        <v>2262</v>
      </c>
      <c r="G2260" s="1"/>
      <c r="H2260" s="9">
        <v>5</v>
      </c>
      <c r="I2260" s="6"/>
      <c r="J2260" s="10">
        <v>245</v>
      </c>
      <c r="K2260" s="6"/>
      <c r="L2260" s="11">
        <f>ROUND(IF(J3260=0, 0, J2260/J3260),5)</f>
        <v>1.4999999999999999E-4</v>
      </c>
      <c r="M2260" s="6"/>
      <c r="N2260" s="10">
        <v>49</v>
      </c>
      <c r="O2260" s="6"/>
      <c r="P2260" s="10">
        <v>131.5</v>
      </c>
      <c r="Q2260" s="6"/>
      <c r="R2260" s="10">
        <v>26.3</v>
      </c>
      <c r="S2260" s="6"/>
      <c r="T2260" s="10">
        <v>113.5</v>
      </c>
      <c r="U2260" s="6"/>
      <c r="V2260" s="11">
        <f>ROUND(IF(J2260=0, IF(T2260=0, 0, 1), T2260/J2260),5)</f>
        <v>0.46327000000000002</v>
      </c>
    </row>
    <row r="2261" spans="1:22" x14ac:dyDescent="0.25">
      <c r="A2261" s="1"/>
      <c r="B2261" s="1"/>
      <c r="C2261" s="1"/>
      <c r="D2261" s="1"/>
      <c r="E2261" s="1" t="s">
        <v>2263</v>
      </c>
      <c r="F2261" s="1"/>
      <c r="G2261" s="1"/>
      <c r="H2261" s="5">
        <f>ROUND(SUM(H2257:H2260),5)</f>
        <v>13</v>
      </c>
      <c r="I2261" s="6"/>
      <c r="J2261" s="7">
        <f>ROUND(SUM(J2257:J2260),5)</f>
        <v>372.52</v>
      </c>
      <c r="K2261" s="6"/>
      <c r="L2261" s="8">
        <f>ROUND(IF(J3260=0, 0, J2261/J3260),5)</f>
        <v>2.3000000000000001E-4</v>
      </c>
      <c r="M2261" s="6"/>
      <c r="N2261" s="7">
        <v>28.66</v>
      </c>
      <c r="O2261" s="6"/>
      <c r="P2261" s="7">
        <f>ROUND(SUM(P2257:P2260),5)</f>
        <v>344.15</v>
      </c>
      <c r="Q2261" s="6"/>
      <c r="R2261" s="7">
        <v>26.47</v>
      </c>
      <c r="S2261" s="6"/>
      <c r="T2261" s="7">
        <f>ROUND(SUM(T2257:T2260),5)</f>
        <v>28.37</v>
      </c>
      <c r="U2261" s="6"/>
      <c r="V2261" s="8">
        <f>ROUND(IF(J2261=0, IF(T2261=0, 0, 1), T2261/J2261),5)</f>
        <v>7.6160000000000005E-2</v>
      </c>
    </row>
    <row r="2262" spans="1:22" x14ac:dyDescent="0.25">
      <c r="A2262" s="1"/>
      <c r="B2262" s="1"/>
      <c r="C2262" s="1"/>
      <c r="D2262" s="1"/>
      <c r="E2262" s="1" t="s">
        <v>2264</v>
      </c>
      <c r="F2262" s="1"/>
      <c r="G2262" s="1"/>
      <c r="H2262" s="5"/>
      <c r="I2262" s="6"/>
      <c r="J2262" s="7"/>
      <c r="K2262" s="6"/>
      <c r="L2262" s="8"/>
      <c r="M2262" s="6"/>
      <c r="N2262" s="7"/>
      <c r="O2262" s="6"/>
      <c r="P2262" s="7"/>
      <c r="Q2262" s="6"/>
      <c r="R2262" s="7"/>
      <c r="S2262" s="6"/>
      <c r="T2262" s="7"/>
      <c r="U2262" s="6"/>
      <c r="V2262" s="8"/>
    </row>
    <row r="2263" spans="1:22" x14ac:dyDescent="0.25">
      <c r="A2263" s="1"/>
      <c r="B2263" s="1"/>
      <c r="C2263" s="1"/>
      <c r="D2263" s="1"/>
      <c r="E2263" s="1"/>
      <c r="F2263" s="1" t="s">
        <v>2265</v>
      </c>
      <c r="G2263" s="1"/>
      <c r="H2263" s="5">
        <v>26.33333</v>
      </c>
      <c r="I2263" s="6"/>
      <c r="J2263" s="7">
        <v>1057.4000000000001</v>
      </c>
      <c r="K2263" s="6"/>
      <c r="L2263" s="8">
        <f>ROUND(IF(J3260=0, 0, J2263/J3260),5)</f>
        <v>6.6E-4</v>
      </c>
      <c r="M2263" s="6"/>
      <c r="N2263" s="7">
        <v>40.15</v>
      </c>
      <c r="O2263" s="6"/>
      <c r="P2263" s="7">
        <v>729.43</v>
      </c>
      <c r="Q2263" s="6"/>
      <c r="R2263" s="7">
        <v>27.7</v>
      </c>
      <c r="S2263" s="6"/>
      <c r="T2263" s="7">
        <v>327.97</v>
      </c>
      <c r="U2263" s="6"/>
      <c r="V2263" s="8">
        <f>ROUND(IF(J2263=0, IF(T2263=0, 0, 1), T2263/J2263),5)</f>
        <v>0.31017</v>
      </c>
    </row>
    <row r="2264" spans="1:22" x14ac:dyDescent="0.25">
      <c r="A2264" s="1"/>
      <c r="B2264" s="1"/>
      <c r="C2264" s="1"/>
      <c r="D2264" s="1"/>
      <c r="E2264" s="1"/>
      <c r="F2264" s="1" t="s">
        <v>2266</v>
      </c>
      <c r="G2264" s="1"/>
      <c r="H2264" s="5">
        <v>12</v>
      </c>
      <c r="I2264" s="6"/>
      <c r="J2264" s="7">
        <v>564.08000000000004</v>
      </c>
      <c r="K2264" s="6"/>
      <c r="L2264" s="8">
        <f>ROUND(IF(J3260=0, 0, J2264/J3260),5)</f>
        <v>3.5E-4</v>
      </c>
      <c r="M2264" s="6"/>
      <c r="N2264" s="7">
        <v>47.01</v>
      </c>
      <c r="O2264" s="6"/>
      <c r="P2264" s="7">
        <v>350.4</v>
      </c>
      <c r="Q2264" s="6"/>
      <c r="R2264" s="7">
        <v>29.2</v>
      </c>
      <c r="S2264" s="6"/>
      <c r="T2264" s="7">
        <v>213.68</v>
      </c>
      <c r="U2264" s="6"/>
      <c r="V2264" s="8">
        <f>ROUND(IF(J2264=0, IF(T2264=0, 0, 1), T2264/J2264),5)</f>
        <v>0.37880999999999998</v>
      </c>
    </row>
    <row r="2265" spans="1:22" x14ac:dyDescent="0.25">
      <c r="A2265" s="1"/>
      <c r="B2265" s="1"/>
      <c r="C2265" s="1"/>
      <c r="D2265" s="1"/>
      <c r="E2265" s="1"/>
      <c r="F2265" s="1" t="s">
        <v>2267</v>
      </c>
      <c r="G2265" s="1"/>
      <c r="H2265" s="5">
        <v>2.5</v>
      </c>
      <c r="I2265" s="6"/>
      <c r="J2265" s="7">
        <v>132.5</v>
      </c>
      <c r="K2265" s="6"/>
      <c r="L2265" s="8">
        <f>ROUND(IF(J3260=0, 0, J2265/J3260),5)</f>
        <v>8.0000000000000007E-5</v>
      </c>
      <c r="M2265" s="6"/>
      <c r="N2265" s="7">
        <v>53</v>
      </c>
      <c r="O2265" s="6"/>
      <c r="P2265" s="7">
        <v>71.25</v>
      </c>
      <c r="Q2265" s="6"/>
      <c r="R2265" s="7">
        <v>28.5</v>
      </c>
      <c r="S2265" s="6"/>
      <c r="T2265" s="7">
        <v>61.25</v>
      </c>
      <c r="U2265" s="6"/>
      <c r="V2265" s="8">
        <f>ROUND(IF(J2265=0, IF(T2265=0, 0, 1), T2265/J2265),5)</f>
        <v>0.46226</v>
      </c>
    </row>
    <row r="2266" spans="1:22" x14ac:dyDescent="0.25">
      <c r="A2266" s="1"/>
      <c r="B2266" s="1"/>
      <c r="C2266" s="1"/>
      <c r="D2266" s="1"/>
      <c r="E2266" s="1"/>
      <c r="F2266" s="1" t="s">
        <v>2268</v>
      </c>
      <c r="G2266" s="1"/>
      <c r="H2266" s="5">
        <v>0.5</v>
      </c>
      <c r="I2266" s="6"/>
      <c r="J2266" s="7">
        <v>25.86</v>
      </c>
      <c r="K2266" s="6"/>
      <c r="L2266" s="8">
        <f>ROUND(IF(J3260=0, 0, J2266/J3260),5)</f>
        <v>2.0000000000000002E-5</v>
      </c>
      <c r="M2266" s="6"/>
      <c r="N2266" s="7">
        <v>51.72</v>
      </c>
      <c r="O2266" s="6"/>
      <c r="P2266" s="7">
        <v>15.25</v>
      </c>
      <c r="Q2266" s="6"/>
      <c r="R2266" s="7">
        <v>30.5</v>
      </c>
      <c r="S2266" s="6"/>
      <c r="T2266" s="7">
        <v>10.61</v>
      </c>
      <c r="U2266" s="6"/>
      <c r="V2266" s="8">
        <f>ROUND(IF(J2266=0, IF(T2266=0, 0, 1), T2266/J2266),5)</f>
        <v>0.41028999999999999</v>
      </c>
    </row>
    <row r="2267" spans="1:22" x14ac:dyDescent="0.25">
      <c r="A2267" s="1"/>
      <c r="B2267" s="1"/>
      <c r="C2267" s="1"/>
      <c r="D2267" s="1"/>
      <c r="E2267" s="1"/>
      <c r="F2267" s="1" t="s">
        <v>2269</v>
      </c>
      <c r="G2267" s="1"/>
      <c r="H2267" s="5">
        <v>50.666670000000003</v>
      </c>
      <c r="I2267" s="6"/>
      <c r="J2267" s="7">
        <v>1408.1</v>
      </c>
      <c r="K2267" s="6"/>
      <c r="L2267" s="8">
        <f>ROUND(IF(J3260=0, 0, J2267/J3260),5)</f>
        <v>8.8000000000000003E-4</v>
      </c>
      <c r="M2267" s="6"/>
      <c r="N2267" s="7">
        <v>27.79</v>
      </c>
      <c r="O2267" s="6"/>
      <c r="P2267" s="7">
        <v>1175.46</v>
      </c>
      <c r="Q2267" s="6"/>
      <c r="R2267" s="7">
        <v>23.2</v>
      </c>
      <c r="S2267" s="6"/>
      <c r="T2267" s="7">
        <v>232.64</v>
      </c>
      <c r="U2267" s="6"/>
      <c r="V2267" s="8">
        <f>ROUND(IF(J2267=0, IF(T2267=0, 0, 1), T2267/J2267),5)</f>
        <v>0.16522000000000001</v>
      </c>
    </row>
    <row r="2268" spans="1:22" x14ac:dyDescent="0.25">
      <c r="A2268" s="1"/>
      <c r="B2268" s="1"/>
      <c r="C2268" s="1"/>
      <c r="D2268" s="1"/>
      <c r="E2268" s="1"/>
      <c r="F2268" s="1" t="s">
        <v>2270</v>
      </c>
      <c r="G2268" s="1"/>
      <c r="H2268" s="5">
        <v>38.5</v>
      </c>
      <c r="I2268" s="6"/>
      <c r="J2268" s="7">
        <v>963.86</v>
      </c>
      <c r="K2268" s="6"/>
      <c r="L2268" s="8">
        <f>ROUND(IF(J3260=0, 0, J2268/J3260),5)</f>
        <v>5.9999999999999995E-4</v>
      </c>
      <c r="M2268" s="6"/>
      <c r="N2268" s="7">
        <v>25.04</v>
      </c>
      <c r="O2268" s="6"/>
      <c r="P2268" s="7">
        <v>893.19</v>
      </c>
      <c r="Q2268" s="6"/>
      <c r="R2268" s="7">
        <v>23.2</v>
      </c>
      <c r="S2268" s="6"/>
      <c r="T2268" s="7">
        <v>70.67</v>
      </c>
      <c r="U2268" s="6"/>
      <c r="V2268" s="8">
        <f>ROUND(IF(J2268=0, IF(T2268=0, 0, 1), T2268/J2268),5)</f>
        <v>7.3319999999999996E-2</v>
      </c>
    </row>
    <row r="2269" spans="1:22" x14ac:dyDescent="0.25">
      <c r="A2269" s="1"/>
      <c r="B2269" s="1"/>
      <c r="C2269" s="1"/>
      <c r="D2269" s="1"/>
      <c r="E2269" s="1"/>
      <c r="F2269" s="1" t="s">
        <v>2271</v>
      </c>
      <c r="G2269" s="1"/>
      <c r="H2269" s="5">
        <v>21.08333</v>
      </c>
      <c r="I2269" s="6"/>
      <c r="J2269" s="7">
        <v>531.28</v>
      </c>
      <c r="K2269" s="6"/>
      <c r="L2269" s="8">
        <f>ROUND(IF(J3260=0, 0, J2269/J3260),5)</f>
        <v>3.3E-4</v>
      </c>
      <c r="M2269" s="6"/>
      <c r="N2269" s="7">
        <v>25.2</v>
      </c>
      <c r="O2269" s="6"/>
      <c r="P2269" s="7">
        <v>489.11</v>
      </c>
      <c r="Q2269" s="6"/>
      <c r="R2269" s="7">
        <v>23.2</v>
      </c>
      <c r="S2269" s="6"/>
      <c r="T2269" s="7">
        <v>42.17</v>
      </c>
      <c r="U2269" s="6"/>
      <c r="V2269" s="8">
        <f>ROUND(IF(J2269=0, IF(T2269=0, 0, 1), T2269/J2269),5)</f>
        <v>7.9369999999999996E-2</v>
      </c>
    </row>
    <row r="2270" spans="1:22" ht="15.75" thickBot="1" x14ac:dyDescent="0.3">
      <c r="A2270" s="1"/>
      <c r="B2270" s="1"/>
      <c r="C2270" s="1"/>
      <c r="D2270" s="1"/>
      <c r="E2270" s="1"/>
      <c r="F2270" s="1" t="s">
        <v>2272</v>
      </c>
      <c r="G2270" s="1"/>
      <c r="H2270" s="9">
        <v>48.166670000000003</v>
      </c>
      <c r="I2270" s="6"/>
      <c r="J2270" s="10">
        <v>1115.72</v>
      </c>
      <c r="K2270" s="6"/>
      <c r="L2270" s="11">
        <f>ROUND(IF(J3260=0, 0, J2270/J3260),5)</f>
        <v>6.8999999999999997E-4</v>
      </c>
      <c r="M2270" s="6"/>
      <c r="N2270" s="10">
        <v>23.16</v>
      </c>
      <c r="O2270" s="6"/>
      <c r="P2270" s="10">
        <v>1117.46</v>
      </c>
      <c r="Q2270" s="6"/>
      <c r="R2270" s="10">
        <v>23.2</v>
      </c>
      <c r="S2270" s="6"/>
      <c r="T2270" s="10">
        <v>-1.74</v>
      </c>
      <c r="U2270" s="6"/>
      <c r="V2270" s="11">
        <f>ROUND(IF(J2270=0, IF(T2270=0, 0, 1), T2270/J2270),5)</f>
        <v>-1.56E-3</v>
      </c>
    </row>
    <row r="2271" spans="1:22" x14ac:dyDescent="0.25">
      <c r="A2271" s="1"/>
      <c r="B2271" s="1"/>
      <c r="C2271" s="1"/>
      <c r="D2271" s="1"/>
      <c r="E2271" s="1" t="s">
        <v>2273</v>
      </c>
      <c r="F2271" s="1"/>
      <c r="G2271" s="1"/>
      <c r="H2271" s="5">
        <f>ROUND(SUM(H2262:H2270),5)</f>
        <v>199.75</v>
      </c>
      <c r="I2271" s="6"/>
      <c r="J2271" s="7">
        <f>ROUND(SUM(J2262:J2270),5)</f>
        <v>5798.8</v>
      </c>
      <c r="K2271" s="6"/>
      <c r="L2271" s="8">
        <f>ROUND(IF(J3260=0, 0, J2271/J3260),5)</f>
        <v>3.6099999999999999E-3</v>
      </c>
      <c r="M2271" s="6"/>
      <c r="N2271" s="7">
        <v>29.03</v>
      </c>
      <c r="O2271" s="6"/>
      <c r="P2271" s="7">
        <f>ROUND(SUM(P2262:P2270),5)</f>
        <v>4841.55</v>
      </c>
      <c r="Q2271" s="6"/>
      <c r="R2271" s="7">
        <v>24.24</v>
      </c>
      <c r="S2271" s="6"/>
      <c r="T2271" s="7">
        <f>ROUND(SUM(T2262:T2270),5)</f>
        <v>957.25</v>
      </c>
      <c r="U2271" s="6"/>
      <c r="V2271" s="8">
        <f>ROUND(IF(J2271=0, IF(T2271=0, 0, 1), T2271/J2271),5)</f>
        <v>0.16508</v>
      </c>
    </row>
    <row r="2272" spans="1:22" x14ac:dyDescent="0.25">
      <c r="A2272" s="1"/>
      <c r="B2272" s="1"/>
      <c r="C2272" s="1"/>
      <c r="D2272" s="1"/>
      <c r="E2272" s="1" t="s">
        <v>2274</v>
      </c>
      <c r="F2272" s="1"/>
      <c r="G2272" s="1"/>
      <c r="H2272" s="5"/>
      <c r="I2272" s="6"/>
      <c r="J2272" s="7"/>
      <c r="K2272" s="6"/>
      <c r="L2272" s="8"/>
      <c r="M2272" s="6"/>
      <c r="N2272" s="7"/>
      <c r="O2272" s="6"/>
      <c r="P2272" s="7"/>
      <c r="Q2272" s="6"/>
      <c r="R2272" s="7"/>
      <c r="S2272" s="6"/>
      <c r="T2272" s="7"/>
      <c r="U2272" s="6"/>
      <c r="V2272" s="8"/>
    </row>
    <row r="2273" spans="1:22" x14ac:dyDescent="0.25">
      <c r="A2273" s="1"/>
      <c r="B2273" s="1"/>
      <c r="C2273" s="1"/>
      <c r="D2273" s="1"/>
      <c r="E2273" s="1"/>
      <c r="F2273" s="1" t="s">
        <v>2275</v>
      </c>
      <c r="G2273" s="1"/>
      <c r="H2273" s="5">
        <v>1.5</v>
      </c>
      <c r="I2273" s="6"/>
      <c r="J2273" s="7">
        <v>63</v>
      </c>
      <c r="K2273" s="6"/>
      <c r="L2273" s="8">
        <f>ROUND(IF(J3260=0, 0, J2273/J3260),5)</f>
        <v>4.0000000000000003E-5</v>
      </c>
      <c r="M2273" s="6"/>
      <c r="N2273" s="7">
        <v>42</v>
      </c>
      <c r="O2273" s="6"/>
      <c r="P2273" s="7">
        <v>41.55</v>
      </c>
      <c r="Q2273" s="6"/>
      <c r="R2273" s="7">
        <v>27.7</v>
      </c>
      <c r="S2273" s="6"/>
      <c r="T2273" s="7">
        <v>21.45</v>
      </c>
      <c r="U2273" s="6"/>
      <c r="V2273" s="8">
        <f>ROUND(IF(J2273=0, IF(T2273=0, 0, 1), T2273/J2273),5)</f>
        <v>0.34048</v>
      </c>
    </row>
    <row r="2274" spans="1:22" x14ac:dyDescent="0.25">
      <c r="A2274" s="1"/>
      <c r="B2274" s="1"/>
      <c r="C2274" s="1"/>
      <c r="D2274" s="1"/>
      <c r="E2274" s="1"/>
      <c r="F2274" s="1" t="s">
        <v>2276</v>
      </c>
      <c r="G2274" s="1"/>
      <c r="H2274" s="5">
        <v>5</v>
      </c>
      <c r="I2274" s="6"/>
      <c r="J2274" s="7">
        <v>243.9</v>
      </c>
      <c r="K2274" s="6"/>
      <c r="L2274" s="8">
        <f>ROUND(IF(J3260=0, 0, J2274/J3260),5)</f>
        <v>1.4999999999999999E-4</v>
      </c>
      <c r="M2274" s="6"/>
      <c r="N2274" s="7">
        <v>48.78</v>
      </c>
      <c r="O2274" s="6"/>
      <c r="P2274" s="7">
        <v>146</v>
      </c>
      <c r="Q2274" s="6"/>
      <c r="R2274" s="7">
        <v>29.2</v>
      </c>
      <c r="S2274" s="6"/>
      <c r="T2274" s="7">
        <v>97.9</v>
      </c>
      <c r="U2274" s="6"/>
      <c r="V2274" s="8">
        <f>ROUND(IF(J2274=0, IF(T2274=0, 0, 1), T2274/J2274),5)</f>
        <v>0.40139000000000002</v>
      </c>
    </row>
    <row r="2275" spans="1:22" x14ac:dyDescent="0.25">
      <c r="A2275" s="1"/>
      <c r="B2275" s="1"/>
      <c r="C2275" s="1"/>
      <c r="D2275" s="1"/>
      <c r="E2275" s="1"/>
      <c r="F2275" s="1" t="s">
        <v>2277</v>
      </c>
      <c r="G2275" s="1"/>
      <c r="H2275" s="5">
        <v>1</v>
      </c>
      <c r="I2275" s="6"/>
      <c r="J2275" s="7">
        <v>53</v>
      </c>
      <c r="K2275" s="6"/>
      <c r="L2275" s="8">
        <f>ROUND(IF(J3260=0, 0, J2275/J3260),5)</f>
        <v>3.0000000000000001E-5</v>
      </c>
      <c r="M2275" s="6"/>
      <c r="N2275" s="7">
        <v>53</v>
      </c>
      <c r="O2275" s="6"/>
      <c r="P2275" s="7">
        <v>28.5</v>
      </c>
      <c r="Q2275" s="6"/>
      <c r="R2275" s="7">
        <v>28.5</v>
      </c>
      <c r="S2275" s="6"/>
      <c r="T2275" s="7">
        <v>24.5</v>
      </c>
      <c r="U2275" s="6"/>
      <c r="V2275" s="8">
        <f>ROUND(IF(J2275=0, IF(T2275=0, 0, 1), T2275/J2275),5)</f>
        <v>0.46226</v>
      </c>
    </row>
    <row r="2276" spans="1:22" x14ac:dyDescent="0.25">
      <c r="A2276" s="1"/>
      <c r="B2276" s="1"/>
      <c r="C2276" s="1"/>
      <c r="D2276" s="1"/>
      <c r="E2276" s="1"/>
      <c r="F2276" s="1" t="s">
        <v>2278</v>
      </c>
      <c r="G2276" s="1"/>
      <c r="H2276" s="5">
        <v>22</v>
      </c>
      <c r="I2276" s="6"/>
      <c r="J2276" s="7">
        <v>798.5</v>
      </c>
      <c r="K2276" s="6"/>
      <c r="L2276" s="8">
        <f>ROUND(IF(J3260=0, 0, J2276/J3260),5)</f>
        <v>5.0000000000000001E-4</v>
      </c>
      <c r="M2276" s="6"/>
      <c r="N2276" s="7">
        <v>36.299999999999997</v>
      </c>
      <c r="O2276" s="6"/>
      <c r="P2276" s="7">
        <v>510.4</v>
      </c>
      <c r="Q2276" s="6"/>
      <c r="R2276" s="7">
        <v>23.2</v>
      </c>
      <c r="S2276" s="6"/>
      <c r="T2276" s="7">
        <v>288.10000000000002</v>
      </c>
      <c r="U2276" s="6"/>
      <c r="V2276" s="8">
        <f>ROUND(IF(J2276=0, IF(T2276=0, 0, 1), T2276/J2276),5)</f>
        <v>0.36080000000000001</v>
      </c>
    </row>
    <row r="2277" spans="1:22" x14ac:dyDescent="0.25">
      <c r="A2277" s="1"/>
      <c r="B2277" s="1"/>
      <c r="C2277" s="1"/>
      <c r="D2277" s="1"/>
      <c r="E2277" s="1"/>
      <c r="F2277" s="1" t="s">
        <v>2279</v>
      </c>
      <c r="G2277" s="1"/>
      <c r="H2277" s="5">
        <v>21.5</v>
      </c>
      <c r="I2277" s="6"/>
      <c r="J2277" s="7">
        <v>780</v>
      </c>
      <c r="K2277" s="6"/>
      <c r="L2277" s="8">
        <f>ROUND(IF(J3260=0, 0, J2277/J3260),5)</f>
        <v>4.8999999999999998E-4</v>
      </c>
      <c r="M2277" s="6"/>
      <c r="N2277" s="7">
        <v>36.28</v>
      </c>
      <c r="O2277" s="6"/>
      <c r="P2277" s="7">
        <v>498.8</v>
      </c>
      <c r="Q2277" s="6"/>
      <c r="R2277" s="7">
        <v>23.2</v>
      </c>
      <c r="S2277" s="6"/>
      <c r="T2277" s="7">
        <v>281.2</v>
      </c>
      <c r="U2277" s="6"/>
      <c r="V2277" s="8">
        <f>ROUND(IF(J2277=0, IF(T2277=0, 0, 1), T2277/J2277),5)</f>
        <v>0.36051</v>
      </c>
    </row>
    <row r="2278" spans="1:22" x14ac:dyDescent="0.25">
      <c r="A2278" s="1"/>
      <c r="B2278" s="1"/>
      <c r="C2278" s="1"/>
      <c r="D2278" s="1"/>
      <c r="E2278" s="1"/>
      <c r="F2278" s="1" t="s">
        <v>2280</v>
      </c>
      <c r="G2278" s="1"/>
      <c r="H2278" s="5">
        <v>7</v>
      </c>
      <c r="I2278" s="6"/>
      <c r="J2278" s="7">
        <v>254</v>
      </c>
      <c r="K2278" s="6"/>
      <c r="L2278" s="8">
        <f>ROUND(IF(J3260=0, 0, J2278/J3260),5)</f>
        <v>1.6000000000000001E-4</v>
      </c>
      <c r="M2278" s="6"/>
      <c r="N2278" s="7">
        <v>36.29</v>
      </c>
      <c r="O2278" s="6"/>
      <c r="P2278" s="7">
        <v>162.4</v>
      </c>
      <c r="Q2278" s="6"/>
      <c r="R2278" s="7">
        <v>23.2</v>
      </c>
      <c r="S2278" s="6"/>
      <c r="T2278" s="7">
        <v>91.6</v>
      </c>
      <c r="U2278" s="6"/>
      <c r="V2278" s="8">
        <f>ROUND(IF(J2278=0, IF(T2278=0, 0, 1), T2278/J2278),5)</f>
        <v>0.36063000000000001</v>
      </c>
    </row>
    <row r="2279" spans="1:22" ht="15.75" thickBot="1" x14ac:dyDescent="0.3">
      <c r="A2279" s="1"/>
      <c r="B2279" s="1"/>
      <c r="C2279" s="1"/>
      <c r="D2279" s="1"/>
      <c r="E2279" s="1"/>
      <c r="F2279" s="1" t="s">
        <v>2281</v>
      </c>
      <c r="G2279" s="1"/>
      <c r="H2279" s="9">
        <v>9</v>
      </c>
      <c r="I2279" s="6"/>
      <c r="J2279" s="10">
        <v>327.5</v>
      </c>
      <c r="K2279" s="6"/>
      <c r="L2279" s="11">
        <f>ROUND(IF(J3260=0, 0, J2279/J3260),5)</f>
        <v>2.0000000000000001E-4</v>
      </c>
      <c r="M2279" s="6"/>
      <c r="N2279" s="10">
        <v>36.39</v>
      </c>
      <c r="O2279" s="6"/>
      <c r="P2279" s="10">
        <v>208.76</v>
      </c>
      <c r="Q2279" s="6"/>
      <c r="R2279" s="10">
        <v>23.2</v>
      </c>
      <c r="S2279" s="6"/>
      <c r="T2279" s="10">
        <v>118.74</v>
      </c>
      <c r="U2279" s="6"/>
      <c r="V2279" s="11">
        <f>ROUND(IF(J2279=0, IF(T2279=0, 0, 1), T2279/J2279),5)</f>
        <v>0.36255999999999999</v>
      </c>
    </row>
    <row r="2280" spans="1:22" x14ac:dyDescent="0.25">
      <c r="A2280" s="1"/>
      <c r="B2280" s="1"/>
      <c r="C2280" s="1"/>
      <c r="D2280" s="1"/>
      <c r="E2280" s="1" t="s">
        <v>2282</v>
      </c>
      <c r="F2280" s="1"/>
      <c r="G2280" s="1"/>
      <c r="H2280" s="5">
        <f>ROUND(SUM(H2272:H2279),5)</f>
        <v>67</v>
      </c>
      <c r="I2280" s="6"/>
      <c r="J2280" s="7">
        <f>ROUND(SUM(J2272:J2279),5)</f>
        <v>2519.9</v>
      </c>
      <c r="K2280" s="6"/>
      <c r="L2280" s="8">
        <f>ROUND(IF(J3260=0, 0, J2280/J3260),5)</f>
        <v>1.57E-3</v>
      </c>
      <c r="M2280" s="6"/>
      <c r="N2280" s="7">
        <v>37.61</v>
      </c>
      <c r="O2280" s="6"/>
      <c r="P2280" s="7">
        <f>ROUND(SUM(P2272:P2279),5)</f>
        <v>1596.41</v>
      </c>
      <c r="Q2280" s="6"/>
      <c r="R2280" s="7">
        <v>23.83</v>
      </c>
      <c r="S2280" s="6"/>
      <c r="T2280" s="7">
        <f>ROUND(SUM(T2272:T2279),5)</f>
        <v>923.49</v>
      </c>
      <c r="U2280" s="6"/>
      <c r="V2280" s="8">
        <f>ROUND(IF(J2280=0, IF(T2280=0, 0, 1), T2280/J2280),5)</f>
        <v>0.36647999999999997</v>
      </c>
    </row>
    <row r="2281" spans="1:22" x14ac:dyDescent="0.25">
      <c r="A2281" s="1"/>
      <c r="B2281" s="1"/>
      <c r="C2281" s="1"/>
      <c r="D2281" s="1"/>
      <c r="E2281" s="1" t="s">
        <v>2283</v>
      </c>
      <c r="F2281" s="1"/>
      <c r="G2281" s="1"/>
      <c r="H2281" s="5"/>
      <c r="I2281" s="6"/>
      <c r="J2281" s="7"/>
      <c r="K2281" s="6"/>
      <c r="L2281" s="8"/>
      <c r="M2281" s="6"/>
      <c r="N2281" s="7"/>
      <c r="O2281" s="6"/>
      <c r="P2281" s="7"/>
      <c r="Q2281" s="6"/>
      <c r="R2281" s="7"/>
      <c r="S2281" s="6"/>
      <c r="T2281" s="7"/>
      <c r="U2281" s="6"/>
      <c r="V2281" s="8"/>
    </row>
    <row r="2282" spans="1:22" x14ac:dyDescent="0.25">
      <c r="A2282" s="1"/>
      <c r="B2282" s="1"/>
      <c r="C2282" s="1"/>
      <c r="D2282" s="1"/>
      <c r="E2282" s="1"/>
      <c r="F2282" s="1" t="s">
        <v>2284</v>
      </c>
      <c r="G2282" s="1"/>
      <c r="H2282" s="5">
        <v>-1.0833299999999999</v>
      </c>
      <c r="I2282" s="6"/>
      <c r="J2282" s="7">
        <v>-84.2</v>
      </c>
      <c r="K2282" s="6"/>
      <c r="L2282" s="8">
        <f>ROUND(IF(J3260=0, 0, J2282/J3260),5)</f>
        <v>-5.0000000000000002E-5</v>
      </c>
      <c r="M2282" s="6"/>
      <c r="N2282" s="7">
        <v>77.72</v>
      </c>
      <c r="O2282" s="6"/>
      <c r="P2282" s="7">
        <v>-33.369999999999997</v>
      </c>
      <c r="Q2282" s="6"/>
      <c r="R2282" s="7">
        <v>30.8</v>
      </c>
      <c r="S2282" s="6"/>
      <c r="T2282" s="7">
        <v>-50.83</v>
      </c>
      <c r="U2282" s="6"/>
      <c r="V2282" s="8">
        <f>ROUND(IF(J2282=0, IF(T2282=0, 0, 1), T2282/J2282),5)</f>
        <v>0.60367999999999999</v>
      </c>
    </row>
    <row r="2283" spans="1:22" x14ac:dyDescent="0.25">
      <c r="A2283" s="1"/>
      <c r="B2283" s="1"/>
      <c r="C2283" s="1"/>
      <c r="D2283" s="1"/>
      <c r="E2283" s="1"/>
      <c r="F2283" s="1" t="s">
        <v>2285</v>
      </c>
      <c r="G2283" s="1"/>
      <c r="H2283" s="5">
        <v>1.5</v>
      </c>
      <c r="I2283" s="6"/>
      <c r="J2283" s="7">
        <v>81.599999999999994</v>
      </c>
      <c r="K2283" s="6"/>
      <c r="L2283" s="8">
        <f>ROUND(IF(J3260=0, 0, J2283/J3260),5)</f>
        <v>5.0000000000000002E-5</v>
      </c>
      <c r="M2283" s="6"/>
      <c r="N2283" s="7">
        <v>54.4</v>
      </c>
      <c r="O2283" s="6"/>
      <c r="P2283" s="7">
        <v>48.45</v>
      </c>
      <c r="Q2283" s="6"/>
      <c r="R2283" s="7">
        <v>32.299999999999997</v>
      </c>
      <c r="S2283" s="6"/>
      <c r="T2283" s="7">
        <v>33.15</v>
      </c>
      <c r="U2283" s="6"/>
      <c r="V2283" s="8">
        <f>ROUND(IF(J2283=0, IF(T2283=0, 0, 1), T2283/J2283),5)</f>
        <v>0.40625</v>
      </c>
    </row>
    <row r="2284" spans="1:22" x14ac:dyDescent="0.25">
      <c r="A2284" s="1"/>
      <c r="B2284" s="1"/>
      <c r="C2284" s="1"/>
      <c r="D2284" s="1"/>
      <c r="E2284" s="1"/>
      <c r="F2284" s="1" t="s">
        <v>2286</v>
      </c>
      <c r="G2284" s="1"/>
      <c r="H2284" s="5">
        <v>4.8333399999999997</v>
      </c>
      <c r="I2284" s="6"/>
      <c r="J2284" s="7">
        <v>-70.06</v>
      </c>
      <c r="K2284" s="6"/>
      <c r="L2284" s="8">
        <f>ROUND(IF(J3260=0, 0, J2284/J3260),5)</f>
        <v>-4.0000000000000003E-5</v>
      </c>
      <c r="M2284" s="6"/>
      <c r="N2284" s="7">
        <v>-14.5</v>
      </c>
      <c r="O2284" s="6"/>
      <c r="P2284" s="7">
        <v>127.12</v>
      </c>
      <c r="Q2284" s="6"/>
      <c r="R2284" s="7">
        <v>26.3</v>
      </c>
      <c r="S2284" s="6"/>
      <c r="T2284" s="7">
        <v>-197.18</v>
      </c>
      <c r="U2284" s="6"/>
      <c r="V2284" s="8">
        <f>ROUND(IF(J2284=0, IF(T2284=0, 0, 1), T2284/J2284),5)</f>
        <v>2.8144399999999998</v>
      </c>
    </row>
    <row r="2285" spans="1:22" x14ac:dyDescent="0.25">
      <c r="A2285" s="1"/>
      <c r="B2285" s="1"/>
      <c r="C2285" s="1"/>
      <c r="D2285" s="1"/>
      <c r="E2285" s="1"/>
      <c r="F2285" s="1" t="s">
        <v>2287</v>
      </c>
      <c r="G2285" s="1"/>
      <c r="H2285" s="5">
        <v>3.9166699999999999</v>
      </c>
      <c r="I2285" s="6"/>
      <c r="J2285" s="7">
        <v>-121.98</v>
      </c>
      <c r="K2285" s="6"/>
      <c r="L2285" s="8">
        <f>ROUND(IF(J3260=0, 0, J2285/J3260),5)</f>
        <v>-8.0000000000000007E-5</v>
      </c>
      <c r="M2285" s="6"/>
      <c r="N2285" s="7">
        <v>-31.14</v>
      </c>
      <c r="O2285" s="6"/>
      <c r="P2285" s="7">
        <v>102.94</v>
      </c>
      <c r="Q2285" s="6"/>
      <c r="R2285" s="7">
        <v>26.28</v>
      </c>
      <c r="S2285" s="6"/>
      <c r="T2285" s="7">
        <v>-224.92</v>
      </c>
      <c r="U2285" s="6"/>
      <c r="V2285" s="8">
        <f>ROUND(IF(J2285=0, IF(T2285=0, 0, 1), T2285/J2285),5)</f>
        <v>1.8439099999999999</v>
      </c>
    </row>
    <row r="2286" spans="1:22" x14ac:dyDescent="0.25">
      <c r="A2286" s="1"/>
      <c r="B2286" s="1"/>
      <c r="C2286" s="1"/>
      <c r="D2286" s="1"/>
      <c r="E2286" s="1"/>
      <c r="F2286" s="1" t="s">
        <v>2288</v>
      </c>
      <c r="G2286" s="1"/>
      <c r="H2286" s="5">
        <v>2.1666699999999999</v>
      </c>
      <c r="I2286" s="6"/>
      <c r="J2286" s="7">
        <v>-209.98</v>
      </c>
      <c r="K2286" s="6"/>
      <c r="L2286" s="8">
        <f>ROUND(IF(J3260=0, 0, J2286/J3260),5)</f>
        <v>-1.2999999999999999E-4</v>
      </c>
      <c r="M2286" s="6"/>
      <c r="N2286" s="7">
        <v>-96.91</v>
      </c>
      <c r="O2286" s="6"/>
      <c r="P2286" s="7">
        <v>56.98</v>
      </c>
      <c r="Q2286" s="6"/>
      <c r="R2286" s="7">
        <v>26.3</v>
      </c>
      <c r="S2286" s="6"/>
      <c r="T2286" s="7">
        <v>-266.95999999999998</v>
      </c>
      <c r="U2286" s="6"/>
      <c r="V2286" s="8">
        <f>ROUND(IF(J2286=0, IF(T2286=0, 0, 1), T2286/J2286),5)</f>
        <v>1.27136</v>
      </c>
    </row>
    <row r="2287" spans="1:22" ht="15.75" thickBot="1" x14ac:dyDescent="0.3">
      <c r="A2287" s="1"/>
      <c r="B2287" s="1"/>
      <c r="C2287" s="1"/>
      <c r="D2287" s="1"/>
      <c r="E2287" s="1"/>
      <c r="F2287" s="1" t="s">
        <v>2289</v>
      </c>
      <c r="G2287" s="1"/>
      <c r="H2287" s="9">
        <v>5.25</v>
      </c>
      <c r="I2287" s="6"/>
      <c r="J2287" s="10">
        <v>-48.98</v>
      </c>
      <c r="K2287" s="6"/>
      <c r="L2287" s="11">
        <f>ROUND(IF(J3260=0, 0, J2287/J3260),5)</f>
        <v>-3.0000000000000001E-5</v>
      </c>
      <c r="M2287" s="6"/>
      <c r="N2287" s="10">
        <v>-9.33</v>
      </c>
      <c r="O2287" s="6"/>
      <c r="P2287" s="10">
        <v>138.08000000000001</v>
      </c>
      <c r="Q2287" s="6"/>
      <c r="R2287" s="10">
        <v>26.3</v>
      </c>
      <c r="S2287" s="6"/>
      <c r="T2287" s="10">
        <v>-187.06</v>
      </c>
      <c r="U2287" s="6"/>
      <c r="V2287" s="11">
        <f>ROUND(IF(J2287=0, IF(T2287=0, 0, 1), T2287/J2287),5)</f>
        <v>3.8191099999999998</v>
      </c>
    </row>
    <row r="2288" spans="1:22" x14ac:dyDescent="0.25">
      <c r="A2288" s="1"/>
      <c r="B2288" s="1"/>
      <c r="C2288" s="1"/>
      <c r="D2288" s="1"/>
      <c r="E2288" s="1" t="s">
        <v>2290</v>
      </c>
      <c r="F2288" s="1"/>
      <c r="G2288" s="1"/>
      <c r="H2288" s="5">
        <f>ROUND(SUM(H2281:H2287),5)</f>
        <v>16.583349999999999</v>
      </c>
      <c r="I2288" s="6"/>
      <c r="J2288" s="7">
        <f>ROUND(SUM(J2281:J2287),5)</f>
        <v>-453.6</v>
      </c>
      <c r="K2288" s="6"/>
      <c r="L2288" s="8">
        <f>ROUND(IF(J3260=0, 0, J2288/J3260),5)</f>
        <v>-2.7999999999999998E-4</v>
      </c>
      <c r="M2288" s="6"/>
      <c r="N2288" s="7">
        <v>-27.36</v>
      </c>
      <c r="O2288" s="6"/>
      <c r="P2288" s="7">
        <f>ROUND(SUM(P2281:P2287),5)</f>
        <v>440.2</v>
      </c>
      <c r="Q2288" s="6"/>
      <c r="R2288" s="7">
        <v>26.55</v>
      </c>
      <c r="S2288" s="6"/>
      <c r="T2288" s="7">
        <f>ROUND(SUM(T2281:T2287),5)</f>
        <v>-893.8</v>
      </c>
      <c r="U2288" s="6"/>
      <c r="V2288" s="8">
        <f>ROUND(IF(J2288=0, IF(T2288=0, 0, 1), T2288/J2288),5)</f>
        <v>1.9704600000000001</v>
      </c>
    </row>
    <row r="2289" spans="1:22" x14ac:dyDescent="0.25">
      <c r="A2289" s="1"/>
      <c r="B2289" s="1"/>
      <c r="C2289" s="1"/>
      <c r="D2289" s="1"/>
      <c r="E2289" s="1" t="s">
        <v>2291</v>
      </c>
      <c r="F2289" s="1"/>
      <c r="G2289" s="1"/>
      <c r="H2289" s="5"/>
      <c r="I2289" s="6"/>
      <c r="J2289" s="7"/>
      <c r="K2289" s="6"/>
      <c r="L2289" s="8"/>
      <c r="M2289" s="6"/>
      <c r="N2289" s="7"/>
      <c r="O2289" s="6"/>
      <c r="P2289" s="7"/>
      <c r="Q2289" s="6"/>
      <c r="R2289" s="7"/>
      <c r="S2289" s="6"/>
      <c r="T2289" s="7"/>
      <c r="U2289" s="6"/>
      <c r="V2289" s="8"/>
    </row>
    <row r="2290" spans="1:22" x14ac:dyDescent="0.25">
      <c r="A2290" s="1"/>
      <c r="B2290" s="1"/>
      <c r="C2290" s="1"/>
      <c r="D2290" s="1"/>
      <c r="E2290" s="1"/>
      <c r="F2290" s="1" t="s">
        <v>2292</v>
      </c>
      <c r="G2290" s="1"/>
      <c r="H2290" s="5">
        <v>0</v>
      </c>
      <c r="I2290" s="6"/>
      <c r="J2290" s="7">
        <v>0</v>
      </c>
      <c r="K2290" s="6"/>
      <c r="L2290" s="8">
        <f>ROUND(IF(J3260=0, 0, J2290/J3260),5)</f>
        <v>0</v>
      </c>
      <c r="M2290" s="6"/>
      <c r="N2290" s="7">
        <v>0</v>
      </c>
      <c r="O2290" s="6"/>
      <c r="P2290" s="7">
        <v>0</v>
      </c>
      <c r="Q2290" s="6"/>
      <c r="R2290" s="7">
        <v>0</v>
      </c>
      <c r="S2290" s="6"/>
      <c r="T2290" s="7">
        <v>0</v>
      </c>
      <c r="U2290" s="6"/>
      <c r="V2290" s="8">
        <f>ROUND(IF(J2290=0, IF(T2290=0, 0, 1), T2290/J2290),5)</f>
        <v>0</v>
      </c>
    </row>
    <row r="2291" spans="1:22" x14ac:dyDescent="0.25">
      <c r="A2291" s="1"/>
      <c r="B2291" s="1"/>
      <c r="C2291" s="1"/>
      <c r="D2291" s="1"/>
      <c r="E2291" s="1"/>
      <c r="F2291" s="1" t="s">
        <v>2293</v>
      </c>
      <c r="G2291" s="1"/>
      <c r="H2291" s="5">
        <v>0</v>
      </c>
      <c r="I2291" s="6"/>
      <c r="J2291" s="7">
        <v>0</v>
      </c>
      <c r="K2291" s="6"/>
      <c r="L2291" s="8">
        <f>ROUND(IF(J3260=0, 0, J2291/J3260),5)</f>
        <v>0</v>
      </c>
      <c r="M2291" s="6"/>
      <c r="N2291" s="7">
        <v>0</v>
      </c>
      <c r="O2291" s="6"/>
      <c r="P2291" s="7">
        <v>0</v>
      </c>
      <c r="Q2291" s="6"/>
      <c r="R2291" s="7">
        <v>0</v>
      </c>
      <c r="S2291" s="6"/>
      <c r="T2291" s="7">
        <v>0</v>
      </c>
      <c r="U2291" s="6"/>
      <c r="V2291" s="8">
        <f>ROUND(IF(J2291=0, IF(T2291=0, 0, 1), T2291/J2291),5)</f>
        <v>0</v>
      </c>
    </row>
    <row r="2292" spans="1:22" x14ac:dyDescent="0.25">
      <c r="A2292" s="1"/>
      <c r="B2292" s="1"/>
      <c r="C2292" s="1"/>
      <c r="D2292" s="1"/>
      <c r="E2292" s="1"/>
      <c r="F2292" s="1" t="s">
        <v>2294</v>
      </c>
      <c r="G2292" s="1"/>
      <c r="H2292" s="5">
        <v>0</v>
      </c>
      <c r="I2292" s="6"/>
      <c r="J2292" s="7">
        <v>0</v>
      </c>
      <c r="K2292" s="6"/>
      <c r="L2292" s="8">
        <f>ROUND(IF(J3260=0, 0, J2292/J3260),5)</f>
        <v>0</v>
      </c>
      <c r="M2292" s="6"/>
      <c r="N2292" s="7">
        <v>0</v>
      </c>
      <c r="O2292" s="6"/>
      <c r="P2292" s="7">
        <v>0</v>
      </c>
      <c r="Q2292" s="6"/>
      <c r="R2292" s="7">
        <v>0</v>
      </c>
      <c r="S2292" s="6"/>
      <c r="T2292" s="7">
        <v>0</v>
      </c>
      <c r="U2292" s="6"/>
      <c r="V2292" s="8">
        <f>ROUND(IF(J2292=0, IF(T2292=0, 0, 1), T2292/J2292),5)</f>
        <v>0</v>
      </c>
    </row>
    <row r="2293" spans="1:22" x14ac:dyDescent="0.25">
      <c r="A2293" s="1"/>
      <c r="B2293" s="1"/>
      <c r="C2293" s="1"/>
      <c r="D2293" s="1"/>
      <c r="E2293" s="1"/>
      <c r="F2293" s="1" t="s">
        <v>2295</v>
      </c>
      <c r="G2293" s="1"/>
      <c r="H2293" s="5">
        <v>0</v>
      </c>
      <c r="I2293" s="6"/>
      <c r="J2293" s="7">
        <v>0</v>
      </c>
      <c r="K2293" s="6"/>
      <c r="L2293" s="8">
        <f>ROUND(IF(J3260=0, 0, J2293/J3260),5)</f>
        <v>0</v>
      </c>
      <c r="M2293" s="6"/>
      <c r="N2293" s="7">
        <v>0</v>
      </c>
      <c r="O2293" s="6"/>
      <c r="P2293" s="7">
        <v>0</v>
      </c>
      <c r="Q2293" s="6"/>
      <c r="R2293" s="7">
        <v>0</v>
      </c>
      <c r="S2293" s="6"/>
      <c r="T2293" s="7">
        <v>0</v>
      </c>
      <c r="U2293" s="6"/>
      <c r="V2293" s="8">
        <f>ROUND(IF(J2293=0, IF(T2293=0, 0, 1), T2293/J2293),5)</f>
        <v>0</v>
      </c>
    </row>
    <row r="2294" spans="1:22" ht="15.75" thickBot="1" x14ac:dyDescent="0.3">
      <c r="A2294" s="1"/>
      <c r="B2294" s="1"/>
      <c r="C2294" s="1"/>
      <c r="D2294" s="1"/>
      <c r="E2294" s="1"/>
      <c r="F2294" s="1" t="s">
        <v>2296</v>
      </c>
      <c r="G2294" s="1"/>
      <c r="H2294" s="9">
        <v>0</v>
      </c>
      <c r="I2294" s="6"/>
      <c r="J2294" s="10">
        <v>0</v>
      </c>
      <c r="K2294" s="6"/>
      <c r="L2294" s="11">
        <f>ROUND(IF(J3260=0, 0, J2294/J3260),5)</f>
        <v>0</v>
      </c>
      <c r="M2294" s="6"/>
      <c r="N2294" s="10">
        <v>0</v>
      </c>
      <c r="O2294" s="6"/>
      <c r="P2294" s="7">
        <v>0</v>
      </c>
      <c r="Q2294" s="6"/>
      <c r="R2294" s="7">
        <v>0</v>
      </c>
      <c r="S2294" s="6"/>
      <c r="T2294" s="7">
        <v>0</v>
      </c>
      <c r="U2294" s="6"/>
      <c r="V2294" s="8">
        <f>ROUND(IF(J2294=0, IF(T2294=0, 0, 1), T2294/J2294),5)</f>
        <v>0</v>
      </c>
    </row>
    <row r="2295" spans="1:22" x14ac:dyDescent="0.25">
      <c r="A2295" s="1"/>
      <c r="B2295" s="1"/>
      <c r="C2295" s="1"/>
      <c r="D2295" s="1"/>
      <c r="E2295" s="1" t="s">
        <v>2297</v>
      </c>
      <c r="F2295" s="1"/>
      <c r="G2295" s="1"/>
      <c r="H2295" s="5">
        <f>ROUND(SUM(H2289:H2294),5)</f>
        <v>0</v>
      </c>
      <c r="I2295" s="6"/>
      <c r="J2295" s="7">
        <f>ROUND(SUM(J2289:J2294),5)</f>
        <v>0</v>
      </c>
      <c r="K2295" s="6"/>
      <c r="L2295" s="8">
        <f>ROUND(IF(J3260=0, 0, J2295/J3260),5)</f>
        <v>0</v>
      </c>
      <c r="M2295" s="6"/>
      <c r="N2295" s="7">
        <v>0</v>
      </c>
      <c r="O2295" s="6"/>
      <c r="P2295" s="7"/>
      <c r="Q2295" s="6"/>
      <c r="R2295" s="7"/>
      <c r="S2295" s="6"/>
      <c r="T2295" s="7"/>
      <c r="U2295" s="6"/>
      <c r="V2295" s="8"/>
    </row>
    <row r="2296" spans="1:22" x14ac:dyDescent="0.25">
      <c r="A2296" s="1"/>
      <c r="B2296" s="1"/>
      <c r="C2296" s="1"/>
      <c r="D2296" s="1"/>
      <c r="E2296" s="1" t="s">
        <v>2298</v>
      </c>
      <c r="F2296" s="1"/>
      <c r="G2296" s="1"/>
      <c r="H2296" s="5"/>
      <c r="I2296" s="6"/>
      <c r="J2296" s="7"/>
      <c r="K2296" s="6"/>
      <c r="L2296" s="8"/>
      <c r="M2296" s="6"/>
      <c r="N2296" s="7"/>
      <c r="O2296" s="6"/>
      <c r="P2296" s="7"/>
      <c r="Q2296" s="6"/>
      <c r="R2296" s="7"/>
      <c r="S2296" s="6"/>
      <c r="T2296" s="7"/>
      <c r="U2296" s="6"/>
      <c r="V2296" s="8"/>
    </row>
    <row r="2297" spans="1:22" x14ac:dyDescent="0.25">
      <c r="A2297" s="1"/>
      <c r="B2297" s="1"/>
      <c r="C2297" s="1"/>
      <c r="D2297" s="1"/>
      <c r="E2297" s="1"/>
      <c r="F2297" s="1" t="s">
        <v>2299</v>
      </c>
      <c r="G2297" s="1"/>
      <c r="H2297" s="5">
        <v>1.75</v>
      </c>
      <c r="I2297" s="6"/>
      <c r="J2297" s="7">
        <v>70.8</v>
      </c>
      <c r="K2297" s="6"/>
      <c r="L2297" s="8">
        <f>ROUND(IF(J3260=0, 0, J2297/J3260),5)</f>
        <v>4.0000000000000003E-5</v>
      </c>
      <c r="M2297" s="6"/>
      <c r="N2297" s="7">
        <v>40.46</v>
      </c>
      <c r="O2297" s="6"/>
      <c r="P2297" s="7">
        <v>48.48</v>
      </c>
      <c r="Q2297" s="6"/>
      <c r="R2297" s="7">
        <v>27.7</v>
      </c>
      <c r="S2297" s="6"/>
      <c r="T2297" s="7">
        <v>22.32</v>
      </c>
      <c r="U2297" s="6"/>
      <c r="V2297" s="8">
        <f>ROUND(IF(J2297=0, IF(T2297=0, 0, 1), T2297/J2297),5)</f>
        <v>0.31524999999999997</v>
      </c>
    </row>
    <row r="2298" spans="1:22" x14ac:dyDescent="0.25">
      <c r="A2298" s="1"/>
      <c r="B2298" s="1"/>
      <c r="C2298" s="1"/>
      <c r="D2298" s="1"/>
      <c r="E2298" s="1"/>
      <c r="F2298" s="1" t="s">
        <v>2300</v>
      </c>
      <c r="G2298" s="1"/>
      <c r="H2298" s="5">
        <v>5.6666699999999999</v>
      </c>
      <c r="I2298" s="6"/>
      <c r="J2298" s="7">
        <v>270.44</v>
      </c>
      <c r="K2298" s="6"/>
      <c r="L2298" s="8">
        <f>ROUND(IF(J3260=0, 0, J2298/J3260),5)</f>
        <v>1.7000000000000001E-4</v>
      </c>
      <c r="M2298" s="6"/>
      <c r="N2298" s="7">
        <v>47.72</v>
      </c>
      <c r="O2298" s="6"/>
      <c r="P2298" s="7">
        <v>165.47</v>
      </c>
      <c r="Q2298" s="6"/>
      <c r="R2298" s="7">
        <v>29.2</v>
      </c>
      <c r="S2298" s="6"/>
      <c r="T2298" s="7">
        <v>104.97</v>
      </c>
      <c r="U2298" s="6"/>
      <c r="V2298" s="8">
        <f>ROUND(IF(J2298=0, IF(T2298=0, 0, 1), T2298/J2298),5)</f>
        <v>0.38815</v>
      </c>
    </row>
    <row r="2299" spans="1:22" x14ac:dyDescent="0.25">
      <c r="A2299" s="1"/>
      <c r="B2299" s="1"/>
      <c r="C2299" s="1"/>
      <c r="D2299" s="1"/>
      <c r="E2299" s="1"/>
      <c r="F2299" s="1" t="s">
        <v>2301</v>
      </c>
      <c r="G2299" s="1"/>
      <c r="H2299" s="5">
        <v>8.4166699999999999</v>
      </c>
      <c r="I2299" s="6"/>
      <c r="J2299" s="7">
        <v>303.64</v>
      </c>
      <c r="K2299" s="6"/>
      <c r="L2299" s="8">
        <f>ROUND(IF(J3260=0, 0, J2299/J3260),5)</f>
        <v>1.9000000000000001E-4</v>
      </c>
      <c r="M2299" s="6"/>
      <c r="N2299" s="7">
        <v>36.08</v>
      </c>
      <c r="O2299" s="6"/>
      <c r="P2299" s="7">
        <v>195.27</v>
      </c>
      <c r="Q2299" s="6"/>
      <c r="R2299" s="7">
        <v>23.2</v>
      </c>
      <c r="S2299" s="6"/>
      <c r="T2299" s="7">
        <v>108.37</v>
      </c>
      <c r="U2299" s="6"/>
      <c r="V2299" s="8">
        <f>ROUND(IF(J2299=0, IF(T2299=0, 0, 1), T2299/J2299),5)</f>
        <v>0.3569</v>
      </c>
    </row>
    <row r="2300" spans="1:22" x14ac:dyDescent="0.25">
      <c r="A2300" s="1"/>
      <c r="B2300" s="1"/>
      <c r="C2300" s="1"/>
      <c r="D2300" s="1"/>
      <c r="E2300" s="1"/>
      <c r="F2300" s="1" t="s">
        <v>2302</v>
      </c>
      <c r="G2300" s="1"/>
      <c r="H2300" s="5">
        <v>7.5</v>
      </c>
      <c r="I2300" s="6"/>
      <c r="J2300" s="7">
        <v>269.64</v>
      </c>
      <c r="K2300" s="6"/>
      <c r="L2300" s="8">
        <f>ROUND(IF(J3260=0, 0, J2300/J3260),5)</f>
        <v>1.7000000000000001E-4</v>
      </c>
      <c r="M2300" s="6"/>
      <c r="N2300" s="7">
        <v>35.950000000000003</v>
      </c>
      <c r="O2300" s="6"/>
      <c r="P2300" s="7">
        <v>174</v>
      </c>
      <c r="Q2300" s="6"/>
      <c r="R2300" s="7">
        <v>23.2</v>
      </c>
      <c r="S2300" s="6"/>
      <c r="T2300" s="7">
        <v>95.64</v>
      </c>
      <c r="U2300" s="6"/>
      <c r="V2300" s="8">
        <f>ROUND(IF(J2300=0, IF(T2300=0, 0, 1), T2300/J2300),5)</f>
        <v>0.35470000000000002</v>
      </c>
    </row>
    <row r="2301" spans="1:22" x14ac:dyDescent="0.25">
      <c r="A2301" s="1"/>
      <c r="B2301" s="1"/>
      <c r="C2301" s="1"/>
      <c r="D2301" s="1"/>
      <c r="E2301" s="1"/>
      <c r="F2301" s="1" t="s">
        <v>2303</v>
      </c>
      <c r="G2301" s="1"/>
      <c r="H2301" s="5">
        <v>5.75</v>
      </c>
      <c r="I2301" s="6"/>
      <c r="J2301" s="7">
        <v>206.57</v>
      </c>
      <c r="K2301" s="6"/>
      <c r="L2301" s="8">
        <f>ROUND(IF(J3260=0, 0, J2301/J3260),5)</f>
        <v>1.2999999999999999E-4</v>
      </c>
      <c r="M2301" s="6"/>
      <c r="N2301" s="7">
        <v>35.93</v>
      </c>
      <c r="O2301" s="6"/>
      <c r="P2301" s="7">
        <v>133.4</v>
      </c>
      <c r="Q2301" s="6"/>
      <c r="R2301" s="7">
        <v>23.2</v>
      </c>
      <c r="S2301" s="6"/>
      <c r="T2301" s="7">
        <v>73.17</v>
      </c>
      <c r="U2301" s="6"/>
      <c r="V2301" s="8">
        <f>ROUND(IF(J2301=0, IF(T2301=0, 0, 1), T2301/J2301),5)</f>
        <v>0.35421000000000002</v>
      </c>
    </row>
    <row r="2302" spans="1:22" ht="15.75" thickBot="1" x14ac:dyDescent="0.3">
      <c r="A2302" s="1"/>
      <c r="B2302" s="1"/>
      <c r="C2302" s="1"/>
      <c r="D2302" s="1"/>
      <c r="E2302" s="1"/>
      <c r="F2302" s="1" t="s">
        <v>2304</v>
      </c>
      <c r="G2302" s="1"/>
      <c r="H2302" s="9">
        <v>2.3333300000000001</v>
      </c>
      <c r="I2302" s="6"/>
      <c r="J2302" s="10">
        <v>84.26</v>
      </c>
      <c r="K2302" s="6"/>
      <c r="L2302" s="11">
        <f>ROUND(IF(J3260=0, 0, J2302/J3260),5)</f>
        <v>5.0000000000000002E-5</v>
      </c>
      <c r="M2302" s="6"/>
      <c r="N2302" s="10">
        <v>36.11</v>
      </c>
      <c r="O2302" s="6"/>
      <c r="P2302" s="10">
        <v>54.13</v>
      </c>
      <c r="Q2302" s="6"/>
      <c r="R2302" s="10">
        <v>23.2</v>
      </c>
      <c r="S2302" s="6"/>
      <c r="T2302" s="10">
        <v>30.13</v>
      </c>
      <c r="U2302" s="6"/>
      <c r="V2302" s="11">
        <f>ROUND(IF(J2302=0, IF(T2302=0, 0, 1), T2302/J2302),5)</f>
        <v>0.35758000000000001</v>
      </c>
    </row>
    <row r="2303" spans="1:22" x14ac:dyDescent="0.25">
      <c r="A2303" s="1"/>
      <c r="B2303" s="1"/>
      <c r="C2303" s="1"/>
      <c r="D2303" s="1"/>
      <c r="E2303" s="1" t="s">
        <v>2305</v>
      </c>
      <c r="F2303" s="1"/>
      <c r="G2303" s="1"/>
      <c r="H2303" s="5">
        <f>ROUND(SUM(H2296:H2302),5)</f>
        <v>31.41667</v>
      </c>
      <c r="I2303" s="6"/>
      <c r="J2303" s="7">
        <f>ROUND(SUM(J2296:J2302),5)</f>
        <v>1205.3499999999999</v>
      </c>
      <c r="K2303" s="6"/>
      <c r="L2303" s="8">
        <f>ROUND(IF(J3260=0, 0, J2303/J3260),5)</f>
        <v>7.5000000000000002E-4</v>
      </c>
      <c r="M2303" s="6"/>
      <c r="N2303" s="7">
        <v>38.36</v>
      </c>
      <c r="O2303" s="6"/>
      <c r="P2303" s="7">
        <f>ROUND(SUM(P2296:P2302),5)</f>
        <v>770.75</v>
      </c>
      <c r="Q2303" s="6"/>
      <c r="R2303" s="7">
        <v>24.53</v>
      </c>
      <c r="S2303" s="6"/>
      <c r="T2303" s="7">
        <f>ROUND(SUM(T2296:T2302),5)</f>
        <v>434.6</v>
      </c>
      <c r="U2303" s="6"/>
      <c r="V2303" s="8">
        <f>ROUND(IF(J2303=0, IF(T2303=0, 0, 1), T2303/J2303),5)</f>
        <v>0.36055999999999999</v>
      </c>
    </row>
    <row r="2304" spans="1:22" x14ac:dyDescent="0.25">
      <c r="A2304" s="1"/>
      <c r="B2304" s="1"/>
      <c r="C2304" s="1"/>
      <c r="D2304" s="1"/>
      <c r="E2304" s="1" t="s">
        <v>2306</v>
      </c>
      <c r="F2304" s="1"/>
      <c r="G2304" s="1"/>
      <c r="H2304" s="5"/>
      <c r="I2304" s="6"/>
      <c r="J2304" s="7"/>
      <c r="K2304" s="6"/>
      <c r="L2304" s="8"/>
      <c r="M2304" s="6"/>
      <c r="N2304" s="7"/>
      <c r="O2304" s="6"/>
      <c r="P2304" s="7"/>
      <c r="Q2304" s="6"/>
      <c r="R2304" s="7"/>
      <c r="S2304" s="6"/>
      <c r="T2304" s="7"/>
      <c r="U2304" s="6"/>
      <c r="V2304" s="8"/>
    </row>
    <row r="2305" spans="1:22" x14ac:dyDescent="0.25">
      <c r="A2305" s="1"/>
      <c r="B2305" s="1"/>
      <c r="C2305" s="1"/>
      <c r="D2305" s="1"/>
      <c r="E2305" s="1"/>
      <c r="F2305" s="1" t="s">
        <v>2307</v>
      </c>
      <c r="G2305" s="1"/>
      <c r="H2305" s="5">
        <v>5.5</v>
      </c>
      <c r="I2305" s="6"/>
      <c r="J2305" s="7">
        <v>229.8</v>
      </c>
      <c r="K2305" s="6"/>
      <c r="L2305" s="8">
        <f>ROUND(IF(J3260=0, 0, J2305/J3260),5)</f>
        <v>1.3999999999999999E-4</v>
      </c>
      <c r="M2305" s="6"/>
      <c r="N2305" s="7">
        <v>41.78</v>
      </c>
      <c r="O2305" s="6"/>
      <c r="P2305" s="7">
        <v>152.35</v>
      </c>
      <c r="Q2305" s="6"/>
      <c r="R2305" s="7">
        <v>27.7</v>
      </c>
      <c r="S2305" s="6"/>
      <c r="T2305" s="7">
        <v>77.45</v>
      </c>
      <c r="U2305" s="6"/>
      <c r="V2305" s="8">
        <f>ROUND(IF(J2305=0, IF(T2305=0, 0, 1), T2305/J2305),5)</f>
        <v>0.33703</v>
      </c>
    </row>
    <row r="2306" spans="1:22" x14ac:dyDescent="0.25">
      <c r="A2306" s="1"/>
      <c r="B2306" s="1"/>
      <c r="C2306" s="1"/>
      <c r="D2306" s="1"/>
      <c r="E2306" s="1"/>
      <c r="F2306" s="1" t="s">
        <v>2308</v>
      </c>
      <c r="G2306" s="1"/>
      <c r="H2306" s="5">
        <v>5</v>
      </c>
      <c r="I2306" s="6"/>
      <c r="J2306" s="7">
        <v>240</v>
      </c>
      <c r="K2306" s="6"/>
      <c r="L2306" s="8">
        <f>ROUND(IF(J3260=0, 0, J2306/J3260),5)</f>
        <v>1.4999999999999999E-4</v>
      </c>
      <c r="M2306" s="6"/>
      <c r="N2306" s="7">
        <v>48</v>
      </c>
      <c r="O2306" s="6"/>
      <c r="P2306" s="7">
        <v>146</v>
      </c>
      <c r="Q2306" s="6"/>
      <c r="R2306" s="7">
        <v>29.2</v>
      </c>
      <c r="S2306" s="6"/>
      <c r="T2306" s="7">
        <v>94</v>
      </c>
      <c r="U2306" s="6"/>
      <c r="V2306" s="8">
        <f>ROUND(IF(J2306=0, IF(T2306=0, 0, 1), T2306/J2306),5)</f>
        <v>0.39167000000000002</v>
      </c>
    </row>
    <row r="2307" spans="1:22" x14ac:dyDescent="0.25">
      <c r="A2307" s="1"/>
      <c r="B2307" s="1"/>
      <c r="C2307" s="1"/>
      <c r="D2307" s="1"/>
      <c r="E2307" s="1"/>
      <c r="F2307" s="1" t="s">
        <v>2309</v>
      </c>
      <c r="G2307" s="1"/>
      <c r="H2307" s="5">
        <v>0.5</v>
      </c>
      <c r="I2307" s="6"/>
      <c r="J2307" s="7">
        <v>25.5</v>
      </c>
      <c r="K2307" s="6"/>
      <c r="L2307" s="8">
        <f>ROUND(IF(J3260=0, 0, J2307/J3260),5)</f>
        <v>2.0000000000000002E-5</v>
      </c>
      <c r="M2307" s="6"/>
      <c r="N2307" s="7">
        <v>51</v>
      </c>
      <c r="O2307" s="6"/>
      <c r="P2307" s="7">
        <v>14.25</v>
      </c>
      <c r="Q2307" s="6"/>
      <c r="R2307" s="7">
        <v>28.5</v>
      </c>
      <c r="S2307" s="6"/>
      <c r="T2307" s="7">
        <v>11.25</v>
      </c>
      <c r="U2307" s="6"/>
      <c r="V2307" s="8">
        <f>ROUND(IF(J2307=0, IF(T2307=0, 0, 1), T2307/J2307),5)</f>
        <v>0.44118000000000002</v>
      </c>
    </row>
    <row r="2308" spans="1:22" x14ac:dyDescent="0.25">
      <c r="A2308" s="1"/>
      <c r="B2308" s="1"/>
      <c r="C2308" s="1"/>
      <c r="D2308" s="1"/>
      <c r="E2308" s="1"/>
      <c r="F2308" s="1" t="s">
        <v>2310</v>
      </c>
      <c r="G2308" s="1"/>
      <c r="H2308" s="5">
        <v>0.5</v>
      </c>
      <c r="I2308" s="6"/>
      <c r="J2308" s="7">
        <v>28.5</v>
      </c>
      <c r="K2308" s="6"/>
      <c r="L2308" s="8">
        <f>ROUND(IF(J3260=0, 0, J2308/J3260),5)</f>
        <v>2.0000000000000002E-5</v>
      </c>
      <c r="M2308" s="6"/>
      <c r="N2308" s="7">
        <v>57</v>
      </c>
      <c r="O2308" s="6"/>
      <c r="P2308" s="7">
        <v>15.25</v>
      </c>
      <c r="Q2308" s="6"/>
      <c r="R2308" s="7">
        <v>30.5</v>
      </c>
      <c r="S2308" s="6"/>
      <c r="T2308" s="7">
        <v>13.25</v>
      </c>
      <c r="U2308" s="6"/>
      <c r="V2308" s="8">
        <f>ROUND(IF(J2308=0, IF(T2308=0, 0, 1), T2308/J2308),5)</f>
        <v>0.46490999999999999</v>
      </c>
    </row>
    <row r="2309" spans="1:22" x14ac:dyDescent="0.25">
      <c r="A2309" s="1"/>
      <c r="B2309" s="1"/>
      <c r="C2309" s="1"/>
      <c r="D2309" s="1"/>
      <c r="E2309" s="1"/>
      <c r="F2309" s="1" t="s">
        <v>2311</v>
      </c>
      <c r="G2309" s="1"/>
      <c r="H2309" s="5">
        <v>9</v>
      </c>
      <c r="I2309" s="6"/>
      <c r="J2309" s="7">
        <v>327.5</v>
      </c>
      <c r="K2309" s="6"/>
      <c r="L2309" s="8">
        <f>ROUND(IF(J3260=0, 0, J2309/J3260),5)</f>
        <v>2.0000000000000001E-4</v>
      </c>
      <c r="M2309" s="6"/>
      <c r="N2309" s="7">
        <v>36.39</v>
      </c>
      <c r="O2309" s="6"/>
      <c r="P2309" s="7">
        <v>208.8</v>
      </c>
      <c r="Q2309" s="6"/>
      <c r="R2309" s="7">
        <v>23.2</v>
      </c>
      <c r="S2309" s="6"/>
      <c r="T2309" s="7">
        <v>118.7</v>
      </c>
      <c r="U2309" s="6"/>
      <c r="V2309" s="8">
        <f>ROUND(IF(J2309=0, IF(T2309=0, 0, 1), T2309/J2309),5)</f>
        <v>0.36243999999999998</v>
      </c>
    </row>
    <row r="2310" spans="1:22" x14ac:dyDescent="0.25">
      <c r="A2310" s="1"/>
      <c r="B2310" s="1"/>
      <c r="C2310" s="1"/>
      <c r="D2310" s="1"/>
      <c r="E2310" s="1"/>
      <c r="F2310" s="1" t="s">
        <v>2312</v>
      </c>
      <c r="G2310" s="1"/>
      <c r="H2310" s="5">
        <v>8.5</v>
      </c>
      <c r="I2310" s="6"/>
      <c r="J2310" s="7">
        <v>309</v>
      </c>
      <c r="K2310" s="6"/>
      <c r="L2310" s="8">
        <f>ROUND(IF(J3260=0, 0, J2310/J3260),5)</f>
        <v>1.9000000000000001E-4</v>
      </c>
      <c r="M2310" s="6"/>
      <c r="N2310" s="7">
        <v>36.35</v>
      </c>
      <c r="O2310" s="6"/>
      <c r="P2310" s="7">
        <v>197.2</v>
      </c>
      <c r="Q2310" s="6"/>
      <c r="R2310" s="7">
        <v>23.2</v>
      </c>
      <c r="S2310" s="6"/>
      <c r="T2310" s="7">
        <v>111.8</v>
      </c>
      <c r="U2310" s="6"/>
      <c r="V2310" s="8">
        <f>ROUND(IF(J2310=0, IF(T2310=0, 0, 1), T2310/J2310),5)</f>
        <v>0.36181000000000002</v>
      </c>
    </row>
    <row r="2311" spans="1:22" x14ac:dyDescent="0.25">
      <c r="A2311" s="1"/>
      <c r="B2311" s="1"/>
      <c r="C2311" s="1"/>
      <c r="D2311" s="1"/>
      <c r="E2311" s="1"/>
      <c r="F2311" s="1" t="s">
        <v>2313</v>
      </c>
      <c r="G2311" s="1"/>
      <c r="H2311" s="5">
        <v>11</v>
      </c>
      <c r="I2311" s="6"/>
      <c r="J2311" s="7">
        <v>396.5</v>
      </c>
      <c r="K2311" s="6"/>
      <c r="L2311" s="8">
        <f>ROUND(IF(J3260=0, 0, J2311/J3260),5)</f>
        <v>2.5000000000000001E-4</v>
      </c>
      <c r="M2311" s="6"/>
      <c r="N2311" s="7">
        <v>36.049999999999997</v>
      </c>
      <c r="O2311" s="6"/>
      <c r="P2311" s="7">
        <v>255.2</v>
      </c>
      <c r="Q2311" s="6"/>
      <c r="R2311" s="7">
        <v>23.2</v>
      </c>
      <c r="S2311" s="6"/>
      <c r="T2311" s="7">
        <v>141.30000000000001</v>
      </c>
      <c r="U2311" s="6"/>
      <c r="V2311" s="8">
        <f>ROUND(IF(J2311=0, IF(T2311=0, 0, 1), T2311/J2311),5)</f>
        <v>0.35637000000000002</v>
      </c>
    </row>
    <row r="2312" spans="1:22" ht="15.75" thickBot="1" x14ac:dyDescent="0.3">
      <c r="A2312" s="1"/>
      <c r="B2312" s="1"/>
      <c r="C2312" s="1"/>
      <c r="D2312" s="1"/>
      <c r="E2312" s="1"/>
      <c r="F2312" s="1" t="s">
        <v>2314</v>
      </c>
      <c r="G2312" s="1"/>
      <c r="H2312" s="9">
        <v>18.5</v>
      </c>
      <c r="I2312" s="6"/>
      <c r="J2312" s="10">
        <v>668.5</v>
      </c>
      <c r="K2312" s="6"/>
      <c r="L2312" s="11">
        <f>ROUND(IF(J3260=0, 0, J2312/J3260),5)</f>
        <v>4.2000000000000002E-4</v>
      </c>
      <c r="M2312" s="6"/>
      <c r="N2312" s="10">
        <v>36.14</v>
      </c>
      <c r="O2312" s="6"/>
      <c r="P2312" s="10">
        <v>429.2</v>
      </c>
      <c r="Q2312" s="6"/>
      <c r="R2312" s="10">
        <v>23.2</v>
      </c>
      <c r="S2312" s="6"/>
      <c r="T2312" s="10">
        <v>239.3</v>
      </c>
      <c r="U2312" s="6"/>
      <c r="V2312" s="11">
        <f>ROUND(IF(J2312=0, IF(T2312=0, 0, 1), T2312/J2312),5)</f>
        <v>0.35797000000000001</v>
      </c>
    </row>
    <row r="2313" spans="1:22" x14ac:dyDescent="0.25">
      <c r="A2313" s="1"/>
      <c r="B2313" s="1"/>
      <c r="C2313" s="1"/>
      <c r="D2313" s="1"/>
      <c r="E2313" s="1" t="s">
        <v>2315</v>
      </c>
      <c r="F2313" s="1"/>
      <c r="G2313" s="1"/>
      <c r="H2313" s="5">
        <f>ROUND(SUM(H2304:H2312),5)</f>
        <v>58.5</v>
      </c>
      <c r="I2313" s="6"/>
      <c r="J2313" s="7">
        <f>ROUND(SUM(J2304:J2312),5)</f>
        <v>2225.3000000000002</v>
      </c>
      <c r="K2313" s="6"/>
      <c r="L2313" s="8">
        <f>ROUND(IF(J3260=0, 0, J2313/J3260),5)</f>
        <v>1.39E-3</v>
      </c>
      <c r="M2313" s="6"/>
      <c r="N2313" s="7">
        <v>38.04</v>
      </c>
      <c r="O2313" s="6"/>
      <c r="P2313" s="7">
        <f>ROUND(SUM(P2304:P2312),5)</f>
        <v>1418.25</v>
      </c>
      <c r="Q2313" s="6"/>
      <c r="R2313" s="7">
        <v>24.24</v>
      </c>
      <c r="S2313" s="6"/>
      <c r="T2313" s="7">
        <f>ROUND(SUM(T2304:T2312),5)</f>
        <v>807.05</v>
      </c>
      <c r="U2313" s="6"/>
      <c r="V2313" s="8">
        <f>ROUND(IF(J2313=0, IF(T2313=0, 0, 1), T2313/J2313),5)</f>
        <v>0.36266999999999999</v>
      </c>
    </row>
    <row r="2314" spans="1:22" x14ac:dyDescent="0.25">
      <c r="A2314" s="1"/>
      <c r="B2314" s="1"/>
      <c r="C2314" s="1"/>
      <c r="D2314" s="1"/>
      <c r="E2314" s="1" t="s">
        <v>2316</v>
      </c>
      <c r="F2314" s="1"/>
      <c r="G2314" s="1"/>
      <c r="H2314" s="5"/>
      <c r="I2314" s="6"/>
      <c r="J2314" s="7"/>
      <c r="K2314" s="6"/>
      <c r="L2314" s="8"/>
      <c r="M2314" s="6"/>
      <c r="N2314" s="7"/>
      <c r="O2314" s="6"/>
      <c r="P2314" s="7"/>
      <c r="Q2314" s="6"/>
      <c r="R2314" s="7"/>
      <c r="S2314" s="6"/>
      <c r="T2314" s="7"/>
      <c r="U2314" s="6"/>
      <c r="V2314" s="8"/>
    </row>
    <row r="2315" spans="1:22" x14ac:dyDescent="0.25">
      <c r="A2315" s="1"/>
      <c r="B2315" s="1"/>
      <c r="C2315" s="1"/>
      <c r="D2315" s="1"/>
      <c r="E2315" s="1"/>
      <c r="F2315" s="1" t="s">
        <v>2317</v>
      </c>
      <c r="G2315" s="1"/>
      <c r="H2315" s="5">
        <v>5.4166699999999999</v>
      </c>
      <c r="I2315" s="6"/>
      <c r="J2315" s="7">
        <v>226.3</v>
      </c>
      <c r="K2315" s="6"/>
      <c r="L2315" s="8">
        <f>ROUND(IF(J3260=0, 0, J2315/J3260),5)</f>
        <v>1.3999999999999999E-4</v>
      </c>
      <c r="M2315" s="6"/>
      <c r="N2315" s="7">
        <v>41.78</v>
      </c>
      <c r="O2315" s="6"/>
      <c r="P2315" s="7">
        <v>150.04</v>
      </c>
      <c r="Q2315" s="6"/>
      <c r="R2315" s="7">
        <v>27.7</v>
      </c>
      <c r="S2315" s="6"/>
      <c r="T2315" s="7">
        <v>76.260000000000005</v>
      </c>
      <c r="U2315" s="6"/>
      <c r="V2315" s="8">
        <f>ROUND(IF(J2315=0, IF(T2315=0, 0, 1), T2315/J2315),5)</f>
        <v>0.33699000000000001</v>
      </c>
    </row>
    <row r="2316" spans="1:22" x14ac:dyDescent="0.25">
      <c r="A2316" s="1"/>
      <c r="B2316" s="1"/>
      <c r="C2316" s="1"/>
      <c r="D2316" s="1"/>
      <c r="E2316" s="1"/>
      <c r="F2316" s="1" t="s">
        <v>2318</v>
      </c>
      <c r="G2316" s="1"/>
      <c r="H2316" s="5">
        <v>1</v>
      </c>
      <c r="I2316" s="6"/>
      <c r="J2316" s="7">
        <v>47.9</v>
      </c>
      <c r="K2316" s="6"/>
      <c r="L2316" s="8">
        <f>ROUND(IF(J3260=0, 0, J2316/J3260),5)</f>
        <v>3.0000000000000001E-5</v>
      </c>
      <c r="M2316" s="6"/>
      <c r="N2316" s="7">
        <v>47.9</v>
      </c>
      <c r="O2316" s="6"/>
      <c r="P2316" s="7">
        <v>29.2</v>
      </c>
      <c r="Q2316" s="6"/>
      <c r="R2316" s="7">
        <v>29.2</v>
      </c>
      <c r="S2316" s="6"/>
      <c r="T2316" s="7">
        <v>18.7</v>
      </c>
      <c r="U2316" s="6"/>
      <c r="V2316" s="8">
        <f>ROUND(IF(J2316=0, IF(T2316=0, 0, 1), T2316/J2316),5)</f>
        <v>0.39040000000000002</v>
      </c>
    </row>
    <row r="2317" spans="1:22" x14ac:dyDescent="0.25">
      <c r="A2317" s="1"/>
      <c r="B2317" s="1"/>
      <c r="C2317" s="1"/>
      <c r="D2317" s="1"/>
      <c r="E2317" s="1"/>
      <c r="F2317" s="1" t="s">
        <v>2319</v>
      </c>
      <c r="G2317" s="1"/>
      <c r="H2317" s="5">
        <v>2</v>
      </c>
      <c r="I2317" s="6"/>
      <c r="J2317" s="7">
        <v>106</v>
      </c>
      <c r="K2317" s="6"/>
      <c r="L2317" s="8">
        <f>ROUND(IF(J3260=0, 0, J2317/J3260),5)</f>
        <v>6.9999999999999994E-5</v>
      </c>
      <c r="M2317" s="6"/>
      <c r="N2317" s="7">
        <v>53</v>
      </c>
      <c r="O2317" s="6"/>
      <c r="P2317" s="7">
        <v>57</v>
      </c>
      <c r="Q2317" s="6"/>
      <c r="R2317" s="7">
        <v>28.5</v>
      </c>
      <c r="S2317" s="6"/>
      <c r="T2317" s="7">
        <v>49</v>
      </c>
      <c r="U2317" s="6"/>
      <c r="V2317" s="8">
        <f>ROUND(IF(J2317=0, IF(T2317=0, 0, 1), T2317/J2317),5)</f>
        <v>0.46226</v>
      </c>
    </row>
    <row r="2318" spans="1:22" x14ac:dyDescent="0.25">
      <c r="A2318" s="1"/>
      <c r="B2318" s="1"/>
      <c r="C2318" s="1"/>
      <c r="D2318" s="1"/>
      <c r="E2318" s="1"/>
      <c r="F2318" s="1" t="s">
        <v>2320</v>
      </c>
      <c r="G2318" s="1"/>
      <c r="H2318" s="5">
        <v>2</v>
      </c>
      <c r="I2318" s="6"/>
      <c r="J2318" s="7">
        <v>118</v>
      </c>
      <c r="K2318" s="6"/>
      <c r="L2318" s="8">
        <f>ROUND(IF(J3260=0, 0, J2318/J3260),5)</f>
        <v>6.9999999999999994E-5</v>
      </c>
      <c r="M2318" s="6"/>
      <c r="N2318" s="7">
        <v>59</v>
      </c>
      <c r="O2318" s="6"/>
      <c r="P2318" s="7">
        <v>61</v>
      </c>
      <c r="Q2318" s="6"/>
      <c r="R2318" s="7">
        <v>30.5</v>
      </c>
      <c r="S2318" s="6"/>
      <c r="T2318" s="7">
        <v>57</v>
      </c>
      <c r="U2318" s="6"/>
      <c r="V2318" s="8">
        <f>ROUND(IF(J2318=0, IF(T2318=0, 0, 1), T2318/J2318),5)</f>
        <v>0.48304999999999998</v>
      </c>
    </row>
    <row r="2319" spans="1:22" x14ac:dyDescent="0.25">
      <c r="A2319" s="1"/>
      <c r="B2319" s="1"/>
      <c r="C2319" s="1"/>
      <c r="D2319" s="1"/>
      <c r="E2319" s="1"/>
      <c r="F2319" s="1" t="s">
        <v>2321</v>
      </c>
      <c r="G2319" s="1"/>
      <c r="H2319" s="5">
        <v>16</v>
      </c>
      <c r="I2319" s="6"/>
      <c r="J2319" s="7">
        <v>581.54</v>
      </c>
      <c r="K2319" s="6"/>
      <c r="L2319" s="8">
        <f>ROUND(IF(J3260=0, 0, J2319/J3260),5)</f>
        <v>3.6000000000000002E-4</v>
      </c>
      <c r="M2319" s="6"/>
      <c r="N2319" s="7">
        <v>36.35</v>
      </c>
      <c r="O2319" s="6"/>
      <c r="P2319" s="7">
        <v>371.2</v>
      </c>
      <c r="Q2319" s="6"/>
      <c r="R2319" s="7">
        <v>23.2</v>
      </c>
      <c r="S2319" s="6"/>
      <c r="T2319" s="7">
        <v>210.34</v>
      </c>
      <c r="U2319" s="6"/>
      <c r="V2319" s="8">
        <f>ROUND(IF(J2319=0, IF(T2319=0, 0, 1), T2319/J2319),5)</f>
        <v>0.36169000000000001</v>
      </c>
    </row>
    <row r="2320" spans="1:22" x14ac:dyDescent="0.25">
      <c r="A2320" s="1"/>
      <c r="B2320" s="1"/>
      <c r="C2320" s="1"/>
      <c r="D2320" s="1"/>
      <c r="E2320" s="1"/>
      <c r="F2320" s="1" t="s">
        <v>2322</v>
      </c>
      <c r="G2320" s="1"/>
      <c r="H2320" s="5">
        <v>15.5</v>
      </c>
      <c r="I2320" s="6"/>
      <c r="J2320" s="7">
        <v>563</v>
      </c>
      <c r="K2320" s="6"/>
      <c r="L2320" s="8">
        <f>ROUND(IF(J3260=0, 0, J2320/J3260),5)</f>
        <v>3.5E-4</v>
      </c>
      <c r="M2320" s="6"/>
      <c r="N2320" s="7">
        <v>36.32</v>
      </c>
      <c r="O2320" s="6"/>
      <c r="P2320" s="7">
        <v>359.6</v>
      </c>
      <c r="Q2320" s="6"/>
      <c r="R2320" s="7">
        <v>23.2</v>
      </c>
      <c r="S2320" s="6"/>
      <c r="T2320" s="7">
        <v>203.4</v>
      </c>
      <c r="U2320" s="6"/>
      <c r="V2320" s="8">
        <f>ROUND(IF(J2320=0, IF(T2320=0, 0, 1), T2320/J2320),5)</f>
        <v>0.36127999999999999</v>
      </c>
    </row>
    <row r="2321" spans="1:22" x14ac:dyDescent="0.25">
      <c r="A2321" s="1"/>
      <c r="B2321" s="1"/>
      <c r="C2321" s="1"/>
      <c r="D2321" s="1"/>
      <c r="E2321" s="1"/>
      <c r="F2321" s="1" t="s">
        <v>2323</v>
      </c>
      <c r="G2321" s="1"/>
      <c r="H2321" s="5">
        <v>7</v>
      </c>
      <c r="I2321" s="6"/>
      <c r="J2321" s="7">
        <v>254</v>
      </c>
      <c r="K2321" s="6"/>
      <c r="L2321" s="8">
        <f>ROUND(IF(J3260=0, 0, J2321/J3260),5)</f>
        <v>1.6000000000000001E-4</v>
      </c>
      <c r="M2321" s="6"/>
      <c r="N2321" s="7">
        <v>36.29</v>
      </c>
      <c r="O2321" s="6"/>
      <c r="P2321" s="7">
        <v>162.4</v>
      </c>
      <c r="Q2321" s="6"/>
      <c r="R2321" s="7">
        <v>23.2</v>
      </c>
      <c r="S2321" s="6"/>
      <c r="T2321" s="7">
        <v>91.6</v>
      </c>
      <c r="U2321" s="6"/>
      <c r="V2321" s="8">
        <f>ROUND(IF(J2321=0, IF(T2321=0, 0, 1), T2321/J2321),5)</f>
        <v>0.36063000000000001</v>
      </c>
    </row>
    <row r="2322" spans="1:22" ht="15.75" thickBot="1" x14ac:dyDescent="0.3">
      <c r="A2322" s="1"/>
      <c r="B2322" s="1"/>
      <c r="C2322" s="1"/>
      <c r="D2322" s="1"/>
      <c r="E2322" s="1"/>
      <c r="F2322" s="1" t="s">
        <v>2324</v>
      </c>
      <c r="G2322" s="1"/>
      <c r="H2322" s="9">
        <v>18</v>
      </c>
      <c r="I2322" s="6"/>
      <c r="J2322" s="10">
        <v>650.5</v>
      </c>
      <c r="K2322" s="6"/>
      <c r="L2322" s="11">
        <f>ROUND(IF(J3260=0, 0, J2322/J3260),5)</f>
        <v>4.0999999999999999E-4</v>
      </c>
      <c r="M2322" s="6"/>
      <c r="N2322" s="10">
        <v>36.14</v>
      </c>
      <c r="O2322" s="6"/>
      <c r="P2322" s="10">
        <v>417.6</v>
      </c>
      <c r="Q2322" s="6"/>
      <c r="R2322" s="10">
        <v>23.2</v>
      </c>
      <c r="S2322" s="6"/>
      <c r="T2322" s="10">
        <v>232.9</v>
      </c>
      <c r="U2322" s="6"/>
      <c r="V2322" s="11">
        <f>ROUND(IF(J2322=0, IF(T2322=0, 0, 1), T2322/J2322),5)</f>
        <v>0.35803000000000001</v>
      </c>
    </row>
    <row r="2323" spans="1:22" x14ac:dyDescent="0.25">
      <c r="A2323" s="1"/>
      <c r="B2323" s="1"/>
      <c r="C2323" s="1"/>
      <c r="D2323" s="1"/>
      <c r="E2323" s="1" t="s">
        <v>2325</v>
      </c>
      <c r="F2323" s="1"/>
      <c r="G2323" s="1"/>
      <c r="H2323" s="5">
        <f>ROUND(SUM(H2314:H2322),5)</f>
        <v>66.916669999999996</v>
      </c>
      <c r="I2323" s="6"/>
      <c r="J2323" s="7">
        <f>ROUND(SUM(J2314:J2322),5)</f>
        <v>2547.2399999999998</v>
      </c>
      <c r="K2323" s="6"/>
      <c r="L2323" s="8">
        <f>ROUND(IF(J3260=0, 0, J2323/J3260),5)</f>
        <v>1.5900000000000001E-3</v>
      </c>
      <c r="M2323" s="6"/>
      <c r="N2323" s="7">
        <v>38.06</v>
      </c>
      <c r="O2323" s="6"/>
      <c r="P2323" s="7">
        <f>ROUND(SUM(P2314:P2322),5)</f>
        <v>1608.04</v>
      </c>
      <c r="Q2323" s="6"/>
      <c r="R2323" s="7">
        <v>24.03</v>
      </c>
      <c r="S2323" s="6"/>
      <c r="T2323" s="7">
        <f>ROUND(SUM(T2314:T2322),5)</f>
        <v>939.2</v>
      </c>
      <c r="U2323" s="6"/>
      <c r="V2323" s="8">
        <f>ROUND(IF(J2323=0, IF(T2323=0, 0, 1), T2323/J2323),5)</f>
        <v>0.36870999999999998</v>
      </c>
    </row>
    <row r="2324" spans="1:22" x14ac:dyDescent="0.25">
      <c r="A2324" s="1"/>
      <c r="B2324" s="1"/>
      <c r="C2324" s="1"/>
      <c r="D2324" s="1"/>
      <c r="E2324" s="1" t="s">
        <v>2326</v>
      </c>
      <c r="F2324" s="1"/>
      <c r="G2324" s="1"/>
      <c r="H2324" s="5"/>
      <c r="I2324" s="6"/>
      <c r="J2324" s="7"/>
      <c r="K2324" s="6"/>
      <c r="L2324" s="8"/>
      <c r="M2324" s="6"/>
      <c r="N2324" s="7"/>
      <c r="O2324" s="6"/>
      <c r="P2324" s="7"/>
      <c r="Q2324" s="6"/>
      <c r="R2324" s="7"/>
      <c r="S2324" s="6"/>
      <c r="T2324" s="7"/>
      <c r="U2324" s="6"/>
      <c r="V2324" s="8"/>
    </row>
    <row r="2325" spans="1:22" x14ac:dyDescent="0.25">
      <c r="A2325" s="1"/>
      <c r="B2325" s="1"/>
      <c r="C2325" s="1"/>
      <c r="D2325" s="1"/>
      <c r="E2325" s="1"/>
      <c r="F2325" s="1" t="s">
        <v>2327</v>
      </c>
      <c r="G2325" s="1"/>
      <c r="H2325" s="5">
        <v>8</v>
      </c>
      <c r="I2325" s="6"/>
      <c r="J2325" s="7">
        <v>329.8</v>
      </c>
      <c r="K2325" s="6"/>
      <c r="L2325" s="8">
        <f>ROUND(IF(J3260=0, 0, J2325/J3260),5)</f>
        <v>2.1000000000000001E-4</v>
      </c>
      <c r="M2325" s="6"/>
      <c r="N2325" s="7">
        <v>41.23</v>
      </c>
      <c r="O2325" s="6"/>
      <c r="P2325" s="7">
        <v>221.6</v>
      </c>
      <c r="Q2325" s="6"/>
      <c r="R2325" s="7">
        <v>27.7</v>
      </c>
      <c r="S2325" s="6"/>
      <c r="T2325" s="7">
        <v>108.2</v>
      </c>
      <c r="U2325" s="6"/>
      <c r="V2325" s="8">
        <f>ROUND(IF(J2325=0, IF(T2325=0, 0, 1), T2325/J2325),5)</f>
        <v>0.32807999999999998</v>
      </c>
    </row>
    <row r="2326" spans="1:22" x14ac:dyDescent="0.25">
      <c r="A2326" s="1"/>
      <c r="B2326" s="1"/>
      <c r="C2326" s="1"/>
      <c r="D2326" s="1"/>
      <c r="E2326" s="1"/>
      <c r="F2326" s="1" t="s">
        <v>2328</v>
      </c>
      <c r="G2326" s="1"/>
      <c r="H2326" s="5">
        <v>1.5</v>
      </c>
      <c r="I2326" s="6"/>
      <c r="J2326" s="7">
        <v>72.400000000000006</v>
      </c>
      <c r="K2326" s="6"/>
      <c r="L2326" s="8">
        <f>ROUND(IF(J3260=0, 0, J2326/J3260),5)</f>
        <v>5.0000000000000002E-5</v>
      </c>
      <c r="M2326" s="6"/>
      <c r="N2326" s="7">
        <v>48.27</v>
      </c>
      <c r="O2326" s="6"/>
      <c r="P2326" s="7">
        <v>43.8</v>
      </c>
      <c r="Q2326" s="6"/>
      <c r="R2326" s="7">
        <v>29.2</v>
      </c>
      <c r="S2326" s="6"/>
      <c r="T2326" s="7">
        <v>28.6</v>
      </c>
      <c r="U2326" s="6"/>
      <c r="V2326" s="8">
        <f>ROUND(IF(J2326=0, IF(T2326=0, 0, 1), T2326/J2326),5)</f>
        <v>0.39502999999999999</v>
      </c>
    </row>
    <row r="2327" spans="1:22" x14ac:dyDescent="0.25">
      <c r="A2327" s="1"/>
      <c r="B2327" s="1"/>
      <c r="C2327" s="1"/>
      <c r="D2327" s="1"/>
      <c r="E2327" s="1"/>
      <c r="F2327" s="1" t="s">
        <v>2329</v>
      </c>
      <c r="G2327" s="1"/>
      <c r="H2327" s="5">
        <v>39.5</v>
      </c>
      <c r="I2327" s="6"/>
      <c r="J2327" s="7">
        <v>1034.08</v>
      </c>
      <c r="K2327" s="6"/>
      <c r="L2327" s="8">
        <f>ROUND(IF(J3260=0, 0, J2327/J3260),5)</f>
        <v>6.4000000000000005E-4</v>
      </c>
      <c r="M2327" s="6"/>
      <c r="N2327" s="7">
        <v>26.18</v>
      </c>
      <c r="O2327" s="6"/>
      <c r="P2327" s="7">
        <v>916.39</v>
      </c>
      <c r="Q2327" s="6"/>
      <c r="R2327" s="7">
        <v>23.2</v>
      </c>
      <c r="S2327" s="6"/>
      <c r="T2327" s="7">
        <v>117.69</v>
      </c>
      <c r="U2327" s="6"/>
      <c r="V2327" s="8">
        <f>ROUND(IF(J2327=0, IF(T2327=0, 0, 1), T2327/J2327),5)</f>
        <v>0.11380999999999999</v>
      </c>
    </row>
    <row r="2328" spans="1:22" x14ac:dyDescent="0.25">
      <c r="A2328" s="1"/>
      <c r="B2328" s="1"/>
      <c r="C2328" s="1"/>
      <c r="D2328" s="1"/>
      <c r="E2328" s="1"/>
      <c r="F2328" s="1" t="s">
        <v>2330</v>
      </c>
      <c r="G2328" s="1"/>
      <c r="H2328" s="5">
        <v>30</v>
      </c>
      <c r="I2328" s="6"/>
      <c r="J2328" s="7">
        <v>692.58</v>
      </c>
      <c r="K2328" s="6"/>
      <c r="L2328" s="8">
        <f>ROUND(IF(J3260=0, 0, J2328/J3260),5)</f>
        <v>4.2999999999999999E-4</v>
      </c>
      <c r="M2328" s="6"/>
      <c r="N2328" s="7">
        <v>23.09</v>
      </c>
      <c r="O2328" s="6"/>
      <c r="P2328" s="7">
        <v>695.99</v>
      </c>
      <c r="Q2328" s="6"/>
      <c r="R2328" s="7">
        <v>23.2</v>
      </c>
      <c r="S2328" s="6"/>
      <c r="T2328" s="7">
        <v>-3.41</v>
      </c>
      <c r="U2328" s="6"/>
      <c r="V2328" s="8">
        <f>ROUND(IF(J2328=0, IF(T2328=0, 0, 1), T2328/J2328),5)</f>
        <v>-4.9199999999999999E-3</v>
      </c>
    </row>
    <row r="2329" spans="1:22" x14ac:dyDescent="0.25">
      <c r="A2329" s="1"/>
      <c r="B2329" s="1"/>
      <c r="C2329" s="1"/>
      <c r="D2329" s="1"/>
      <c r="E2329" s="1"/>
      <c r="F2329" s="1" t="s">
        <v>2331</v>
      </c>
      <c r="G2329" s="1"/>
      <c r="H2329" s="5">
        <v>13</v>
      </c>
      <c r="I2329" s="6"/>
      <c r="J2329" s="7">
        <v>272.54000000000002</v>
      </c>
      <c r="K2329" s="6"/>
      <c r="L2329" s="8">
        <f>ROUND(IF(J3260=0, 0, J2329/J3260),5)</f>
        <v>1.7000000000000001E-4</v>
      </c>
      <c r="M2329" s="6"/>
      <c r="N2329" s="7">
        <v>20.96</v>
      </c>
      <c r="O2329" s="6"/>
      <c r="P2329" s="7">
        <v>301.60000000000002</v>
      </c>
      <c r="Q2329" s="6"/>
      <c r="R2329" s="7">
        <v>23.2</v>
      </c>
      <c r="S2329" s="6"/>
      <c r="T2329" s="7">
        <v>-29.06</v>
      </c>
      <c r="U2329" s="6"/>
      <c r="V2329" s="8">
        <f>ROUND(IF(J2329=0, IF(T2329=0, 0, 1), T2329/J2329),5)</f>
        <v>-0.10663</v>
      </c>
    </row>
    <row r="2330" spans="1:22" ht="15.75" thickBot="1" x14ac:dyDescent="0.3">
      <c r="A2330" s="1"/>
      <c r="B2330" s="1"/>
      <c r="C2330" s="1"/>
      <c r="D2330" s="1"/>
      <c r="E2330" s="1"/>
      <c r="F2330" s="1" t="s">
        <v>2332</v>
      </c>
      <c r="G2330" s="1"/>
      <c r="H2330" s="12">
        <v>41</v>
      </c>
      <c r="I2330" s="6"/>
      <c r="J2330" s="13">
        <v>891.12</v>
      </c>
      <c r="K2330" s="6"/>
      <c r="L2330" s="14">
        <f>ROUND(IF(J3260=0, 0, J2330/J3260),5)</f>
        <v>5.5999999999999995E-4</v>
      </c>
      <c r="M2330" s="6"/>
      <c r="N2330" s="13">
        <v>21.73</v>
      </c>
      <c r="O2330" s="6"/>
      <c r="P2330" s="13">
        <v>951.19</v>
      </c>
      <c r="Q2330" s="6"/>
      <c r="R2330" s="13">
        <v>23.2</v>
      </c>
      <c r="S2330" s="6"/>
      <c r="T2330" s="13">
        <v>-60.07</v>
      </c>
      <c r="U2330" s="6"/>
      <c r="V2330" s="14">
        <f>ROUND(IF(J2330=0, IF(T2330=0, 0, 1), T2330/J2330),5)</f>
        <v>-6.7409999999999998E-2</v>
      </c>
    </row>
    <row r="2331" spans="1:22" ht="15.75" thickBot="1" x14ac:dyDescent="0.3">
      <c r="A2331" s="1"/>
      <c r="B2331" s="1"/>
      <c r="C2331" s="1"/>
      <c r="D2331" s="1"/>
      <c r="E2331" s="1" t="s">
        <v>2333</v>
      </c>
      <c r="F2331" s="1"/>
      <c r="G2331" s="1"/>
      <c r="H2331" s="18">
        <f>ROUND(SUM(H2324:H2330),5)</f>
        <v>133</v>
      </c>
      <c r="I2331" s="6"/>
      <c r="J2331" s="19">
        <f>ROUND(SUM(J2324:J2330),5)</f>
        <v>3292.52</v>
      </c>
      <c r="K2331" s="6"/>
      <c r="L2331" s="20">
        <f>ROUND(IF(J3260=0, 0, J2331/J3260),5)</f>
        <v>2.0500000000000002E-3</v>
      </c>
      <c r="M2331" s="6"/>
      <c r="N2331" s="19">
        <v>24.76</v>
      </c>
      <c r="O2331" s="6"/>
      <c r="P2331" s="19">
        <f>ROUND(SUM(P2324:P2330),5)</f>
        <v>3130.57</v>
      </c>
      <c r="Q2331" s="6"/>
      <c r="R2331" s="19">
        <v>23.54</v>
      </c>
      <c r="S2331" s="6"/>
      <c r="T2331" s="19">
        <f>ROUND(SUM(T2324:T2330),5)</f>
        <v>161.94999999999999</v>
      </c>
      <c r="U2331" s="6"/>
      <c r="V2331" s="20">
        <f>ROUND(IF(J2331=0, IF(T2331=0, 0, 1), T2331/J2331),5)</f>
        <v>4.9189999999999998E-2</v>
      </c>
    </row>
    <row r="2332" spans="1:22" ht="15.75" thickBot="1" x14ac:dyDescent="0.3">
      <c r="A2332" s="1"/>
      <c r="B2332" s="1"/>
      <c r="C2332" s="1"/>
      <c r="D2332" s="1" t="s">
        <v>2334</v>
      </c>
      <c r="E2332" s="1"/>
      <c r="F2332" s="1"/>
      <c r="G2332" s="1"/>
      <c r="H2332" s="15">
        <f>ROUND(H2170+H2178+H2188+H2194+H2204+H2212+H2222+H2231+H2240+H2248+H2256+H2261+H2271+H2280+H2288+H2295+H2303+H2313+H2323+H2331,5)</f>
        <v>1235.50001</v>
      </c>
      <c r="I2332" s="6"/>
      <c r="J2332" s="16">
        <f>ROUND(J2170+J2178+J2188+J2194+J2204+J2212+J2222+J2231+J2240+J2248+J2256+J2261+J2271+J2280+J2288+J2295+J2303+J2313+J2323+J2331,5)</f>
        <v>43222.77</v>
      </c>
      <c r="K2332" s="6"/>
      <c r="L2332" s="17">
        <f>ROUND(IF(J3260=0, 0, J2332/J3260),5)</f>
        <v>2.6919999999999999E-2</v>
      </c>
      <c r="M2332" s="6"/>
      <c r="N2332" s="16">
        <v>34.979999999999997</v>
      </c>
      <c r="O2332" s="6"/>
      <c r="P2332" s="16">
        <f>ROUND(P2170+P2178+P2188+P2194+P2204+P2212+P2222+P2231+P2240+P2248+P2256+P2261+P2271+P2280+P2288+P2295+P2303+P2313+P2323+P2331,5)</f>
        <v>30933.86</v>
      </c>
      <c r="Q2332" s="6"/>
      <c r="R2332" s="16">
        <v>25.04</v>
      </c>
      <c r="S2332" s="6"/>
      <c r="T2332" s="16">
        <f>ROUND(T2170+T2178+T2188+T2194+T2204+T2212+T2222+T2231+T2240+T2248+T2256+T2261+T2271+T2280+T2288+T2295+T2303+T2313+T2323+T2331,5)</f>
        <v>12288.91</v>
      </c>
      <c r="U2332" s="6"/>
      <c r="V2332" s="17">
        <f>ROUND(IF(J2332=0, IF(T2332=0, 0, 1), T2332/J2332),5)</f>
        <v>0.28432000000000002</v>
      </c>
    </row>
    <row r="2333" spans="1:22" x14ac:dyDescent="0.25">
      <c r="A2333" s="1"/>
      <c r="B2333" s="1"/>
      <c r="C2333" s="1" t="s">
        <v>2335</v>
      </c>
      <c r="D2333" s="1"/>
      <c r="E2333" s="1"/>
      <c r="F2333" s="1"/>
      <c r="G2333" s="1"/>
      <c r="H2333" s="5">
        <f>ROUND(H2169+H2332,5)</f>
        <v>1235.50001</v>
      </c>
      <c r="I2333" s="6"/>
      <c r="J2333" s="7">
        <f>ROUND(J2169+J2332,5)</f>
        <v>43222.77</v>
      </c>
      <c r="K2333" s="6"/>
      <c r="L2333" s="8">
        <f>ROUND(IF(J3260=0, 0, J2333/J3260),5)</f>
        <v>2.6919999999999999E-2</v>
      </c>
      <c r="M2333" s="6"/>
      <c r="N2333" s="7">
        <v>34.979999999999997</v>
      </c>
      <c r="O2333" s="6"/>
      <c r="P2333" s="7">
        <f>ROUND(P2169+P2332,5)</f>
        <v>30933.86</v>
      </c>
      <c r="Q2333" s="6"/>
      <c r="R2333" s="7">
        <v>25.04</v>
      </c>
      <c r="S2333" s="6"/>
      <c r="T2333" s="7">
        <f>ROUND(T2169+T2332,5)</f>
        <v>12288.91</v>
      </c>
      <c r="U2333" s="6"/>
      <c r="V2333" s="8">
        <f>ROUND(IF(J2333=0, IF(T2333=0, 0, 1), T2333/J2333),5)</f>
        <v>0.28432000000000002</v>
      </c>
    </row>
    <row r="2334" spans="1:22" x14ac:dyDescent="0.25">
      <c r="A2334" s="1"/>
      <c r="B2334" s="1"/>
      <c r="C2334" s="1" t="s">
        <v>2336</v>
      </c>
      <c r="D2334" s="1"/>
      <c r="E2334" s="1"/>
      <c r="F2334" s="1"/>
      <c r="G2334" s="1"/>
      <c r="H2334" s="5"/>
      <c r="I2334" s="6"/>
      <c r="J2334" s="7"/>
      <c r="K2334" s="6"/>
      <c r="L2334" s="8"/>
      <c r="M2334" s="6"/>
      <c r="N2334" s="7"/>
      <c r="O2334" s="6"/>
      <c r="P2334" s="7"/>
      <c r="Q2334" s="6"/>
      <c r="R2334" s="7"/>
      <c r="S2334" s="6"/>
      <c r="T2334" s="7"/>
      <c r="U2334" s="6"/>
      <c r="V2334" s="8"/>
    </row>
    <row r="2335" spans="1:22" x14ac:dyDescent="0.25">
      <c r="A2335" s="1"/>
      <c r="B2335" s="1"/>
      <c r="C2335" s="1"/>
      <c r="D2335" s="1" t="s">
        <v>2337</v>
      </c>
      <c r="E2335" s="1"/>
      <c r="F2335" s="1"/>
      <c r="G2335" s="1"/>
      <c r="H2335" s="5"/>
      <c r="I2335" s="6"/>
      <c r="J2335" s="7"/>
      <c r="K2335" s="6"/>
      <c r="L2335" s="8"/>
      <c r="M2335" s="6"/>
      <c r="N2335" s="7"/>
      <c r="O2335" s="6"/>
      <c r="P2335" s="7"/>
      <c r="Q2335" s="6"/>
      <c r="R2335" s="7"/>
      <c r="S2335" s="6"/>
      <c r="T2335" s="7"/>
      <c r="U2335" s="6"/>
      <c r="V2335" s="8"/>
    </row>
    <row r="2336" spans="1:22" x14ac:dyDescent="0.25">
      <c r="A2336" s="1"/>
      <c r="B2336" s="1"/>
      <c r="C2336" s="1"/>
      <c r="D2336" s="1"/>
      <c r="E2336" s="1" t="s">
        <v>2338</v>
      </c>
      <c r="F2336" s="1"/>
      <c r="G2336" s="1"/>
      <c r="H2336" s="5"/>
      <c r="I2336" s="6"/>
      <c r="J2336" s="7"/>
      <c r="K2336" s="6"/>
      <c r="L2336" s="8"/>
      <c r="M2336" s="6"/>
      <c r="N2336" s="7"/>
      <c r="O2336" s="6"/>
      <c r="P2336" s="7"/>
      <c r="Q2336" s="6"/>
      <c r="R2336" s="7"/>
      <c r="S2336" s="6"/>
      <c r="T2336" s="7"/>
      <c r="U2336" s="6"/>
      <c r="V2336" s="8"/>
    </row>
    <row r="2337" spans="1:22" x14ac:dyDescent="0.25">
      <c r="A2337" s="1"/>
      <c r="B2337" s="1"/>
      <c r="C2337" s="1"/>
      <c r="D2337" s="1"/>
      <c r="E2337" s="1"/>
      <c r="F2337" s="1" t="s">
        <v>2339</v>
      </c>
      <c r="G2337" s="1"/>
      <c r="H2337" s="5">
        <v>18</v>
      </c>
      <c r="I2337" s="6"/>
      <c r="J2337" s="7">
        <v>922.58</v>
      </c>
      <c r="K2337" s="6"/>
      <c r="L2337" s="8">
        <f>ROUND(IF(J3260=0, 0, J2337/J3260),5)</f>
        <v>5.6999999999999998E-4</v>
      </c>
      <c r="M2337" s="6"/>
      <c r="N2337" s="7">
        <v>51.25</v>
      </c>
      <c r="O2337" s="6"/>
      <c r="P2337" s="7">
        <v>630</v>
      </c>
      <c r="Q2337" s="6"/>
      <c r="R2337" s="7">
        <v>35</v>
      </c>
      <c r="S2337" s="6"/>
      <c r="T2337" s="7">
        <v>292.58</v>
      </c>
      <c r="U2337" s="6"/>
      <c r="V2337" s="8">
        <f>ROUND(IF(J2337=0, IF(T2337=0, 0, 1), T2337/J2337),5)</f>
        <v>0.31713000000000002</v>
      </c>
    </row>
    <row r="2338" spans="1:22" x14ac:dyDescent="0.25">
      <c r="A2338" s="1"/>
      <c r="B2338" s="1"/>
      <c r="C2338" s="1"/>
      <c r="D2338" s="1"/>
      <c r="E2338" s="1"/>
      <c r="F2338" s="1" t="s">
        <v>2340</v>
      </c>
      <c r="G2338" s="1"/>
      <c r="H2338" s="5">
        <v>14.5</v>
      </c>
      <c r="I2338" s="6"/>
      <c r="J2338" s="7">
        <v>860.64</v>
      </c>
      <c r="K2338" s="6"/>
      <c r="L2338" s="8">
        <f>ROUND(IF(J3260=0, 0, J2338/J3260),5)</f>
        <v>5.4000000000000001E-4</v>
      </c>
      <c r="M2338" s="6"/>
      <c r="N2338" s="7">
        <v>59.35</v>
      </c>
      <c r="O2338" s="6"/>
      <c r="P2338" s="7">
        <v>565.5</v>
      </c>
      <c r="Q2338" s="6"/>
      <c r="R2338" s="7">
        <v>39</v>
      </c>
      <c r="S2338" s="6"/>
      <c r="T2338" s="7">
        <v>295.14</v>
      </c>
      <c r="U2338" s="6"/>
      <c r="V2338" s="8">
        <f>ROUND(IF(J2338=0, IF(T2338=0, 0, 1), T2338/J2338),5)</f>
        <v>0.34293000000000001</v>
      </c>
    </row>
    <row r="2339" spans="1:22" x14ac:dyDescent="0.25">
      <c r="A2339" s="1"/>
      <c r="B2339" s="1"/>
      <c r="C2339" s="1"/>
      <c r="D2339" s="1"/>
      <c r="E2339" s="1"/>
      <c r="F2339" s="1" t="s">
        <v>2341</v>
      </c>
      <c r="G2339" s="1"/>
      <c r="H2339" s="5">
        <v>5.5</v>
      </c>
      <c r="I2339" s="6"/>
      <c r="J2339" s="7">
        <v>374.06</v>
      </c>
      <c r="K2339" s="6"/>
      <c r="L2339" s="8">
        <f>ROUND(IF(J3260=0, 0, J2339/J3260),5)</f>
        <v>2.3000000000000001E-4</v>
      </c>
      <c r="M2339" s="6"/>
      <c r="N2339" s="7">
        <v>68.010000000000005</v>
      </c>
      <c r="O2339" s="6"/>
      <c r="P2339" s="7">
        <v>235.95</v>
      </c>
      <c r="Q2339" s="6"/>
      <c r="R2339" s="7">
        <v>42.9</v>
      </c>
      <c r="S2339" s="6"/>
      <c r="T2339" s="7">
        <v>138.11000000000001</v>
      </c>
      <c r="U2339" s="6"/>
      <c r="V2339" s="8">
        <f>ROUND(IF(J2339=0, IF(T2339=0, 0, 1), T2339/J2339),5)</f>
        <v>0.36921999999999999</v>
      </c>
    </row>
    <row r="2340" spans="1:22" x14ac:dyDescent="0.25">
      <c r="A2340" s="1"/>
      <c r="B2340" s="1"/>
      <c r="C2340" s="1"/>
      <c r="D2340" s="1"/>
      <c r="E2340" s="1"/>
      <c r="F2340" s="1" t="s">
        <v>2342</v>
      </c>
      <c r="G2340" s="1"/>
      <c r="H2340" s="5">
        <v>3.5</v>
      </c>
      <c r="I2340" s="6"/>
      <c r="J2340" s="7">
        <v>255.54</v>
      </c>
      <c r="K2340" s="6"/>
      <c r="L2340" s="8">
        <f>ROUND(IF(J3260=0, 0, J2340/J3260),5)</f>
        <v>1.6000000000000001E-4</v>
      </c>
      <c r="M2340" s="6"/>
      <c r="N2340" s="7">
        <v>73.010000000000005</v>
      </c>
      <c r="O2340" s="6"/>
      <c r="P2340" s="7">
        <v>164.5</v>
      </c>
      <c r="Q2340" s="6"/>
      <c r="R2340" s="7">
        <v>47</v>
      </c>
      <c r="S2340" s="6"/>
      <c r="T2340" s="7">
        <v>91.04</v>
      </c>
      <c r="U2340" s="6"/>
      <c r="V2340" s="8">
        <f>ROUND(IF(J2340=0, IF(T2340=0, 0, 1), T2340/J2340),5)</f>
        <v>0.35626999999999998</v>
      </c>
    </row>
    <row r="2341" spans="1:22" x14ac:dyDescent="0.25">
      <c r="A2341" s="1"/>
      <c r="B2341" s="1"/>
      <c r="C2341" s="1"/>
      <c r="D2341" s="1"/>
      <c r="E2341" s="1"/>
      <c r="F2341" s="1" t="s">
        <v>2343</v>
      </c>
      <c r="G2341" s="1"/>
      <c r="H2341" s="5">
        <v>1.1666700000000001</v>
      </c>
      <c r="I2341" s="6"/>
      <c r="J2341" s="7">
        <v>37.94</v>
      </c>
      <c r="K2341" s="6"/>
      <c r="L2341" s="8">
        <f>ROUND(IF(J3260=0, 0, J2341/J3260),5)</f>
        <v>2.0000000000000002E-5</v>
      </c>
      <c r="M2341" s="6"/>
      <c r="N2341" s="7">
        <v>32.520000000000003</v>
      </c>
      <c r="O2341" s="6"/>
      <c r="P2341" s="7">
        <v>32.67</v>
      </c>
      <c r="Q2341" s="6"/>
      <c r="R2341" s="7">
        <v>28</v>
      </c>
      <c r="S2341" s="6"/>
      <c r="T2341" s="7">
        <v>5.27</v>
      </c>
      <c r="U2341" s="6"/>
      <c r="V2341" s="8">
        <f>ROUND(IF(J2341=0, IF(T2341=0, 0, 1), T2341/J2341),5)</f>
        <v>0.1389</v>
      </c>
    </row>
    <row r="2342" spans="1:22" x14ac:dyDescent="0.25">
      <c r="A2342" s="1"/>
      <c r="B2342" s="1"/>
      <c r="C2342" s="1"/>
      <c r="D2342" s="1"/>
      <c r="E2342" s="1"/>
      <c r="F2342" s="1" t="s">
        <v>2344</v>
      </c>
      <c r="G2342" s="1"/>
      <c r="H2342" s="5">
        <v>14</v>
      </c>
      <c r="I2342" s="6"/>
      <c r="J2342" s="7">
        <v>534.29999999999995</v>
      </c>
      <c r="K2342" s="6"/>
      <c r="L2342" s="8">
        <f>ROUND(IF(J3260=0, 0, J2342/J3260),5)</f>
        <v>3.3E-4</v>
      </c>
      <c r="M2342" s="6"/>
      <c r="N2342" s="7">
        <v>38.159999999999997</v>
      </c>
      <c r="O2342" s="6"/>
      <c r="P2342" s="7">
        <v>364</v>
      </c>
      <c r="Q2342" s="6"/>
      <c r="R2342" s="7">
        <v>26</v>
      </c>
      <c r="S2342" s="6"/>
      <c r="T2342" s="7">
        <v>170.3</v>
      </c>
      <c r="U2342" s="6"/>
      <c r="V2342" s="8">
        <f>ROUND(IF(J2342=0, IF(T2342=0, 0, 1), T2342/J2342),5)</f>
        <v>0.31873000000000001</v>
      </c>
    </row>
    <row r="2343" spans="1:22" x14ac:dyDescent="0.25">
      <c r="A2343" s="1"/>
      <c r="B2343" s="1"/>
      <c r="C2343" s="1"/>
      <c r="D2343" s="1"/>
      <c r="E2343" s="1"/>
      <c r="F2343" s="1" t="s">
        <v>2345</v>
      </c>
      <c r="G2343" s="1"/>
      <c r="H2343" s="5">
        <v>19.5</v>
      </c>
      <c r="I2343" s="6"/>
      <c r="J2343" s="7">
        <v>709.62</v>
      </c>
      <c r="K2343" s="6"/>
      <c r="L2343" s="8">
        <f>ROUND(IF(J3260=0, 0, J2343/J3260),5)</f>
        <v>4.4000000000000002E-4</v>
      </c>
      <c r="M2343" s="6"/>
      <c r="N2343" s="7">
        <v>36.39</v>
      </c>
      <c r="O2343" s="6"/>
      <c r="P2343" s="7">
        <v>462.42</v>
      </c>
      <c r="Q2343" s="6"/>
      <c r="R2343" s="7">
        <v>23.71</v>
      </c>
      <c r="S2343" s="6"/>
      <c r="T2343" s="7">
        <v>247.2</v>
      </c>
      <c r="U2343" s="6"/>
      <c r="V2343" s="8">
        <f>ROUND(IF(J2343=0, IF(T2343=0, 0, 1), T2343/J2343),5)</f>
        <v>0.34836</v>
      </c>
    </row>
    <row r="2344" spans="1:22" ht="15.75" thickBot="1" x14ac:dyDescent="0.3">
      <c r="A2344" s="1"/>
      <c r="B2344" s="1"/>
      <c r="C2344" s="1"/>
      <c r="D2344" s="1"/>
      <c r="E2344" s="1"/>
      <c r="F2344" s="1" t="s">
        <v>2346</v>
      </c>
      <c r="G2344" s="1"/>
      <c r="H2344" s="9">
        <v>5.5</v>
      </c>
      <c r="I2344" s="6"/>
      <c r="J2344" s="10">
        <v>197.54</v>
      </c>
      <c r="K2344" s="6"/>
      <c r="L2344" s="11">
        <f>ROUND(IF(J3260=0, 0, J2344/J3260),5)</f>
        <v>1.2E-4</v>
      </c>
      <c r="M2344" s="6"/>
      <c r="N2344" s="10">
        <v>35.92</v>
      </c>
      <c r="O2344" s="6"/>
      <c r="P2344" s="10">
        <v>171.05</v>
      </c>
      <c r="Q2344" s="6"/>
      <c r="R2344" s="10">
        <v>31.1</v>
      </c>
      <c r="S2344" s="6"/>
      <c r="T2344" s="10">
        <v>26.49</v>
      </c>
      <c r="U2344" s="6"/>
      <c r="V2344" s="11">
        <f>ROUND(IF(J2344=0, IF(T2344=0, 0, 1), T2344/J2344),5)</f>
        <v>0.1341</v>
      </c>
    </row>
    <row r="2345" spans="1:22" x14ac:dyDescent="0.25">
      <c r="A2345" s="1"/>
      <c r="B2345" s="1"/>
      <c r="C2345" s="1"/>
      <c r="D2345" s="1"/>
      <c r="E2345" s="1" t="s">
        <v>2347</v>
      </c>
      <c r="F2345" s="1"/>
      <c r="G2345" s="1"/>
      <c r="H2345" s="5">
        <f>ROUND(SUM(H2336:H2344),5)</f>
        <v>81.666669999999996</v>
      </c>
      <c r="I2345" s="6"/>
      <c r="J2345" s="7">
        <f>ROUND(SUM(J2336:J2344),5)</f>
        <v>3892.22</v>
      </c>
      <c r="K2345" s="6"/>
      <c r="L2345" s="8">
        <f>ROUND(IF(J3260=0, 0, J2345/J3260),5)</f>
        <v>2.4199999999999998E-3</v>
      </c>
      <c r="M2345" s="6"/>
      <c r="N2345" s="7">
        <v>47.66</v>
      </c>
      <c r="O2345" s="6"/>
      <c r="P2345" s="7">
        <f>ROUND(SUM(P2336:P2344),5)</f>
        <v>2626.09</v>
      </c>
      <c r="Q2345" s="6"/>
      <c r="R2345" s="7">
        <v>32.15</v>
      </c>
      <c r="S2345" s="6"/>
      <c r="T2345" s="7">
        <f>ROUND(SUM(T2336:T2344),5)</f>
        <v>1266.1300000000001</v>
      </c>
      <c r="U2345" s="6"/>
      <c r="V2345" s="8">
        <f>ROUND(IF(J2345=0, IF(T2345=0, 0, 1), T2345/J2345),5)</f>
        <v>0.32529999999999998</v>
      </c>
    </row>
    <row r="2346" spans="1:22" x14ac:dyDescent="0.25">
      <c r="A2346" s="1"/>
      <c r="B2346" s="1"/>
      <c r="C2346" s="1"/>
      <c r="D2346" s="1"/>
      <c r="E2346" s="1" t="s">
        <v>2348</v>
      </c>
      <c r="F2346" s="1"/>
      <c r="G2346" s="1"/>
      <c r="H2346" s="5"/>
      <c r="I2346" s="6"/>
      <c r="J2346" s="7"/>
      <c r="K2346" s="6"/>
      <c r="L2346" s="8"/>
      <c r="M2346" s="6"/>
      <c r="N2346" s="7"/>
      <c r="O2346" s="6"/>
      <c r="P2346" s="7"/>
      <c r="Q2346" s="6"/>
      <c r="R2346" s="7"/>
      <c r="S2346" s="6"/>
      <c r="T2346" s="7"/>
      <c r="U2346" s="6"/>
      <c r="V2346" s="8"/>
    </row>
    <row r="2347" spans="1:22" x14ac:dyDescent="0.25">
      <c r="A2347" s="1"/>
      <c r="B2347" s="1"/>
      <c r="C2347" s="1"/>
      <c r="D2347" s="1"/>
      <c r="E2347" s="1"/>
      <c r="F2347" s="1" t="s">
        <v>2349</v>
      </c>
      <c r="G2347" s="1"/>
      <c r="H2347" s="5">
        <v>4.0833300000000001</v>
      </c>
      <c r="I2347" s="6"/>
      <c r="J2347" s="7">
        <v>209.6</v>
      </c>
      <c r="K2347" s="6"/>
      <c r="L2347" s="8">
        <f>ROUND(IF(J3260=0, 0, J2347/J3260),5)</f>
        <v>1.2999999999999999E-4</v>
      </c>
      <c r="M2347" s="6"/>
      <c r="N2347" s="7">
        <v>51.33</v>
      </c>
      <c r="O2347" s="6"/>
      <c r="P2347" s="7">
        <v>142.91999999999999</v>
      </c>
      <c r="Q2347" s="6"/>
      <c r="R2347" s="7">
        <v>35</v>
      </c>
      <c r="S2347" s="6"/>
      <c r="T2347" s="7">
        <v>66.680000000000007</v>
      </c>
      <c r="U2347" s="6"/>
      <c r="V2347" s="8">
        <f>ROUND(IF(J2347=0, IF(T2347=0, 0, 1), T2347/J2347),5)</f>
        <v>0.31813000000000002</v>
      </c>
    </row>
    <row r="2348" spans="1:22" x14ac:dyDescent="0.25">
      <c r="A2348" s="1"/>
      <c r="B2348" s="1"/>
      <c r="C2348" s="1"/>
      <c r="D2348" s="1"/>
      <c r="E2348" s="1"/>
      <c r="F2348" s="1" t="s">
        <v>2350</v>
      </c>
      <c r="G2348" s="1"/>
      <c r="H2348" s="5">
        <v>32.083329999999997</v>
      </c>
      <c r="I2348" s="6"/>
      <c r="J2348" s="7">
        <v>578.86</v>
      </c>
      <c r="K2348" s="6"/>
      <c r="L2348" s="8">
        <f>ROUND(IF(J3260=0, 0, J2348/J3260),5)</f>
        <v>3.6000000000000002E-4</v>
      </c>
      <c r="M2348" s="6"/>
      <c r="N2348" s="7">
        <v>18.04</v>
      </c>
      <c r="O2348" s="6"/>
      <c r="P2348" s="7">
        <v>898.33</v>
      </c>
      <c r="Q2348" s="6"/>
      <c r="R2348" s="7">
        <v>28</v>
      </c>
      <c r="S2348" s="6"/>
      <c r="T2348" s="7">
        <v>-319.47000000000003</v>
      </c>
      <c r="U2348" s="6"/>
      <c r="V2348" s="8">
        <f>ROUND(IF(J2348=0, IF(T2348=0, 0, 1), T2348/J2348),5)</f>
        <v>-0.55189999999999995</v>
      </c>
    </row>
    <row r="2349" spans="1:22" x14ac:dyDescent="0.25">
      <c r="A2349" s="1"/>
      <c r="B2349" s="1"/>
      <c r="C2349" s="1"/>
      <c r="D2349" s="1"/>
      <c r="E2349" s="1"/>
      <c r="F2349" s="1" t="s">
        <v>2351</v>
      </c>
      <c r="G2349" s="1"/>
      <c r="H2349" s="5">
        <v>22.5</v>
      </c>
      <c r="I2349" s="6"/>
      <c r="J2349" s="7">
        <v>434.46</v>
      </c>
      <c r="K2349" s="6"/>
      <c r="L2349" s="8">
        <f>ROUND(IF(J3260=0, 0, J2349/J3260),5)</f>
        <v>2.7E-4</v>
      </c>
      <c r="M2349" s="6"/>
      <c r="N2349" s="7">
        <v>19.309999999999999</v>
      </c>
      <c r="O2349" s="6"/>
      <c r="P2349" s="7">
        <v>585</v>
      </c>
      <c r="Q2349" s="6"/>
      <c r="R2349" s="7">
        <v>26</v>
      </c>
      <c r="S2349" s="6"/>
      <c r="T2349" s="7">
        <v>-150.54</v>
      </c>
      <c r="U2349" s="6"/>
      <c r="V2349" s="8">
        <f>ROUND(IF(J2349=0, IF(T2349=0, 0, 1), T2349/J2349),5)</f>
        <v>-0.34649999999999997</v>
      </c>
    </row>
    <row r="2350" spans="1:22" x14ac:dyDescent="0.25">
      <c r="A2350" s="1"/>
      <c r="B2350" s="1"/>
      <c r="C2350" s="1"/>
      <c r="D2350" s="1"/>
      <c r="E2350" s="1"/>
      <c r="F2350" s="1" t="s">
        <v>2352</v>
      </c>
      <c r="G2350" s="1"/>
      <c r="H2350" s="5">
        <v>20.5</v>
      </c>
      <c r="I2350" s="6"/>
      <c r="J2350" s="7">
        <v>354.3</v>
      </c>
      <c r="K2350" s="6"/>
      <c r="L2350" s="8">
        <f>ROUND(IF(J3260=0, 0, J2350/J3260),5)</f>
        <v>2.2000000000000001E-4</v>
      </c>
      <c r="M2350" s="6"/>
      <c r="N2350" s="7">
        <v>17.28</v>
      </c>
      <c r="O2350" s="6"/>
      <c r="P2350" s="7">
        <v>486.01</v>
      </c>
      <c r="Q2350" s="6"/>
      <c r="R2350" s="7">
        <v>23.71</v>
      </c>
      <c r="S2350" s="6"/>
      <c r="T2350" s="7">
        <v>-131.71</v>
      </c>
      <c r="U2350" s="6"/>
      <c r="V2350" s="8">
        <f>ROUND(IF(J2350=0, IF(T2350=0, 0, 1), T2350/J2350),5)</f>
        <v>-0.37175000000000002</v>
      </c>
    </row>
    <row r="2351" spans="1:22" ht="15.75" thickBot="1" x14ac:dyDescent="0.3">
      <c r="A2351" s="1"/>
      <c r="B2351" s="1"/>
      <c r="C2351" s="1"/>
      <c r="D2351" s="1"/>
      <c r="E2351" s="1"/>
      <c r="F2351" s="1" t="s">
        <v>2353</v>
      </c>
      <c r="G2351" s="1"/>
      <c r="H2351" s="9">
        <v>15.5</v>
      </c>
      <c r="I2351" s="6"/>
      <c r="J2351" s="10">
        <v>374.3</v>
      </c>
      <c r="K2351" s="6"/>
      <c r="L2351" s="11">
        <f>ROUND(IF(J3260=0, 0, J2351/J3260),5)</f>
        <v>2.3000000000000001E-4</v>
      </c>
      <c r="M2351" s="6"/>
      <c r="N2351" s="10">
        <v>24.15</v>
      </c>
      <c r="O2351" s="6"/>
      <c r="P2351" s="10">
        <v>482.05</v>
      </c>
      <c r="Q2351" s="6"/>
      <c r="R2351" s="10">
        <v>31.1</v>
      </c>
      <c r="S2351" s="6"/>
      <c r="T2351" s="10">
        <v>-107.75</v>
      </c>
      <c r="U2351" s="6"/>
      <c r="V2351" s="11">
        <f>ROUND(IF(J2351=0, IF(T2351=0, 0, 1), T2351/J2351),5)</f>
        <v>-0.28787000000000001</v>
      </c>
    </row>
    <row r="2352" spans="1:22" x14ac:dyDescent="0.25">
      <c r="A2352" s="1"/>
      <c r="B2352" s="1"/>
      <c r="C2352" s="1"/>
      <c r="D2352" s="1"/>
      <c r="E2352" s="1" t="s">
        <v>2354</v>
      </c>
      <c r="F2352" s="1"/>
      <c r="G2352" s="1"/>
      <c r="H2352" s="5">
        <f>ROUND(SUM(H2346:H2351),5)</f>
        <v>94.666659999999993</v>
      </c>
      <c r="I2352" s="6"/>
      <c r="J2352" s="7">
        <f>ROUND(SUM(J2346:J2351),5)</f>
        <v>1951.52</v>
      </c>
      <c r="K2352" s="6"/>
      <c r="L2352" s="8">
        <f>ROUND(IF(J3260=0, 0, J2352/J3260),5)</f>
        <v>1.2199999999999999E-3</v>
      </c>
      <c r="M2352" s="6"/>
      <c r="N2352" s="7">
        <v>20.62</v>
      </c>
      <c r="O2352" s="6"/>
      <c r="P2352" s="7">
        <f>ROUND(SUM(P2346:P2351),5)</f>
        <v>2594.31</v>
      </c>
      <c r="Q2352" s="6"/>
      <c r="R2352" s="7">
        <v>27.41</v>
      </c>
      <c r="S2352" s="6"/>
      <c r="T2352" s="7">
        <f>ROUND(SUM(T2346:T2351),5)</f>
        <v>-642.79</v>
      </c>
      <c r="U2352" s="6"/>
      <c r="V2352" s="8">
        <f>ROUND(IF(J2352=0, IF(T2352=0, 0, 1), T2352/J2352),5)</f>
        <v>-0.32938000000000001</v>
      </c>
    </row>
    <row r="2353" spans="1:22" x14ac:dyDescent="0.25">
      <c r="A2353" s="1"/>
      <c r="B2353" s="1"/>
      <c r="C2353" s="1"/>
      <c r="D2353" s="1"/>
      <c r="E2353" s="1" t="s">
        <v>2355</v>
      </c>
      <c r="F2353" s="1"/>
      <c r="G2353" s="1"/>
      <c r="H2353" s="5"/>
      <c r="I2353" s="6"/>
      <c r="J2353" s="7"/>
      <c r="K2353" s="6"/>
      <c r="L2353" s="8"/>
      <c r="M2353" s="6"/>
      <c r="N2353" s="7"/>
      <c r="O2353" s="6"/>
      <c r="P2353" s="7"/>
      <c r="Q2353" s="6"/>
      <c r="R2353" s="7"/>
      <c r="S2353" s="6"/>
      <c r="T2353" s="7"/>
      <c r="U2353" s="6"/>
      <c r="V2353" s="8"/>
    </row>
    <row r="2354" spans="1:22" x14ac:dyDescent="0.25">
      <c r="A2354" s="1"/>
      <c r="B2354" s="1"/>
      <c r="C2354" s="1"/>
      <c r="D2354" s="1"/>
      <c r="E2354" s="1"/>
      <c r="F2354" s="1" t="s">
        <v>2356</v>
      </c>
      <c r="G2354" s="1"/>
      <c r="H2354" s="5">
        <v>0.5</v>
      </c>
      <c r="I2354" s="6"/>
      <c r="J2354" s="7">
        <v>20.16</v>
      </c>
      <c r="K2354" s="6"/>
      <c r="L2354" s="8">
        <f>ROUND(IF(J3260=0, 0, J2354/J3260),5)</f>
        <v>1.0000000000000001E-5</v>
      </c>
      <c r="M2354" s="6"/>
      <c r="N2354" s="7">
        <v>40.32</v>
      </c>
      <c r="O2354" s="6"/>
      <c r="P2354" s="7">
        <v>17.5</v>
      </c>
      <c r="Q2354" s="6"/>
      <c r="R2354" s="7">
        <v>35</v>
      </c>
      <c r="S2354" s="6"/>
      <c r="T2354" s="7">
        <v>2.66</v>
      </c>
      <c r="U2354" s="6"/>
      <c r="V2354" s="8">
        <f>ROUND(IF(J2354=0, IF(T2354=0, 0, 1), T2354/J2354),5)</f>
        <v>0.13194</v>
      </c>
    </row>
    <row r="2355" spans="1:22" x14ac:dyDescent="0.25">
      <c r="A2355" s="1"/>
      <c r="B2355" s="1"/>
      <c r="C2355" s="1"/>
      <c r="D2355" s="1"/>
      <c r="E2355" s="1"/>
      <c r="F2355" s="1" t="s">
        <v>2357</v>
      </c>
      <c r="G2355" s="1"/>
      <c r="H2355" s="5">
        <v>2</v>
      </c>
      <c r="I2355" s="6"/>
      <c r="J2355" s="7">
        <v>68.819999999999993</v>
      </c>
      <c r="K2355" s="6"/>
      <c r="L2355" s="8">
        <f>ROUND(IF(J3260=0, 0, J2355/J3260),5)</f>
        <v>4.0000000000000003E-5</v>
      </c>
      <c r="M2355" s="6"/>
      <c r="N2355" s="7">
        <v>34.409999999999997</v>
      </c>
      <c r="O2355" s="6"/>
      <c r="P2355" s="7">
        <v>56</v>
      </c>
      <c r="Q2355" s="6"/>
      <c r="R2355" s="7">
        <v>28</v>
      </c>
      <c r="S2355" s="6"/>
      <c r="T2355" s="7">
        <v>12.82</v>
      </c>
      <c r="U2355" s="6"/>
      <c r="V2355" s="8">
        <f>ROUND(IF(J2355=0, IF(T2355=0, 0, 1), T2355/J2355),5)</f>
        <v>0.18628</v>
      </c>
    </row>
    <row r="2356" spans="1:22" x14ac:dyDescent="0.25">
      <c r="A2356" s="1"/>
      <c r="B2356" s="1"/>
      <c r="C2356" s="1"/>
      <c r="D2356" s="1"/>
      <c r="E2356" s="1"/>
      <c r="F2356" s="1" t="s">
        <v>2358</v>
      </c>
      <c r="G2356" s="1"/>
      <c r="H2356" s="5">
        <v>2.5</v>
      </c>
      <c r="I2356" s="6"/>
      <c r="J2356" s="7">
        <v>88.86</v>
      </c>
      <c r="K2356" s="6"/>
      <c r="L2356" s="8">
        <f>ROUND(IF(J3260=0, 0, J2356/J3260),5)</f>
        <v>6.0000000000000002E-5</v>
      </c>
      <c r="M2356" s="6"/>
      <c r="N2356" s="7">
        <v>35.54</v>
      </c>
      <c r="O2356" s="6"/>
      <c r="P2356" s="7">
        <v>65</v>
      </c>
      <c r="Q2356" s="6"/>
      <c r="R2356" s="7">
        <v>26</v>
      </c>
      <c r="S2356" s="6"/>
      <c r="T2356" s="7">
        <v>23.86</v>
      </c>
      <c r="U2356" s="6"/>
      <c r="V2356" s="8">
        <f>ROUND(IF(J2356=0, IF(T2356=0, 0, 1), T2356/J2356),5)</f>
        <v>0.26851000000000003</v>
      </c>
    </row>
    <row r="2357" spans="1:22" x14ac:dyDescent="0.25">
      <c r="A2357" s="1"/>
      <c r="B2357" s="1"/>
      <c r="C2357" s="1"/>
      <c r="D2357" s="1"/>
      <c r="E2357" s="1"/>
      <c r="F2357" s="1" t="s">
        <v>2359</v>
      </c>
      <c r="G2357" s="1"/>
      <c r="H2357" s="5">
        <v>1.5</v>
      </c>
      <c r="I2357" s="6"/>
      <c r="J2357" s="7">
        <v>52.56</v>
      </c>
      <c r="K2357" s="6"/>
      <c r="L2357" s="8">
        <f>ROUND(IF(J3260=0, 0, J2357/J3260),5)</f>
        <v>3.0000000000000001E-5</v>
      </c>
      <c r="M2357" s="6"/>
      <c r="N2357" s="7">
        <v>35.04</v>
      </c>
      <c r="O2357" s="6"/>
      <c r="P2357" s="7">
        <v>35.58</v>
      </c>
      <c r="Q2357" s="6"/>
      <c r="R2357" s="7">
        <v>23.72</v>
      </c>
      <c r="S2357" s="6"/>
      <c r="T2357" s="7">
        <v>16.98</v>
      </c>
      <c r="U2357" s="6"/>
      <c r="V2357" s="8">
        <f>ROUND(IF(J2357=0, IF(T2357=0, 0, 1), T2357/J2357),5)</f>
        <v>0.32306000000000001</v>
      </c>
    </row>
    <row r="2358" spans="1:22" ht="15.75" thickBot="1" x14ac:dyDescent="0.3">
      <c r="A2358" s="1"/>
      <c r="B2358" s="1"/>
      <c r="C2358" s="1"/>
      <c r="D2358" s="1"/>
      <c r="E2358" s="1"/>
      <c r="F2358" s="1" t="s">
        <v>2360</v>
      </c>
      <c r="G2358" s="1"/>
      <c r="H2358" s="9">
        <v>2</v>
      </c>
      <c r="I2358" s="6"/>
      <c r="J2358" s="10">
        <v>72.56</v>
      </c>
      <c r="K2358" s="6"/>
      <c r="L2358" s="11">
        <f>ROUND(IF(J3260=0, 0, J2358/J3260),5)</f>
        <v>5.0000000000000002E-5</v>
      </c>
      <c r="M2358" s="6"/>
      <c r="N2358" s="10">
        <v>36.28</v>
      </c>
      <c r="O2358" s="6"/>
      <c r="P2358" s="10">
        <v>62.2</v>
      </c>
      <c r="Q2358" s="6"/>
      <c r="R2358" s="10">
        <v>31.1</v>
      </c>
      <c r="S2358" s="6"/>
      <c r="T2358" s="10">
        <v>10.36</v>
      </c>
      <c r="U2358" s="6"/>
      <c r="V2358" s="11">
        <f>ROUND(IF(J2358=0, IF(T2358=0, 0, 1), T2358/J2358),5)</f>
        <v>0.14277999999999999</v>
      </c>
    </row>
    <row r="2359" spans="1:22" x14ac:dyDescent="0.25">
      <c r="A2359" s="1"/>
      <c r="B2359" s="1"/>
      <c r="C2359" s="1"/>
      <c r="D2359" s="1"/>
      <c r="E2359" s="1" t="s">
        <v>2361</v>
      </c>
      <c r="F2359" s="1"/>
      <c r="G2359" s="1"/>
      <c r="H2359" s="5">
        <f>ROUND(SUM(H2353:H2358),5)</f>
        <v>8.5</v>
      </c>
      <c r="I2359" s="6"/>
      <c r="J2359" s="7">
        <f>ROUND(SUM(J2353:J2358),5)</f>
        <v>302.95999999999998</v>
      </c>
      <c r="K2359" s="6"/>
      <c r="L2359" s="8">
        <f>ROUND(IF(J3260=0, 0, J2359/J3260),5)</f>
        <v>1.9000000000000001E-4</v>
      </c>
      <c r="M2359" s="6"/>
      <c r="N2359" s="7">
        <v>35.64</v>
      </c>
      <c r="O2359" s="6"/>
      <c r="P2359" s="7">
        <f>ROUND(SUM(P2353:P2358),5)</f>
        <v>236.28</v>
      </c>
      <c r="Q2359" s="6"/>
      <c r="R2359" s="7">
        <v>27.8</v>
      </c>
      <c r="S2359" s="6"/>
      <c r="T2359" s="7">
        <f>ROUND(SUM(T2353:T2358),5)</f>
        <v>66.680000000000007</v>
      </c>
      <c r="U2359" s="6"/>
      <c r="V2359" s="8">
        <f>ROUND(IF(J2359=0, IF(T2359=0, 0, 1), T2359/J2359),5)</f>
        <v>0.22009999999999999</v>
      </c>
    </row>
    <row r="2360" spans="1:22" x14ac:dyDescent="0.25">
      <c r="A2360" s="1"/>
      <c r="B2360" s="1"/>
      <c r="C2360" s="1"/>
      <c r="D2360" s="1"/>
      <c r="E2360" s="1" t="s">
        <v>2362</v>
      </c>
      <c r="F2360" s="1"/>
      <c r="G2360" s="1"/>
      <c r="H2360" s="5"/>
      <c r="I2360" s="6"/>
      <c r="J2360" s="7"/>
      <c r="K2360" s="6"/>
      <c r="L2360" s="8"/>
      <c r="M2360" s="6"/>
      <c r="N2360" s="7"/>
      <c r="O2360" s="6"/>
      <c r="P2360" s="7"/>
      <c r="Q2360" s="6"/>
      <c r="R2360" s="7"/>
      <c r="S2360" s="6"/>
      <c r="T2360" s="7"/>
      <c r="U2360" s="6"/>
      <c r="V2360" s="8"/>
    </row>
    <row r="2361" spans="1:22" x14ac:dyDescent="0.25">
      <c r="A2361" s="1"/>
      <c r="B2361" s="1"/>
      <c r="C2361" s="1"/>
      <c r="D2361" s="1"/>
      <c r="E2361" s="1"/>
      <c r="F2361" s="1" t="s">
        <v>2363</v>
      </c>
      <c r="G2361" s="1"/>
      <c r="H2361" s="5">
        <v>1</v>
      </c>
      <c r="I2361" s="6"/>
      <c r="J2361" s="7">
        <v>46.74</v>
      </c>
      <c r="K2361" s="6"/>
      <c r="L2361" s="8">
        <f>ROUND(IF(J3260=0, 0, J2361/J3260),5)</f>
        <v>3.0000000000000001E-5</v>
      </c>
      <c r="M2361" s="6"/>
      <c r="N2361" s="7">
        <v>46.74</v>
      </c>
      <c r="O2361" s="6"/>
      <c r="P2361" s="7">
        <v>35</v>
      </c>
      <c r="Q2361" s="6"/>
      <c r="R2361" s="7">
        <v>35</v>
      </c>
      <c r="S2361" s="6"/>
      <c r="T2361" s="7">
        <v>11.74</v>
      </c>
      <c r="U2361" s="6"/>
      <c r="V2361" s="8">
        <f>ROUND(IF(J2361=0, IF(T2361=0, 0, 1), T2361/J2361),5)</f>
        <v>0.25118000000000001</v>
      </c>
    </row>
    <row r="2362" spans="1:22" x14ac:dyDescent="0.25">
      <c r="A2362" s="1"/>
      <c r="B2362" s="1"/>
      <c r="C2362" s="1"/>
      <c r="D2362" s="1"/>
      <c r="E2362" s="1"/>
      <c r="F2362" s="1" t="s">
        <v>2364</v>
      </c>
      <c r="G2362" s="1"/>
      <c r="H2362" s="5">
        <v>0.58333000000000002</v>
      </c>
      <c r="I2362" s="6"/>
      <c r="J2362" s="7">
        <v>34.14</v>
      </c>
      <c r="K2362" s="6"/>
      <c r="L2362" s="8">
        <f>ROUND(IF(J3260=0, 0, J2362/J3260),5)</f>
        <v>2.0000000000000002E-5</v>
      </c>
      <c r="M2362" s="6"/>
      <c r="N2362" s="7">
        <v>58.53</v>
      </c>
      <c r="O2362" s="6"/>
      <c r="P2362" s="7">
        <v>22.75</v>
      </c>
      <c r="Q2362" s="6"/>
      <c r="R2362" s="7">
        <v>39</v>
      </c>
      <c r="S2362" s="6"/>
      <c r="T2362" s="7">
        <v>11.39</v>
      </c>
      <c r="U2362" s="6"/>
      <c r="V2362" s="8">
        <f>ROUND(IF(J2362=0, IF(T2362=0, 0, 1), T2362/J2362),5)</f>
        <v>0.33362999999999998</v>
      </c>
    </row>
    <row r="2363" spans="1:22" x14ac:dyDescent="0.25">
      <c r="A2363" s="1"/>
      <c r="B2363" s="1"/>
      <c r="C2363" s="1"/>
      <c r="D2363" s="1"/>
      <c r="E2363" s="1"/>
      <c r="F2363" s="1" t="s">
        <v>2365</v>
      </c>
      <c r="G2363" s="1"/>
      <c r="H2363" s="5">
        <v>0.5</v>
      </c>
      <c r="I2363" s="6"/>
      <c r="J2363" s="7">
        <v>34.020000000000003</v>
      </c>
      <c r="K2363" s="6"/>
      <c r="L2363" s="8">
        <f>ROUND(IF(J3260=0, 0, J2363/J3260),5)</f>
        <v>2.0000000000000002E-5</v>
      </c>
      <c r="M2363" s="6"/>
      <c r="N2363" s="7">
        <v>68.040000000000006</v>
      </c>
      <c r="O2363" s="6"/>
      <c r="P2363" s="7">
        <v>21.45</v>
      </c>
      <c r="Q2363" s="6"/>
      <c r="R2363" s="7">
        <v>42.9</v>
      </c>
      <c r="S2363" s="6"/>
      <c r="T2363" s="7">
        <v>12.57</v>
      </c>
      <c r="U2363" s="6"/>
      <c r="V2363" s="8">
        <f>ROUND(IF(J2363=0, IF(T2363=0, 0, 1), T2363/J2363),5)</f>
        <v>0.36948999999999999</v>
      </c>
    </row>
    <row r="2364" spans="1:22" x14ac:dyDescent="0.25">
      <c r="A2364" s="1"/>
      <c r="B2364" s="1"/>
      <c r="C2364" s="1"/>
      <c r="D2364" s="1"/>
      <c r="E2364" s="1"/>
      <c r="F2364" s="1" t="s">
        <v>2366</v>
      </c>
      <c r="G2364" s="1"/>
      <c r="H2364" s="5">
        <v>4.4166699999999999</v>
      </c>
      <c r="I2364" s="6"/>
      <c r="J2364" s="7">
        <v>165.94</v>
      </c>
      <c r="K2364" s="6"/>
      <c r="L2364" s="8">
        <f>ROUND(IF(J3260=0, 0, J2364/J3260),5)</f>
        <v>1E-4</v>
      </c>
      <c r="M2364" s="6"/>
      <c r="N2364" s="7">
        <v>37.57</v>
      </c>
      <c r="O2364" s="6"/>
      <c r="P2364" s="7">
        <v>123.67</v>
      </c>
      <c r="Q2364" s="6"/>
      <c r="R2364" s="7">
        <v>28</v>
      </c>
      <c r="S2364" s="6"/>
      <c r="T2364" s="7">
        <v>42.27</v>
      </c>
      <c r="U2364" s="6"/>
      <c r="V2364" s="8">
        <f>ROUND(IF(J2364=0, IF(T2364=0, 0, 1), T2364/J2364),5)</f>
        <v>0.25473000000000001</v>
      </c>
    </row>
    <row r="2365" spans="1:22" x14ac:dyDescent="0.25">
      <c r="A2365" s="1"/>
      <c r="B2365" s="1"/>
      <c r="C2365" s="1"/>
      <c r="D2365" s="1"/>
      <c r="E2365" s="1"/>
      <c r="F2365" s="1" t="s">
        <v>2367</v>
      </c>
      <c r="G2365" s="1"/>
      <c r="H2365" s="5">
        <v>2.6666699999999999</v>
      </c>
      <c r="I2365" s="6"/>
      <c r="J2365" s="7">
        <v>106.24</v>
      </c>
      <c r="K2365" s="6"/>
      <c r="L2365" s="8">
        <f>ROUND(IF(J3260=0, 0, J2365/J3260),5)</f>
        <v>6.9999999999999994E-5</v>
      </c>
      <c r="M2365" s="6"/>
      <c r="N2365" s="7">
        <v>39.840000000000003</v>
      </c>
      <c r="O2365" s="6"/>
      <c r="P2365" s="7">
        <v>69.33</v>
      </c>
      <c r="Q2365" s="6"/>
      <c r="R2365" s="7">
        <v>26</v>
      </c>
      <c r="S2365" s="6"/>
      <c r="T2365" s="7">
        <v>36.909999999999997</v>
      </c>
      <c r="U2365" s="6"/>
      <c r="V2365" s="8">
        <f>ROUND(IF(J2365=0, IF(T2365=0, 0, 1), T2365/J2365),5)</f>
        <v>0.34742000000000001</v>
      </c>
    </row>
    <row r="2366" spans="1:22" x14ac:dyDescent="0.25">
      <c r="A2366" s="1"/>
      <c r="B2366" s="1"/>
      <c r="C2366" s="1"/>
      <c r="D2366" s="1"/>
      <c r="E2366" s="1"/>
      <c r="F2366" s="1" t="s">
        <v>2368</v>
      </c>
      <c r="G2366" s="1"/>
      <c r="H2366" s="5">
        <v>1.6666700000000001</v>
      </c>
      <c r="I2366" s="6"/>
      <c r="J2366" s="7">
        <v>62.38</v>
      </c>
      <c r="K2366" s="6"/>
      <c r="L2366" s="8">
        <f>ROUND(IF(J3260=0, 0, J2366/J3260),5)</f>
        <v>4.0000000000000003E-5</v>
      </c>
      <c r="M2366" s="6"/>
      <c r="N2366" s="7">
        <v>37.43</v>
      </c>
      <c r="O2366" s="6"/>
      <c r="P2366" s="7">
        <v>39.5</v>
      </c>
      <c r="Q2366" s="6"/>
      <c r="R2366" s="7">
        <v>23.7</v>
      </c>
      <c r="S2366" s="6"/>
      <c r="T2366" s="7">
        <v>22.88</v>
      </c>
      <c r="U2366" s="6"/>
      <c r="V2366" s="8">
        <f>ROUND(IF(J2366=0, IF(T2366=0, 0, 1), T2366/J2366),5)</f>
        <v>0.36677999999999999</v>
      </c>
    </row>
    <row r="2367" spans="1:22" ht="15.75" thickBot="1" x14ac:dyDescent="0.3">
      <c r="A2367" s="1"/>
      <c r="B2367" s="1"/>
      <c r="C2367" s="1"/>
      <c r="D2367" s="1"/>
      <c r="E2367" s="1"/>
      <c r="F2367" s="1" t="s">
        <v>2369</v>
      </c>
      <c r="G2367" s="1"/>
      <c r="H2367" s="9">
        <v>10.91667</v>
      </c>
      <c r="I2367" s="6"/>
      <c r="J2367" s="10">
        <v>215.46</v>
      </c>
      <c r="K2367" s="6"/>
      <c r="L2367" s="11">
        <f>ROUND(IF(J3260=0, 0, J2367/J3260),5)</f>
        <v>1.2999999999999999E-4</v>
      </c>
      <c r="M2367" s="6"/>
      <c r="N2367" s="10">
        <v>19.739999999999998</v>
      </c>
      <c r="O2367" s="6"/>
      <c r="P2367" s="10">
        <v>339.51</v>
      </c>
      <c r="Q2367" s="6"/>
      <c r="R2367" s="10">
        <v>31.1</v>
      </c>
      <c r="S2367" s="6"/>
      <c r="T2367" s="10">
        <v>-124.05</v>
      </c>
      <c r="U2367" s="6"/>
      <c r="V2367" s="11">
        <f>ROUND(IF(J2367=0, IF(T2367=0, 0, 1), T2367/J2367),5)</f>
        <v>-0.57574000000000003</v>
      </c>
    </row>
    <row r="2368" spans="1:22" x14ac:dyDescent="0.25">
      <c r="A2368" s="1"/>
      <c r="B2368" s="1"/>
      <c r="C2368" s="1"/>
      <c r="D2368" s="1"/>
      <c r="E2368" s="1" t="s">
        <v>2370</v>
      </c>
      <c r="F2368" s="1"/>
      <c r="G2368" s="1"/>
      <c r="H2368" s="5">
        <f>ROUND(SUM(H2360:H2367),5)</f>
        <v>21.75001</v>
      </c>
      <c r="I2368" s="6"/>
      <c r="J2368" s="7">
        <f>ROUND(SUM(J2360:J2367),5)</f>
        <v>664.92</v>
      </c>
      <c r="K2368" s="6"/>
      <c r="L2368" s="8">
        <f>ROUND(IF(J3260=0, 0, J2368/J3260),5)</f>
        <v>4.0999999999999999E-4</v>
      </c>
      <c r="M2368" s="6"/>
      <c r="N2368" s="7">
        <v>30.56</v>
      </c>
      <c r="O2368" s="6"/>
      <c r="P2368" s="7">
        <f>ROUND(SUM(P2360:P2367),5)</f>
        <v>651.21</v>
      </c>
      <c r="Q2368" s="6"/>
      <c r="R2368" s="7">
        <v>29.93</v>
      </c>
      <c r="S2368" s="6"/>
      <c r="T2368" s="7">
        <f>ROUND(SUM(T2360:T2367),5)</f>
        <v>13.71</v>
      </c>
      <c r="U2368" s="6"/>
      <c r="V2368" s="8">
        <f>ROUND(IF(J2368=0, IF(T2368=0, 0, 1), T2368/J2368),5)</f>
        <v>2.0619999999999999E-2</v>
      </c>
    </row>
    <row r="2369" spans="1:22" x14ac:dyDescent="0.25">
      <c r="A2369" s="1"/>
      <c r="B2369" s="1"/>
      <c r="C2369" s="1"/>
      <c r="D2369" s="1"/>
      <c r="E2369" s="1" t="s">
        <v>2371</v>
      </c>
      <c r="F2369" s="1"/>
      <c r="G2369" s="1"/>
      <c r="H2369" s="5"/>
      <c r="I2369" s="6"/>
      <c r="J2369" s="7"/>
      <c r="K2369" s="6"/>
      <c r="L2369" s="8"/>
      <c r="M2369" s="6"/>
      <c r="N2369" s="7"/>
      <c r="O2369" s="6"/>
      <c r="P2369" s="7"/>
      <c r="Q2369" s="6"/>
      <c r="R2369" s="7"/>
      <c r="S2369" s="6"/>
      <c r="T2369" s="7"/>
      <c r="U2369" s="6"/>
      <c r="V2369" s="8"/>
    </row>
    <row r="2370" spans="1:22" x14ac:dyDescent="0.25">
      <c r="A2370" s="1"/>
      <c r="B2370" s="1"/>
      <c r="C2370" s="1"/>
      <c r="D2370" s="1"/>
      <c r="E2370" s="1"/>
      <c r="F2370" s="1" t="s">
        <v>2372</v>
      </c>
      <c r="G2370" s="1"/>
      <c r="H2370" s="5">
        <v>2</v>
      </c>
      <c r="I2370" s="6"/>
      <c r="J2370" s="7">
        <v>106</v>
      </c>
      <c r="K2370" s="6"/>
      <c r="L2370" s="8">
        <f>ROUND(IF(J3260=0, 0, J2370/J3260),5)</f>
        <v>6.9999999999999994E-5</v>
      </c>
      <c r="M2370" s="6"/>
      <c r="N2370" s="7">
        <v>53</v>
      </c>
      <c r="O2370" s="6"/>
      <c r="P2370" s="7">
        <v>70</v>
      </c>
      <c r="Q2370" s="6"/>
      <c r="R2370" s="7">
        <v>35</v>
      </c>
      <c r="S2370" s="6"/>
      <c r="T2370" s="7">
        <v>36</v>
      </c>
      <c r="U2370" s="6"/>
      <c r="V2370" s="8">
        <f>ROUND(IF(J2370=0, IF(T2370=0, 0, 1), T2370/J2370),5)</f>
        <v>0.33961999999999998</v>
      </c>
    </row>
    <row r="2371" spans="1:22" x14ac:dyDescent="0.25">
      <c r="A2371" s="1"/>
      <c r="B2371" s="1"/>
      <c r="C2371" s="1"/>
      <c r="D2371" s="1"/>
      <c r="E2371" s="1"/>
      <c r="F2371" s="1" t="s">
        <v>2373</v>
      </c>
      <c r="G2371" s="1"/>
      <c r="H2371" s="5">
        <v>2</v>
      </c>
      <c r="I2371" s="6"/>
      <c r="J2371" s="7">
        <v>120</v>
      </c>
      <c r="K2371" s="6"/>
      <c r="L2371" s="8">
        <f>ROUND(IF(J3260=0, 0, J2371/J3260),5)</f>
        <v>6.9999999999999994E-5</v>
      </c>
      <c r="M2371" s="6"/>
      <c r="N2371" s="7">
        <v>60</v>
      </c>
      <c r="O2371" s="6"/>
      <c r="P2371" s="7">
        <v>78</v>
      </c>
      <c r="Q2371" s="6"/>
      <c r="R2371" s="7">
        <v>39</v>
      </c>
      <c r="S2371" s="6"/>
      <c r="T2371" s="7">
        <v>42</v>
      </c>
      <c r="U2371" s="6"/>
      <c r="V2371" s="8">
        <f>ROUND(IF(J2371=0, IF(T2371=0, 0, 1), T2371/J2371),5)</f>
        <v>0.35</v>
      </c>
    </row>
    <row r="2372" spans="1:22" x14ac:dyDescent="0.25">
      <c r="A2372" s="1"/>
      <c r="B2372" s="1"/>
      <c r="C2372" s="1"/>
      <c r="D2372" s="1"/>
      <c r="E2372" s="1"/>
      <c r="F2372" s="1" t="s">
        <v>2374</v>
      </c>
      <c r="G2372" s="1"/>
      <c r="H2372" s="5">
        <v>2</v>
      </c>
      <c r="I2372" s="6"/>
      <c r="J2372" s="7">
        <v>136</v>
      </c>
      <c r="K2372" s="6"/>
      <c r="L2372" s="8">
        <f>ROUND(IF(J3260=0, 0, J2372/J3260),5)</f>
        <v>8.0000000000000007E-5</v>
      </c>
      <c r="M2372" s="6"/>
      <c r="N2372" s="7">
        <v>68</v>
      </c>
      <c r="O2372" s="6"/>
      <c r="P2372" s="7">
        <v>85.8</v>
      </c>
      <c r="Q2372" s="6"/>
      <c r="R2372" s="7">
        <v>42.9</v>
      </c>
      <c r="S2372" s="6"/>
      <c r="T2372" s="7">
        <v>50.2</v>
      </c>
      <c r="U2372" s="6"/>
      <c r="V2372" s="8">
        <f>ROUND(IF(J2372=0, IF(T2372=0, 0, 1), T2372/J2372),5)</f>
        <v>0.36912</v>
      </c>
    </row>
    <row r="2373" spans="1:22" x14ac:dyDescent="0.25">
      <c r="A2373" s="1"/>
      <c r="B2373" s="1"/>
      <c r="C2373" s="1"/>
      <c r="D2373" s="1"/>
      <c r="E2373" s="1"/>
      <c r="F2373" s="1" t="s">
        <v>2375</v>
      </c>
      <c r="G2373" s="1"/>
      <c r="H2373" s="5">
        <v>2.5</v>
      </c>
      <c r="I2373" s="6"/>
      <c r="J2373" s="7">
        <v>182.54</v>
      </c>
      <c r="K2373" s="6"/>
      <c r="L2373" s="8">
        <f>ROUND(IF(J3260=0, 0, J2373/J3260),5)</f>
        <v>1.1E-4</v>
      </c>
      <c r="M2373" s="6"/>
      <c r="N2373" s="7">
        <v>73.02</v>
      </c>
      <c r="O2373" s="6"/>
      <c r="P2373" s="7">
        <v>117.5</v>
      </c>
      <c r="Q2373" s="6"/>
      <c r="R2373" s="7">
        <v>47</v>
      </c>
      <c r="S2373" s="6"/>
      <c r="T2373" s="7">
        <v>65.040000000000006</v>
      </c>
      <c r="U2373" s="6"/>
      <c r="V2373" s="8">
        <f>ROUND(IF(J2373=0, IF(T2373=0, 0, 1), T2373/J2373),5)</f>
        <v>0.35631000000000002</v>
      </c>
    </row>
    <row r="2374" spans="1:22" x14ac:dyDescent="0.25">
      <c r="A2374" s="1"/>
      <c r="B2374" s="1"/>
      <c r="C2374" s="1"/>
      <c r="D2374" s="1"/>
      <c r="E2374" s="1"/>
      <c r="F2374" s="1" t="s">
        <v>2376</v>
      </c>
      <c r="G2374" s="1"/>
      <c r="H2374" s="5">
        <v>1.5</v>
      </c>
      <c r="I2374" s="6"/>
      <c r="J2374" s="7">
        <v>60.04</v>
      </c>
      <c r="K2374" s="6"/>
      <c r="L2374" s="8">
        <f>ROUND(IF(J3260=0, 0, J2374/J3260),5)</f>
        <v>4.0000000000000003E-5</v>
      </c>
      <c r="M2374" s="6"/>
      <c r="N2374" s="7">
        <v>40.03</v>
      </c>
      <c r="O2374" s="6"/>
      <c r="P2374" s="7">
        <v>42</v>
      </c>
      <c r="Q2374" s="6"/>
      <c r="R2374" s="7">
        <v>28</v>
      </c>
      <c r="S2374" s="6"/>
      <c r="T2374" s="7">
        <v>18.04</v>
      </c>
      <c r="U2374" s="6"/>
      <c r="V2374" s="8">
        <f>ROUND(IF(J2374=0, IF(T2374=0, 0, 1), T2374/J2374),5)</f>
        <v>0.30047000000000001</v>
      </c>
    </row>
    <row r="2375" spans="1:22" x14ac:dyDescent="0.25">
      <c r="A2375" s="1"/>
      <c r="B2375" s="1"/>
      <c r="C2375" s="1"/>
      <c r="D2375" s="1"/>
      <c r="E2375" s="1"/>
      <c r="F2375" s="1" t="s">
        <v>2377</v>
      </c>
      <c r="G2375" s="1"/>
      <c r="H2375" s="5">
        <v>2.5</v>
      </c>
      <c r="I2375" s="6"/>
      <c r="J2375" s="7">
        <v>96.34</v>
      </c>
      <c r="K2375" s="6"/>
      <c r="L2375" s="8">
        <f>ROUND(IF(J3260=0, 0, J2375/J3260),5)</f>
        <v>6.0000000000000002E-5</v>
      </c>
      <c r="M2375" s="6"/>
      <c r="N2375" s="7">
        <v>38.54</v>
      </c>
      <c r="O2375" s="6"/>
      <c r="P2375" s="7">
        <v>65</v>
      </c>
      <c r="Q2375" s="6"/>
      <c r="R2375" s="7">
        <v>26</v>
      </c>
      <c r="S2375" s="6"/>
      <c r="T2375" s="7">
        <v>31.34</v>
      </c>
      <c r="U2375" s="6"/>
      <c r="V2375" s="8">
        <f>ROUND(IF(J2375=0, IF(T2375=0, 0, 1), T2375/J2375),5)</f>
        <v>0.32530999999999999</v>
      </c>
    </row>
    <row r="2376" spans="1:22" x14ac:dyDescent="0.25">
      <c r="A2376" s="1"/>
      <c r="B2376" s="1"/>
      <c r="C2376" s="1"/>
      <c r="D2376" s="1"/>
      <c r="E2376" s="1"/>
      <c r="F2376" s="1" t="s">
        <v>2378</v>
      </c>
      <c r="G2376" s="1"/>
      <c r="H2376" s="5">
        <v>1</v>
      </c>
      <c r="I2376" s="6"/>
      <c r="J2376" s="7">
        <v>36.299999999999997</v>
      </c>
      <c r="K2376" s="6"/>
      <c r="L2376" s="8">
        <f>ROUND(IF(J3260=0, 0, J2376/J3260),5)</f>
        <v>2.0000000000000002E-5</v>
      </c>
      <c r="M2376" s="6"/>
      <c r="N2376" s="7">
        <v>36.299999999999997</v>
      </c>
      <c r="O2376" s="6"/>
      <c r="P2376" s="7">
        <v>23.7</v>
      </c>
      <c r="Q2376" s="6"/>
      <c r="R2376" s="7">
        <v>23.7</v>
      </c>
      <c r="S2376" s="6"/>
      <c r="T2376" s="7">
        <v>12.6</v>
      </c>
      <c r="U2376" s="6"/>
      <c r="V2376" s="8">
        <f>ROUND(IF(J2376=0, IF(T2376=0, 0, 1), T2376/J2376),5)</f>
        <v>0.34710999999999997</v>
      </c>
    </row>
    <row r="2377" spans="1:22" ht="15.75" thickBot="1" x14ac:dyDescent="0.3">
      <c r="A2377" s="1"/>
      <c r="B2377" s="1"/>
      <c r="C2377" s="1"/>
      <c r="D2377" s="1"/>
      <c r="E2377" s="1"/>
      <c r="F2377" s="1" t="s">
        <v>2379</v>
      </c>
      <c r="G2377" s="1"/>
      <c r="H2377" s="9">
        <v>0.5</v>
      </c>
      <c r="I2377" s="6"/>
      <c r="J2377" s="10">
        <v>20.04</v>
      </c>
      <c r="K2377" s="6"/>
      <c r="L2377" s="11">
        <f>ROUND(IF(J3260=0, 0, J2377/J3260),5)</f>
        <v>1.0000000000000001E-5</v>
      </c>
      <c r="M2377" s="6"/>
      <c r="N2377" s="10">
        <v>40.08</v>
      </c>
      <c r="O2377" s="6"/>
      <c r="P2377" s="10">
        <v>15.55</v>
      </c>
      <c r="Q2377" s="6"/>
      <c r="R2377" s="10">
        <v>31.1</v>
      </c>
      <c r="S2377" s="6"/>
      <c r="T2377" s="10">
        <v>4.49</v>
      </c>
      <c r="U2377" s="6"/>
      <c r="V2377" s="11">
        <f>ROUND(IF(J2377=0, IF(T2377=0, 0, 1), T2377/J2377),5)</f>
        <v>0.22405</v>
      </c>
    </row>
    <row r="2378" spans="1:22" x14ac:dyDescent="0.25">
      <c r="A2378" s="1"/>
      <c r="B2378" s="1"/>
      <c r="C2378" s="1"/>
      <c r="D2378" s="1"/>
      <c r="E2378" s="1" t="s">
        <v>2380</v>
      </c>
      <c r="F2378" s="1"/>
      <c r="G2378" s="1"/>
      <c r="H2378" s="5">
        <f>ROUND(SUM(H2369:H2377),5)</f>
        <v>14</v>
      </c>
      <c r="I2378" s="6"/>
      <c r="J2378" s="7">
        <f>ROUND(SUM(J2369:J2377),5)</f>
        <v>757.26</v>
      </c>
      <c r="K2378" s="6"/>
      <c r="L2378" s="8">
        <f>ROUND(IF(J3260=0, 0, J2378/J3260),5)</f>
        <v>4.6999999999999999E-4</v>
      </c>
      <c r="M2378" s="6"/>
      <c r="N2378" s="7">
        <v>54.09</v>
      </c>
      <c r="O2378" s="6"/>
      <c r="P2378" s="7">
        <f>ROUND(SUM(P2369:P2377),5)</f>
        <v>497.55</v>
      </c>
      <c r="Q2378" s="6"/>
      <c r="R2378" s="7">
        <v>35.54</v>
      </c>
      <c r="S2378" s="6"/>
      <c r="T2378" s="7">
        <f>ROUND(SUM(T2369:T2377),5)</f>
        <v>259.70999999999998</v>
      </c>
      <c r="U2378" s="6"/>
      <c r="V2378" s="8">
        <f>ROUND(IF(J2378=0, IF(T2378=0, 0, 1), T2378/J2378),5)</f>
        <v>0.34295999999999999</v>
      </c>
    </row>
    <row r="2379" spans="1:22" x14ac:dyDescent="0.25">
      <c r="A2379" s="1"/>
      <c r="B2379" s="1"/>
      <c r="C2379" s="1"/>
      <c r="D2379" s="1"/>
      <c r="E2379" s="1" t="s">
        <v>2381</v>
      </c>
      <c r="F2379" s="1"/>
      <c r="G2379" s="1"/>
      <c r="H2379" s="5"/>
      <c r="I2379" s="6"/>
      <c r="J2379" s="7"/>
      <c r="K2379" s="6"/>
      <c r="L2379" s="8"/>
      <c r="M2379" s="6"/>
      <c r="N2379" s="7"/>
      <c r="O2379" s="6"/>
      <c r="P2379" s="7"/>
      <c r="Q2379" s="6"/>
      <c r="R2379" s="7"/>
      <c r="S2379" s="6"/>
      <c r="T2379" s="7"/>
      <c r="U2379" s="6"/>
      <c r="V2379" s="8"/>
    </row>
    <row r="2380" spans="1:22" x14ac:dyDescent="0.25">
      <c r="A2380" s="1"/>
      <c r="B2380" s="1"/>
      <c r="C2380" s="1"/>
      <c r="D2380" s="1"/>
      <c r="E2380" s="1"/>
      <c r="F2380" s="1" t="s">
        <v>2382</v>
      </c>
      <c r="G2380" s="1"/>
      <c r="H2380" s="5">
        <v>15</v>
      </c>
      <c r="I2380" s="6"/>
      <c r="J2380" s="7">
        <v>654.67999999999995</v>
      </c>
      <c r="K2380" s="6"/>
      <c r="L2380" s="8">
        <f>ROUND(IF(J3260=0, 0, J2380/J3260),5)</f>
        <v>4.0999999999999999E-4</v>
      </c>
      <c r="M2380" s="6"/>
      <c r="N2380" s="7">
        <v>43.65</v>
      </c>
      <c r="O2380" s="6"/>
      <c r="P2380" s="7">
        <v>437.59</v>
      </c>
      <c r="Q2380" s="6"/>
      <c r="R2380" s="7">
        <v>29.17</v>
      </c>
      <c r="S2380" s="6"/>
      <c r="T2380" s="7">
        <v>217.09</v>
      </c>
      <c r="U2380" s="6"/>
      <c r="V2380" s="8">
        <f>ROUND(IF(J2380=0, IF(T2380=0, 0, 1), T2380/J2380),5)</f>
        <v>0.33160000000000001</v>
      </c>
    </row>
    <row r="2381" spans="1:22" x14ac:dyDescent="0.25">
      <c r="A2381" s="1"/>
      <c r="B2381" s="1"/>
      <c r="C2381" s="1"/>
      <c r="D2381" s="1"/>
      <c r="E2381" s="1"/>
      <c r="F2381" s="1" t="s">
        <v>2383</v>
      </c>
      <c r="G2381" s="1"/>
      <c r="H2381" s="5">
        <v>6</v>
      </c>
      <c r="I2381" s="6"/>
      <c r="J2381" s="7">
        <v>296.83999999999997</v>
      </c>
      <c r="K2381" s="6"/>
      <c r="L2381" s="8">
        <f>ROUND(IF(J3260=0, 0, J2381/J3260),5)</f>
        <v>1.8000000000000001E-4</v>
      </c>
      <c r="M2381" s="6"/>
      <c r="N2381" s="7">
        <v>49.47</v>
      </c>
      <c r="O2381" s="6"/>
      <c r="P2381" s="7">
        <v>192.96</v>
      </c>
      <c r="Q2381" s="6"/>
      <c r="R2381" s="7">
        <v>32.159999999999997</v>
      </c>
      <c r="S2381" s="6"/>
      <c r="T2381" s="7">
        <v>103.88</v>
      </c>
      <c r="U2381" s="6"/>
      <c r="V2381" s="8">
        <f>ROUND(IF(J2381=0, IF(T2381=0, 0, 1), T2381/J2381),5)</f>
        <v>0.34994999999999998</v>
      </c>
    </row>
    <row r="2382" spans="1:22" x14ac:dyDescent="0.25">
      <c r="A2382" s="1"/>
      <c r="B2382" s="1"/>
      <c r="C2382" s="1"/>
      <c r="D2382" s="1"/>
      <c r="E2382" s="1"/>
      <c r="F2382" s="1" t="s">
        <v>2384</v>
      </c>
      <c r="G2382" s="1"/>
      <c r="H2382" s="5">
        <v>2</v>
      </c>
      <c r="I2382" s="6"/>
      <c r="J2382" s="7">
        <v>110</v>
      </c>
      <c r="K2382" s="6"/>
      <c r="L2382" s="8">
        <f>ROUND(IF(J3260=0, 0, J2382/J3260),5)</f>
        <v>6.9999999999999994E-5</v>
      </c>
      <c r="M2382" s="6"/>
      <c r="N2382" s="7">
        <v>55</v>
      </c>
      <c r="O2382" s="6"/>
      <c r="P2382" s="7">
        <v>72.819999999999993</v>
      </c>
      <c r="Q2382" s="6"/>
      <c r="R2382" s="7">
        <v>36.409999999999997</v>
      </c>
      <c r="S2382" s="6"/>
      <c r="T2382" s="7">
        <v>37.18</v>
      </c>
      <c r="U2382" s="6"/>
      <c r="V2382" s="8">
        <f>ROUND(IF(J2382=0, IF(T2382=0, 0, 1), T2382/J2382),5)</f>
        <v>0.33800000000000002</v>
      </c>
    </row>
    <row r="2383" spans="1:22" x14ac:dyDescent="0.25">
      <c r="A2383" s="1"/>
      <c r="B2383" s="1"/>
      <c r="C2383" s="1"/>
      <c r="D2383" s="1"/>
      <c r="E2383" s="1"/>
      <c r="F2383" s="1" t="s">
        <v>2385</v>
      </c>
      <c r="G2383" s="1"/>
      <c r="H2383" s="5">
        <v>2</v>
      </c>
      <c r="I2383" s="6"/>
      <c r="J2383" s="7">
        <v>122.08</v>
      </c>
      <c r="K2383" s="6"/>
      <c r="L2383" s="8">
        <f>ROUND(IF(J3260=0, 0, J2383/J3260),5)</f>
        <v>8.0000000000000007E-5</v>
      </c>
      <c r="M2383" s="6"/>
      <c r="N2383" s="7">
        <v>61.04</v>
      </c>
      <c r="O2383" s="6"/>
      <c r="P2383" s="7">
        <v>81.3</v>
      </c>
      <c r="Q2383" s="6"/>
      <c r="R2383" s="7">
        <v>40.65</v>
      </c>
      <c r="S2383" s="6"/>
      <c r="T2383" s="7">
        <v>40.78</v>
      </c>
      <c r="U2383" s="6"/>
      <c r="V2383" s="8">
        <f>ROUND(IF(J2383=0, IF(T2383=0, 0, 1), T2383/J2383),5)</f>
        <v>0.33404</v>
      </c>
    </row>
    <row r="2384" spans="1:22" x14ac:dyDescent="0.25">
      <c r="A2384" s="1"/>
      <c r="B2384" s="1"/>
      <c r="C2384" s="1"/>
      <c r="D2384" s="1"/>
      <c r="E2384" s="1"/>
      <c r="F2384" s="1" t="s">
        <v>2386</v>
      </c>
      <c r="G2384" s="1"/>
      <c r="H2384" s="5">
        <v>0</v>
      </c>
      <c r="I2384" s="6"/>
      <c r="J2384" s="7">
        <v>0</v>
      </c>
      <c r="K2384" s="6"/>
      <c r="L2384" s="8">
        <f>ROUND(IF(J3260=0, 0, J2384/J3260),5)</f>
        <v>0</v>
      </c>
      <c r="M2384" s="6"/>
      <c r="N2384" s="7">
        <v>0</v>
      </c>
      <c r="O2384" s="6"/>
      <c r="P2384" s="7">
        <v>0</v>
      </c>
      <c r="Q2384" s="6"/>
      <c r="R2384" s="7">
        <v>0</v>
      </c>
      <c r="S2384" s="6"/>
      <c r="T2384" s="7">
        <v>0</v>
      </c>
      <c r="U2384" s="6"/>
      <c r="V2384" s="8">
        <f>ROUND(IF(J2384=0, IF(T2384=0, 0, 1), T2384/J2384),5)</f>
        <v>0</v>
      </c>
    </row>
    <row r="2385" spans="1:22" x14ac:dyDescent="0.25">
      <c r="A2385" s="1"/>
      <c r="B2385" s="1"/>
      <c r="C2385" s="1"/>
      <c r="D2385" s="1"/>
      <c r="E2385" s="1"/>
      <c r="F2385" s="1" t="s">
        <v>2387</v>
      </c>
      <c r="G2385" s="1"/>
      <c r="H2385" s="5">
        <v>3.6666699999999999</v>
      </c>
      <c r="I2385" s="6"/>
      <c r="J2385" s="7">
        <v>103.84</v>
      </c>
      <c r="K2385" s="6"/>
      <c r="L2385" s="8">
        <f>ROUND(IF(J3260=0, 0, J2385/J3260),5)</f>
        <v>6.0000000000000002E-5</v>
      </c>
      <c r="M2385" s="6"/>
      <c r="N2385" s="7">
        <v>28.32</v>
      </c>
      <c r="O2385" s="6"/>
      <c r="P2385" s="7">
        <v>76.849999999999994</v>
      </c>
      <c r="Q2385" s="6"/>
      <c r="R2385" s="7">
        <v>20.96</v>
      </c>
      <c r="S2385" s="6"/>
      <c r="T2385" s="7">
        <v>26.99</v>
      </c>
      <c r="U2385" s="6"/>
      <c r="V2385" s="8">
        <f>ROUND(IF(J2385=0, IF(T2385=0, 0, 1), T2385/J2385),5)</f>
        <v>0.25991999999999998</v>
      </c>
    </row>
    <row r="2386" spans="1:22" x14ac:dyDescent="0.25">
      <c r="A2386" s="1"/>
      <c r="B2386" s="1"/>
      <c r="C2386" s="1"/>
      <c r="D2386" s="1"/>
      <c r="E2386" s="1"/>
      <c r="F2386" s="1" t="s">
        <v>2388</v>
      </c>
      <c r="G2386" s="1"/>
      <c r="H2386" s="5">
        <v>17.5</v>
      </c>
      <c r="I2386" s="6"/>
      <c r="J2386" s="7">
        <v>502.62</v>
      </c>
      <c r="K2386" s="6"/>
      <c r="L2386" s="8">
        <f>ROUND(IF(J3260=0, 0, J2386/J3260),5)</f>
        <v>3.1E-4</v>
      </c>
      <c r="M2386" s="6"/>
      <c r="N2386" s="7">
        <v>28.72</v>
      </c>
      <c r="O2386" s="6"/>
      <c r="P2386" s="7">
        <v>345.45</v>
      </c>
      <c r="Q2386" s="6"/>
      <c r="R2386" s="7">
        <v>19.739999999999998</v>
      </c>
      <c r="S2386" s="6"/>
      <c r="T2386" s="7">
        <v>157.16999999999999</v>
      </c>
      <c r="U2386" s="6"/>
      <c r="V2386" s="8">
        <f>ROUND(IF(J2386=0, IF(T2386=0, 0, 1), T2386/J2386),5)</f>
        <v>0.31269999999999998</v>
      </c>
    </row>
    <row r="2387" spans="1:22" ht="15.75" thickBot="1" x14ac:dyDescent="0.3">
      <c r="A2387" s="1"/>
      <c r="B2387" s="1"/>
      <c r="C2387" s="1"/>
      <c r="D2387" s="1"/>
      <c r="E2387" s="1"/>
      <c r="F2387" s="1" t="s">
        <v>2389</v>
      </c>
      <c r="G2387" s="1"/>
      <c r="H2387" s="12">
        <v>16.83334</v>
      </c>
      <c r="I2387" s="6"/>
      <c r="J2387" s="13">
        <v>509.3</v>
      </c>
      <c r="K2387" s="6"/>
      <c r="L2387" s="14">
        <f>ROUND(IF(J3260=0, 0, J2387/J3260),5)</f>
        <v>3.2000000000000003E-4</v>
      </c>
      <c r="M2387" s="6"/>
      <c r="N2387" s="13">
        <v>30.26</v>
      </c>
      <c r="O2387" s="6"/>
      <c r="P2387" s="13">
        <v>432.96</v>
      </c>
      <c r="Q2387" s="6"/>
      <c r="R2387" s="13">
        <v>25.72</v>
      </c>
      <c r="S2387" s="6"/>
      <c r="T2387" s="13">
        <v>76.34</v>
      </c>
      <c r="U2387" s="6"/>
      <c r="V2387" s="14">
        <f>ROUND(IF(J2387=0, IF(T2387=0, 0, 1), T2387/J2387),5)</f>
        <v>0.14989</v>
      </c>
    </row>
    <row r="2388" spans="1:22" ht="15.75" thickBot="1" x14ac:dyDescent="0.3">
      <c r="A2388" s="1"/>
      <c r="B2388" s="1"/>
      <c r="C2388" s="1"/>
      <c r="D2388" s="1"/>
      <c r="E2388" s="1" t="s">
        <v>2390</v>
      </c>
      <c r="F2388" s="1"/>
      <c r="G2388" s="1"/>
      <c r="H2388" s="18">
        <f>ROUND(SUM(H2379:H2387),5)</f>
        <v>63.000010000000003</v>
      </c>
      <c r="I2388" s="6"/>
      <c r="J2388" s="19">
        <f>ROUND(SUM(J2379:J2387),5)</f>
        <v>2299.36</v>
      </c>
      <c r="K2388" s="6"/>
      <c r="L2388" s="20">
        <f>ROUND(IF(J3260=0, 0, J2388/J3260),5)</f>
        <v>1.4300000000000001E-3</v>
      </c>
      <c r="M2388" s="6"/>
      <c r="N2388" s="19">
        <v>36.5</v>
      </c>
      <c r="O2388" s="6"/>
      <c r="P2388" s="19">
        <f>ROUND(SUM(P2379:P2387),5)</f>
        <v>1639.93</v>
      </c>
      <c r="Q2388" s="6"/>
      <c r="R2388" s="19">
        <v>26.03</v>
      </c>
      <c r="S2388" s="6"/>
      <c r="T2388" s="19">
        <f>ROUND(SUM(T2379:T2387),5)</f>
        <v>659.43</v>
      </c>
      <c r="U2388" s="6"/>
      <c r="V2388" s="20">
        <f>ROUND(IF(J2388=0, IF(T2388=0, 0, 1), T2388/J2388),5)</f>
        <v>0.28678999999999999</v>
      </c>
    </row>
    <row r="2389" spans="1:22" ht="15.75" thickBot="1" x14ac:dyDescent="0.3">
      <c r="A2389" s="1"/>
      <c r="B2389" s="1"/>
      <c r="C2389" s="1"/>
      <c r="D2389" s="1" t="s">
        <v>2391</v>
      </c>
      <c r="E2389" s="1"/>
      <c r="F2389" s="1"/>
      <c r="G2389" s="1"/>
      <c r="H2389" s="15">
        <f>ROUND(H2335+H2345+H2352+H2359+H2368+H2378+H2388,5)</f>
        <v>283.58335</v>
      </c>
      <c r="I2389" s="6"/>
      <c r="J2389" s="16">
        <f>ROUND(J2335+J2345+J2352+J2359+J2368+J2378+J2388,5)</f>
        <v>9868.24</v>
      </c>
      <c r="K2389" s="6"/>
      <c r="L2389" s="17">
        <f>ROUND(IF(J3260=0, 0, J2389/J3260),5)</f>
        <v>6.1500000000000001E-3</v>
      </c>
      <c r="M2389" s="6"/>
      <c r="N2389" s="16">
        <v>34.799999999999997</v>
      </c>
      <c r="O2389" s="6"/>
      <c r="P2389" s="16">
        <f>ROUND(P2335+P2345+P2352+P2359+P2368+P2378+P2388,5)</f>
        <v>8245.3700000000008</v>
      </c>
      <c r="Q2389" s="6"/>
      <c r="R2389" s="16">
        <v>29.07</v>
      </c>
      <c r="S2389" s="6"/>
      <c r="T2389" s="16">
        <f>ROUND(T2335+T2345+T2352+T2359+T2368+T2378+T2388,5)</f>
        <v>1622.87</v>
      </c>
      <c r="U2389" s="6"/>
      <c r="V2389" s="17">
        <f>ROUND(IF(J2389=0, IF(T2389=0, 0, 1), T2389/J2389),5)</f>
        <v>0.16445000000000001</v>
      </c>
    </row>
    <row r="2390" spans="1:22" x14ac:dyDescent="0.25">
      <c r="A2390" s="1"/>
      <c r="B2390" s="1"/>
      <c r="C2390" s="1" t="s">
        <v>2392</v>
      </c>
      <c r="D2390" s="1"/>
      <c r="E2390" s="1"/>
      <c r="F2390" s="1"/>
      <c r="G2390" s="1"/>
      <c r="H2390" s="5">
        <f>ROUND(H2334+H2389,5)</f>
        <v>283.58335</v>
      </c>
      <c r="I2390" s="6"/>
      <c r="J2390" s="7">
        <f>ROUND(J2334+J2389,5)</f>
        <v>9868.24</v>
      </c>
      <c r="K2390" s="6"/>
      <c r="L2390" s="8">
        <f>ROUND(IF(J3260=0, 0, J2390/J3260),5)</f>
        <v>6.1500000000000001E-3</v>
      </c>
      <c r="M2390" s="6"/>
      <c r="N2390" s="7">
        <v>34.799999999999997</v>
      </c>
      <c r="O2390" s="6"/>
      <c r="P2390" s="7">
        <f>ROUND(P2334+P2389,5)</f>
        <v>8245.3700000000008</v>
      </c>
      <c r="Q2390" s="6"/>
      <c r="R2390" s="7">
        <v>29.07</v>
      </c>
      <c r="S2390" s="6"/>
      <c r="T2390" s="7">
        <f>ROUND(T2334+T2389,5)</f>
        <v>1622.87</v>
      </c>
      <c r="U2390" s="6"/>
      <c r="V2390" s="8">
        <f>ROUND(IF(J2390=0, IF(T2390=0, 0, 1), T2390/J2390),5)</f>
        <v>0.16445000000000001</v>
      </c>
    </row>
    <row r="2391" spans="1:22" x14ac:dyDescent="0.25">
      <c r="A2391" s="1"/>
      <c r="B2391" s="1"/>
      <c r="C2391" s="1" t="s">
        <v>2393</v>
      </c>
      <c r="D2391" s="1"/>
      <c r="E2391" s="1"/>
      <c r="F2391" s="1"/>
      <c r="G2391" s="1"/>
      <c r="H2391" s="5"/>
      <c r="I2391" s="6"/>
      <c r="J2391" s="7"/>
      <c r="K2391" s="6"/>
      <c r="L2391" s="8"/>
      <c r="M2391" s="6"/>
      <c r="N2391" s="7"/>
      <c r="O2391" s="6"/>
      <c r="P2391" s="7"/>
      <c r="Q2391" s="6"/>
      <c r="R2391" s="7"/>
      <c r="S2391" s="6"/>
      <c r="T2391" s="7"/>
      <c r="U2391" s="6"/>
      <c r="V2391" s="8"/>
    </row>
    <row r="2392" spans="1:22" x14ac:dyDescent="0.25">
      <c r="A2392" s="1"/>
      <c r="B2392" s="1"/>
      <c r="C2392" s="1"/>
      <c r="D2392" s="1" t="s">
        <v>2394</v>
      </c>
      <c r="E2392" s="1"/>
      <c r="F2392" s="1"/>
      <c r="G2392" s="1"/>
      <c r="H2392" s="5"/>
      <c r="I2392" s="6"/>
      <c r="J2392" s="7"/>
      <c r="K2392" s="6"/>
      <c r="L2392" s="8"/>
      <c r="M2392" s="6"/>
      <c r="N2392" s="7"/>
      <c r="O2392" s="6"/>
      <c r="P2392" s="7"/>
      <c r="Q2392" s="6"/>
      <c r="R2392" s="7"/>
      <c r="S2392" s="6"/>
      <c r="T2392" s="7"/>
      <c r="U2392" s="6"/>
      <c r="V2392" s="8"/>
    </row>
    <row r="2393" spans="1:22" x14ac:dyDescent="0.25">
      <c r="A2393" s="1"/>
      <c r="B2393" s="1"/>
      <c r="C2393" s="1"/>
      <c r="D2393" s="1"/>
      <c r="E2393" s="1" t="s">
        <v>2395</v>
      </c>
      <c r="F2393" s="1"/>
      <c r="G2393" s="1"/>
      <c r="H2393" s="5"/>
      <c r="I2393" s="6"/>
      <c r="J2393" s="7"/>
      <c r="K2393" s="6"/>
      <c r="L2393" s="8"/>
      <c r="M2393" s="6"/>
      <c r="N2393" s="7"/>
      <c r="O2393" s="6"/>
      <c r="P2393" s="7"/>
      <c r="Q2393" s="6"/>
      <c r="R2393" s="7"/>
      <c r="S2393" s="6"/>
      <c r="T2393" s="7"/>
      <c r="U2393" s="6"/>
      <c r="V2393" s="8"/>
    </row>
    <row r="2394" spans="1:22" x14ac:dyDescent="0.25">
      <c r="A2394" s="1"/>
      <c r="B2394" s="1"/>
      <c r="C2394" s="1"/>
      <c r="D2394" s="1"/>
      <c r="E2394" s="1"/>
      <c r="F2394" s="1" t="s">
        <v>2396</v>
      </c>
      <c r="G2394" s="1"/>
      <c r="H2394" s="5">
        <v>0</v>
      </c>
      <c r="I2394" s="6"/>
      <c r="J2394" s="7">
        <v>0</v>
      </c>
      <c r="K2394" s="6"/>
      <c r="L2394" s="8">
        <f>ROUND(IF(J3260=0, 0, J2394/J3260),5)</f>
        <v>0</v>
      </c>
      <c r="M2394" s="6"/>
      <c r="N2394" s="7">
        <v>0</v>
      </c>
      <c r="O2394" s="6"/>
      <c r="P2394" s="7">
        <v>0</v>
      </c>
      <c r="Q2394" s="6"/>
      <c r="R2394" s="7">
        <v>0</v>
      </c>
      <c r="S2394" s="6"/>
      <c r="T2394" s="7">
        <v>0</v>
      </c>
      <c r="U2394" s="6"/>
      <c r="V2394" s="8">
        <f>ROUND(IF(J2394=0, IF(T2394=0, 0, 1), T2394/J2394),5)</f>
        <v>0</v>
      </c>
    </row>
    <row r="2395" spans="1:22" x14ac:dyDescent="0.25">
      <c r="A2395" s="1"/>
      <c r="B2395" s="1"/>
      <c r="C2395" s="1"/>
      <c r="D2395" s="1"/>
      <c r="E2395" s="1"/>
      <c r="F2395" s="1" t="s">
        <v>2397</v>
      </c>
      <c r="G2395" s="1"/>
      <c r="H2395" s="5">
        <v>0</v>
      </c>
      <c r="I2395" s="6"/>
      <c r="J2395" s="7">
        <v>0</v>
      </c>
      <c r="K2395" s="6"/>
      <c r="L2395" s="8">
        <f>ROUND(IF(J3260=0, 0, J2395/J3260),5)</f>
        <v>0</v>
      </c>
      <c r="M2395" s="6"/>
      <c r="N2395" s="7">
        <v>0</v>
      </c>
      <c r="O2395" s="6"/>
      <c r="P2395" s="7">
        <v>0</v>
      </c>
      <c r="Q2395" s="6"/>
      <c r="R2395" s="7">
        <v>0</v>
      </c>
      <c r="S2395" s="6"/>
      <c r="T2395" s="7">
        <v>0</v>
      </c>
      <c r="U2395" s="6"/>
      <c r="V2395" s="8">
        <f>ROUND(IF(J2395=0, IF(T2395=0, 0, 1), T2395/J2395),5)</f>
        <v>0</v>
      </c>
    </row>
    <row r="2396" spans="1:22" x14ac:dyDescent="0.25">
      <c r="A2396" s="1"/>
      <c r="B2396" s="1"/>
      <c r="C2396" s="1"/>
      <c r="D2396" s="1"/>
      <c r="E2396" s="1"/>
      <c r="F2396" s="1" t="s">
        <v>2398</v>
      </c>
      <c r="G2396" s="1"/>
      <c r="H2396" s="5">
        <v>0</v>
      </c>
      <c r="I2396" s="6"/>
      <c r="J2396" s="7">
        <v>0</v>
      </c>
      <c r="K2396" s="6"/>
      <c r="L2396" s="8">
        <f>ROUND(IF(J3260=0, 0, J2396/J3260),5)</f>
        <v>0</v>
      </c>
      <c r="M2396" s="6"/>
      <c r="N2396" s="7">
        <v>0</v>
      </c>
      <c r="O2396" s="6"/>
      <c r="P2396" s="7">
        <v>0</v>
      </c>
      <c r="Q2396" s="6"/>
      <c r="R2396" s="7">
        <v>0</v>
      </c>
      <c r="S2396" s="6"/>
      <c r="T2396" s="7">
        <v>0</v>
      </c>
      <c r="U2396" s="6"/>
      <c r="V2396" s="8">
        <f>ROUND(IF(J2396=0, IF(T2396=0, 0, 1), T2396/J2396),5)</f>
        <v>0</v>
      </c>
    </row>
    <row r="2397" spans="1:22" x14ac:dyDescent="0.25">
      <c r="A2397" s="1"/>
      <c r="B2397" s="1"/>
      <c r="C2397" s="1"/>
      <c r="D2397" s="1"/>
      <c r="E2397" s="1"/>
      <c r="F2397" s="1" t="s">
        <v>2399</v>
      </c>
      <c r="G2397" s="1"/>
      <c r="H2397" s="5">
        <v>0</v>
      </c>
      <c r="I2397" s="6"/>
      <c r="J2397" s="7">
        <v>0</v>
      </c>
      <c r="K2397" s="6"/>
      <c r="L2397" s="8">
        <f>ROUND(IF(J3260=0, 0, J2397/J3260),5)</f>
        <v>0</v>
      </c>
      <c r="M2397" s="6"/>
      <c r="N2397" s="7">
        <v>0</v>
      </c>
      <c r="O2397" s="6"/>
      <c r="P2397" s="7">
        <v>0</v>
      </c>
      <c r="Q2397" s="6"/>
      <c r="R2397" s="7">
        <v>0</v>
      </c>
      <c r="S2397" s="6"/>
      <c r="T2397" s="7">
        <v>0</v>
      </c>
      <c r="U2397" s="6"/>
      <c r="V2397" s="8">
        <f>ROUND(IF(J2397=0, IF(T2397=0, 0, 1), T2397/J2397),5)</f>
        <v>0</v>
      </c>
    </row>
    <row r="2398" spans="1:22" x14ac:dyDescent="0.25">
      <c r="A2398" s="1"/>
      <c r="B2398" s="1"/>
      <c r="C2398" s="1"/>
      <c r="D2398" s="1"/>
      <c r="E2398" s="1"/>
      <c r="F2398" s="1" t="s">
        <v>2400</v>
      </c>
      <c r="G2398" s="1"/>
      <c r="H2398" s="5">
        <v>0</v>
      </c>
      <c r="I2398" s="6"/>
      <c r="J2398" s="7">
        <v>0</v>
      </c>
      <c r="K2398" s="6"/>
      <c r="L2398" s="8">
        <f>ROUND(IF(J3260=0, 0, J2398/J3260),5)</f>
        <v>0</v>
      </c>
      <c r="M2398" s="6"/>
      <c r="N2398" s="7">
        <v>0</v>
      </c>
      <c r="O2398" s="6"/>
      <c r="P2398" s="7">
        <v>0</v>
      </c>
      <c r="Q2398" s="6"/>
      <c r="R2398" s="7">
        <v>0</v>
      </c>
      <c r="S2398" s="6"/>
      <c r="T2398" s="7">
        <v>0</v>
      </c>
      <c r="U2398" s="6"/>
      <c r="V2398" s="8">
        <f>ROUND(IF(J2398=0, IF(T2398=0, 0, 1), T2398/J2398),5)</f>
        <v>0</v>
      </c>
    </row>
    <row r="2399" spans="1:22" x14ac:dyDescent="0.25">
      <c r="A2399" s="1"/>
      <c r="B2399" s="1"/>
      <c r="C2399" s="1"/>
      <c r="D2399" s="1"/>
      <c r="E2399" s="1"/>
      <c r="F2399" s="1" t="s">
        <v>2401</v>
      </c>
      <c r="G2399" s="1"/>
      <c r="H2399" s="5">
        <v>0</v>
      </c>
      <c r="I2399" s="6"/>
      <c r="J2399" s="7">
        <v>0</v>
      </c>
      <c r="K2399" s="6"/>
      <c r="L2399" s="8">
        <f>ROUND(IF(J3260=0, 0, J2399/J3260),5)</f>
        <v>0</v>
      </c>
      <c r="M2399" s="6"/>
      <c r="N2399" s="7">
        <v>0</v>
      </c>
      <c r="O2399" s="6"/>
      <c r="P2399" s="7">
        <v>0</v>
      </c>
      <c r="Q2399" s="6"/>
      <c r="R2399" s="7">
        <v>0</v>
      </c>
      <c r="S2399" s="6"/>
      <c r="T2399" s="7">
        <v>0</v>
      </c>
      <c r="U2399" s="6"/>
      <c r="V2399" s="8">
        <f>ROUND(IF(J2399=0, IF(T2399=0, 0, 1), T2399/J2399),5)</f>
        <v>0</v>
      </c>
    </row>
    <row r="2400" spans="1:22" x14ac:dyDescent="0.25">
      <c r="A2400" s="1"/>
      <c r="B2400" s="1"/>
      <c r="C2400" s="1"/>
      <c r="D2400" s="1"/>
      <c r="E2400" s="1"/>
      <c r="F2400" s="1" t="s">
        <v>2402</v>
      </c>
      <c r="G2400" s="1"/>
      <c r="H2400" s="5">
        <v>0</v>
      </c>
      <c r="I2400" s="6"/>
      <c r="J2400" s="7">
        <v>0</v>
      </c>
      <c r="K2400" s="6"/>
      <c r="L2400" s="8">
        <f>ROUND(IF(J3260=0, 0, J2400/J3260),5)</f>
        <v>0</v>
      </c>
      <c r="M2400" s="6"/>
      <c r="N2400" s="7">
        <v>0</v>
      </c>
      <c r="O2400" s="6"/>
      <c r="P2400" s="7">
        <v>0</v>
      </c>
      <c r="Q2400" s="6"/>
      <c r="R2400" s="7">
        <v>0</v>
      </c>
      <c r="S2400" s="6"/>
      <c r="T2400" s="7">
        <v>0</v>
      </c>
      <c r="U2400" s="6"/>
      <c r="V2400" s="8">
        <f>ROUND(IF(J2400=0, IF(T2400=0, 0, 1), T2400/J2400),5)</f>
        <v>0</v>
      </c>
    </row>
    <row r="2401" spans="1:22" x14ac:dyDescent="0.25">
      <c r="A2401" s="1"/>
      <c r="B2401" s="1"/>
      <c r="C2401" s="1"/>
      <c r="D2401" s="1"/>
      <c r="E2401" s="1"/>
      <c r="F2401" s="1" t="s">
        <v>2403</v>
      </c>
      <c r="G2401" s="1"/>
      <c r="H2401" s="5">
        <v>9</v>
      </c>
      <c r="I2401" s="6"/>
      <c r="J2401" s="7">
        <v>72</v>
      </c>
      <c r="K2401" s="6"/>
      <c r="L2401" s="8">
        <f>ROUND(IF(J3260=0, 0, J2401/J3260),5)</f>
        <v>4.0000000000000003E-5</v>
      </c>
      <c r="M2401" s="6"/>
      <c r="N2401" s="7">
        <v>8</v>
      </c>
      <c r="O2401" s="6"/>
      <c r="P2401" s="7">
        <v>0</v>
      </c>
      <c r="Q2401" s="6"/>
      <c r="R2401" s="7">
        <v>0</v>
      </c>
      <c r="S2401" s="6"/>
      <c r="T2401" s="7">
        <v>72</v>
      </c>
      <c r="U2401" s="6"/>
      <c r="V2401" s="8">
        <f>ROUND(IF(J2401=0, IF(T2401=0, 0, 1), T2401/J2401),5)</f>
        <v>1</v>
      </c>
    </row>
    <row r="2402" spans="1:22" x14ac:dyDescent="0.25">
      <c r="A2402" s="1"/>
      <c r="B2402" s="1"/>
      <c r="C2402" s="1"/>
      <c r="D2402" s="1"/>
      <c r="E2402" s="1"/>
      <c r="F2402" s="1" t="s">
        <v>2404</v>
      </c>
      <c r="G2402" s="1"/>
      <c r="H2402" s="5">
        <v>9</v>
      </c>
      <c r="I2402" s="6"/>
      <c r="J2402" s="7">
        <v>72</v>
      </c>
      <c r="K2402" s="6"/>
      <c r="L2402" s="8">
        <f>ROUND(IF(J3260=0, 0, J2402/J3260),5)</f>
        <v>4.0000000000000003E-5</v>
      </c>
      <c r="M2402" s="6"/>
      <c r="N2402" s="7">
        <v>8</v>
      </c>
      <c r="O2402" s="6"/>
      <c r="P2402" s="7">
        <v>0</v>
      </c>
      <c r="Q2402" s="6"/>
      <c r="R2402" s="7">
        <v>0</v>
      </c>
      <c r="S2402" s="6"/>
      <c r="T2402" s="7">
        <v>72</v>
      </c>
      <c r="U2402" s="6"/>
      <c r="V2402" s="8">
        <f>ROUND(IF(J2402=0, IF(T2402=0, 0, 1), T2402/J2402),5)</f>
        <v>1</v>
      </c>
    </row>
    <row r="2403" spans="1:22" x14ac:dyDescent="0.25">
      <c r="A2403" s="1"/>
      <c r="B2403" s="1"/>
      <c r="C2403" s="1"/>
      <c r="D2403" s="1"/>
      <c r="E2403" s="1"/>
      <c r="F2403" s="1" t="s">
        <v>2405</v>
      </c>
      <c r="G2403" s="1"/>
      <c r="H2403" s="5">
        <v>9</v>
      </c>
      <c r="I2403" s="6"/>
      <c r="J2403" s="7">
        <v>72</v>
      </c>
      <c r="K2403" s="6"/>
      <c r="L2403" s="8">
        <f>ROUND(IF(J3260=0, 0, J2403/J3260),5)</f>
        <v>4.0000000000000003E-5</v>
      </c>
      <c r="M2403" s="6"/>
      <c r="N2403" s="7">
        <v>8</v>
      </c>
      <c r="O2403" s="6"/>
      <c r="P2403" s="7">
        <v>0</v>
      </c>
      <c r="Q2403" s="6"/>
      <c r="R2403" s="7">
        <v>0</v>
      </c>
      <c r="S2403" s="6"/>
      <c r="T2403" s="7">
        <v>72</v>
      </c>
      <c r="U2403" s="6"/>
      <c r="V2403" s="8">
        <f>ROUND(IF(J2403=0, IF(T2403=0, 0, 1), T2403/J2403),5)</f>
        <v>1</v>
      </c>
    </row>
    <row r="2404" spans="1:22" x14ac:dyDescent="0.25">
      <c r="A2404" s="1"/>
      <c r="B2404" s="1"/>
      <c r="C2404" s="1"/>
      <c r="D2404" s="1"/>
      <c r="E2404" s="1"/>
      <c r="F2404" s="1" t="s">
        <v>2406</v>
      </c>
      <c r="G2404" s="1"/>
      <c r="H2404" s="5">
        <v>0</v>
      </c>
      <c r="I2404" s="6"/>
      <c r="J2404" s="7">
        <v>0</v>
      </c>
      <c r="K2404" s="6"/>
      <c r="L2404" s="8">
        <f>ROUND(IF(J3260=0, 0, J2404/J3260),5)</f>
        <v>0</v>
      </c>
      <c r="M2404" s="6"/>
      <c r="N2404" s="7">
        <v>0</v>
      </c>
      <c r="O2404" s="6"/>
      <c r="P2404" s="7">
        <v>0</v>
      </c>
      <c r="Q2404" s="6"/>
      <c r="R2404" s="7">
        <v>0</v>
      </c>
      <c r="S2404" s="6"/>
      <c r="T2404" s="7">
        <v>0</v>
      </c>
      <c r="U2404" s="6"/>
      <c r="V2404" s="8">
        <f>ROUND(IF(J2404=0, IF(T2404=0, 0, 1), T2404/J2404),5)</f>
        <v>0</v>
      </c>
    </row>
    <row r="2405" spans="1:22" x14ac:dyDescent="0.25">
      <c r="A2405" s="1"/>
      <c r="B2405" s="1"/>
      <c r="C2405" s="1"/>
      <c r="D2405" s="1"/>
      <c r="E2405" s="1"/>
      <c r="F2405" s="1" t="s">
        <v>2407</v>
      </c>
      <c r="G2405" s="1"/>
      <c r="H2405" s="5">
        <v>0</v>
      </c>
      <c r="I2405" s="6"/>
      <c r="J2405" s="7">
        <v>0</v>
      </c>
      <c r="K2405" s="6"/>
      <c r="L2405" s="8">
        <f>ROUND(IF(J3260=0, 0, J2405/J3260),5)</f>
        <v>0</v>
      </c>
      <c r="M2405" s="6"/>
      <c r="N2405" s="7">
        <v>0</v>
      </c>
      <c r="O2405" s="6"/>
      <c r="P2405" s="7">
        <v>0</v>
      </c>
      <c r="Q2405" s="6"/>
      <c r="R2405" s="7">
        <v>0</v>
      </c>
      <c r="S2405" s="6"/>
      <c r="T2405" s="7">
        <v>0</v>
      </c>
      <c r="U2405" s="6"/>
      <c r="V2405" s="8">
        <f>ROUND(IF(J2405=0, IF(T2405=0, 0, 1), T2405/J2405),5)</f>
        <v>0</v>
      </c>
    </row>
    <row r="2406" spans="1:22" x14ac:dyDescent="0.25">
      <c r="A2406" s="1"/>
      <c r="B2406" s="1"/>
      <c r="C2406" s="1"/>
      <c r="D2406" s="1"/>
      <c r="E2406" s="1"/>
      <c r="F2406" s="1" t="s">
        <v>2408</v>
      </c>
      <c r="G2406" s="1"/>
      <c r="H2406" s="5">
        <v>0</v>
      </c>
      <c r="I2406" s="6"/>
      <c r="J2406" s="7">
        <v>0</v>
      </c>
      <c r="K2406" s="6"/>
      <c r="L2406" s="8">
        <f>ROUND(IF(J3260=0, 0, J2406/J3260),5)</f>
        <v>0</v>
      </c>
      <c r="M2406" s="6"/>
      <c r="N2406" s="7">
        <v>0</v>
      </c>
      <c r="O2406" s="6"/>
      <c r="P2406" s="7">
        <v>0</v>
      </c>
      <c r="Q2406" s="6"/>
      <c r="R2406" s="7">
        <v>0</v>
      </c>
      <c r="S2406" s="6"/>
      <c r="T2406" s="7">
        <v>0</v>
      </c>
      <c r="U2406" s="6"/>
      <c r="V2406" s="8">
        <f>ROUND(IF(J2406=0, IF(T2406=0, 0, 1), T2406/J2406),5)</f>
        <v>0</v>
      </c>
    </row>
    <row r="2407" spans="1:22" x14ac:dyDescent="0.25">
      <c r="A2407" s="1"/>
      <c r="B2407" s="1"/>
      <c r="C2407" s="1"/>
      <c r="D2407" s="1"/>
      <c r="E2407" s="1"/>
      <c r="F2407" s="1" t="s">
        <v>2409</v>
      </c>
      <c r="G2407" s="1"/>
      <c r="H2407" s="5">
        <v>6</v>
      </c>
      <c r="I2407" s="6"/>
      <c r="J2407" s="7">
        <v>57</v>
      </c>
      <c r="K2407" s="6"/>
      <c r="L2407" s="8">
        <f>ROUND(IF(J3260=0, 0, J2407/J3260),5)</f>
        <v>4.0000000000000003E-5</v>
      </c>
      <c r="M2407" s="6"/>
      <c r="N2407" s="7">
        <v>9.5</v>
      </c>
      <c r="O2407" s="6"/>
      <c r="P2407" s="7">
        <v>30.84</v>
      </c>
      <c r="Q2407" s="6"/>
      <c r="R2407" s="7">
        <v>5.14</v>
      </c>
      <c r="S2407" s="6"/>
      <c r="T2407" s="7">
        <v>26.16</v>
      </c>
      <c r="U2407" s="6"/>
      <c r="V2407" s="8">
        <f>ROUND(IF(J2407=0, IF(T2407=0, 0, 1), T2407/J2407),5)</f>
        <v>0.45895000000000002</v>
      </c>
    </row>
    <row r="2408" spans="1:22" x14ac:dyDescent="0.25">
      <c r="A2408" s="1"/>
      <c r="B2408" s="1"/>
      <c r="C2408" s="1"/>
      <c r="D2408" s="1"/>
      <c r="E2408" s="1"/>
      <c r="F2408" s="1" t="s">
        <v>2410</v>
      </c>
      <c r="G2408" s="1"/>
      <c r="H2408" s="5">
        <v>20</v>
      </c>
      <c r="I2408" s="6"/>
      <c r="J2408" s="7">
        <v>205.5</v>
      </c>
      <c r="K2408" s="6"/>
      <c r="L2408" s="8">
        <f>ROUND(IF(J3260=0, 0, J2408/J3260),5)</f>
        <v>1.2999999999999999E-4</v>
      </c>
      <c r="M2408" s="6"/>
      <c r="N2408" s="7">
        <v>10.28</v>
      </c>
      <c r="O2408" s="6"/>
      <c r="P2408" s="7">
        <v>102.8</v>
      </c>
      <c r="Q2408" s="6"/>
      <c r="R2408" s="7">
        <v>5.14</v>
      </c>
      <c r="S2408" s="6"/>
      <c r="T2408" s="7">
        <v>102.7</v>
      </c>
      <c r="U2408" s="6"/>
      <c r="V2408" s="8">
        <f>ROUND(IF(J2408=0, IF(T2408=0, 0, 1), T2408/J2408),5)</f>
        <v>0.49975999999999998</v>
      </c>
    </row>
    <row r="2409" spans="1:22" x14ac:dyDescent="0.25">
      <c r="A2409" s="1"/>
      <c r="B2409" s="1"/>
      <c r="C2409" s="1"/>
      <c r="D2409" s="1"/>
      <c r="E2409" s="1"/>
      <c r="F2409" s="1" t="s">
        <v>2411</v>
      </c>
      <c r="G2409" s="1"/>
      <c r="H2409" s="5">
        <v>0</v>
      </c>
      <c r="I2409" s="6"/>
      <c r="J2409" s="7">
        <v>0</v>
      </c>
      <c r="K2409" s="6"/>
      <c r="L2409" s="8">
        <f>ROUND(IF(J3260=0, 0, J2409/J3260),5)</f>
        <v>0</v>
      </c>
      <c r="M2409" s="6"/>
      <c r="N2409" s="7">
        <v>0</v>
      </c>
      <c r="O2409" s="6"/>
      <c r="P2409" s="7">
        <v>0</v>
      </c>
      <c r="Q2409" s="6"/>
      <c r="R2409" s="7">
        <v>0</v>
      </c>
      <c r="S2409" s="6"/>
      <c r="T2409" s="7">
        <v>0</v>
      </c>
      <c r="U2409" s="6"/>
      <c r="V2409" s="8">
        <f>ROUND(IF(J2409=0, IF(T2409=0, 0, 1), T2409/J2409),5)</f>
        <v>0</v>
      </c>
    </row>
    <row r="2410" spans="1:22" x14ac:dyDescent="0.25">
      <c r="A2410" s="1"/>
      <c r="B2410" s="1"/>
      <c r="C2410" s="1"/>
      <c r="D2410" s="1"/>
      <c r="E2410" s="1"/>
      <c r="F2410" s="1" t="s">
        <v>2412</v>
      </c>
      <c r="G2410" s="1"/>
      <c r="H2410" s="5">
        <v>51</v>
      </c>
      <c r="I2410" s="6"/>
      <c r="J2410" s="7">
        <v>433.5</v>
      </c>
      <c r="K2410" s="6"/>
      <c r="L2410" s="8">
        <f>ROUND(IF(J3260=0, 0, J2410/J3260),5)</f>
        <v>2.7E-4</v>
      </c>
      <c r="M2410" s="6"/>
      <c r="N2410" s="7">
        <v>8.5</v>
      </c>
      <c r="O2410" s="6"/>
      <c r="P2410" s="7">
        <v>249.39</v>
      </c>
      <c r="Q2410" s="6"/>
      <c r="R2410" s="7">
        <v>4.8899999999999997</v>
      </c>
      <c r="S2410" s="6"/>
      <c r="T2410" s="7">
        <v>184.11</v>
      </c>
      <c r="U2410" s="6"/>
      <c r="V2410" s="8">
        <f>ROUND(IF(J2410=0, IF(T2410=0, 0, 1), T2410/J2410),5)</f>
        <v>0.42470999999999998</v>
      </c>
    </row>
    <row r="2411" spans="1:22" x14ac:dyDescent="0.25">
      <c r="A2411" s="1"/>
      <c r="B2411" s="1"/>
      <c r="C2411" s="1"/>
      <c r="D2411" s="1"/>
      <c r="E2411" s="1"/>
      <c r="F2411" s="1" t="s">
        <v>2413</v>
      </c>
      <c r="G2411" s="1"/>
      <c r="H2411" s="5">
        <v>48</v>
      </c>
      <c r="I2411" s="6"/>
      <c r="J2411" s="7">
        <v>408</v>
      </c>
      <c r="K2411" s="6"/>
      <c r="L2411" s="8">
        <f>ROUND(IF(J3260=0, 0, J2411/J3260),5)</f>
        <v>2.5000000000000001E-4</v>
      </c>
      <c r="M2411" s="6"/>
      <c r="N2411" s="7">
        <v>8.5</v>
      </c>
      <c r="O2411" s="6"/>
      <c r="P2411" s="7">
        <v>234.72</v>
      </c>
      <c r="Q2411" s="6"/>
      <c r="R2411" s="7">
        <v>4.8899999999999997</v>
      </c>
      <c r="S2411" s="6"/>
      <c r="T2411" s="7">
        <v>173.28</v>
      </c>
      <c r="U2411" s="6"/>
      <c r="V2411" s="8">
        <f>ROUND(IF(J2411=0, IF(T2411=0, 0, 1), T2411/J2411),5)</f>
        <v>0.42470999999999998</v>
      </c>
    </row>
    <row r="2412" spans="1:22" x14ac:dyDescent="0.25">
      <c r="A2412" s="1"/>
      <c r="B2412" s="1"/>
      <c r="C2412" s="1"/>
      <c r="D2412" s="1"/>
      <c r="E2412" s="1"/>
      <c r="F2412" s="1" t="s">
        <v>2414</v>
      </c>
      <c r="G2412" s="1"/>
      <c r="H2412" s="5">
        <v>3</v>
      </c>
      <c r="I2412" s="6"/>
      <c r="J2412" s="7">
        <v>25.5</v>
      </c>
      <c r="K2412" s="6"/>
      <c r="L2412" s="8">
        <f>ROUND(IF(J3260=0, 0, J2412/J3260),5)</f>
        <v>2.0000000000000002E-5</v>
      </c>
      <c r="M2412" s="6"/>
      <c r="N2412" s="7">
        <v>8.5</v>
      </c>
      <c r="O2412" s="6"/>
      <c r="P2412" s="7">
        <v>14.67</v>
      </c>
      <c r="Q2412" s="6"/>
      <c r="R2412" s="7">
        <v>4.8899999999999997</v>
      </c>
      <c r="S2412" s="6"/>
      <c r="T2412" s="7">
        <v>10.83</v>
      </c>
      <c r="U2412" s="6"/>
      <c r="V2412" s="8">
        <f>ROUND(IF(J2412=0, IF(T2412=0, 0, 1), T2412/J2412),5)</f>
        <v>0.42470999999999998</v>
      </c>
    </row>
    <row r="2413" spans="1:22" x14ac:dyDescent="0.25">
      <c r="A2413" s="1"/>
      <c r="B2413" s="1"/>
      <c r="C2413" s="1"/>
      <c r="D2413" s="1"/>
      <c r="E2413" s="1"/>
      <c r="F2413" s="1" t="s">
        <v>2415</v>
      </c>
      <c r="G2413" s="1"/>
      <c r="H2413" s="5">
        <v>0</v>
      </c>
      <c r="I2413" s="6"/>
      <c r="J2413" s="7">
        <v>0</v>
      </c>
      <c r="K2413" s="6"/>
      <c r="L2413" s="8">
        <f>ROUND(IF(J3260=0, 0, J2413/J3260),5)</f>
        <v>0</v>
      </c>
      <c r="M2413" s="6"/>
      <c r="N2413" s="7">
        <v>0</v>
      </c>
      <c r="O2413" s="6"/>
      <c r="P2413" s="7">
        <v>0</v>
      </c>
      <c r="Q2413" s="6"/>
      <c r="R2413" s="7">
        <v>0</v>
      </c>
      <c r="S2413" s="6"/>
      <c r="T2413" s="7">
        <v>0</v>
      </c>
      <c r="U2413" s="6"/>
      <c r="V2413" s="8">
        <f>ROUND(IF(J2413=0, IF(T2413=0, 0, 1), T2413/J2413),5)</f>
        <v>0</v>
      </c>
    </row>
    <row r="2414" spans="1:22" x14ac:dyDescent="0.25">
      <c r="A2414" s="1"/>
      <c r="B2414" s="1"/>
      <c r="C2414" s="1"/>
      <c r="D2414" s="1"/>
      <c r="E2414" s="1"/>
      <c r="F2414" s="1" t="s">
        <v>2416</v>
      </c>
      <c r="G2414" s="1"/>
      <c r="H2414" s="5">
        <v>18</v>
      </c>
      <c r="I2414" s="6"/>
      <c r="J2414" s="7">
        <v>168</v>
      </c>
      <c r="K2414" s="6"/>
      <c r="L2414" s="8">
        <f>ROUND(IF(J3260=0, 0, J2414/J3260),5)</f>
        <v>1E-4</v>
      </c>
      <c r="M2414" s="6"/>
      <c r="N2414" s="7">
        <v>9.33</v>
      </c>
      <c r="O2414" s="6"/>
      <c r="P2414" s="7">
        <v>90.18</v>
      </c>
      <c r="Q2414" s="6"/>
      <c r="R2414" s="7">
        <v>5.01</v>
      </c>
      <c r="S2414" s="6"/>
      <c r="T2414" s="7">
        <v>77.819999999999993</v>
      </c>
      <c r="U2414" s="6"/>
      <c r="V2414" s="8">
        <f>ROUND(IF(J2414=0, IF(T2414=0, 0, 1), T2414/J2414),5)</f>
        <v>0.46321000000000001</v>
      </c>
    </row>
    <row r="2415" spans="1:22" x14ac:dyDescent="0.25">
      <c r="A2415" s="1"/>
      <c r="B2415" s="1"/>
      <c r="C2415" s="1"/>
      <c r="D2415" s="1"/>
      <c r="E2415" s="1"/>
      <c r="F2415" s="1" t="s">
        <v>2417</v>
      </c>
      <c r="G2415" s="1"/>
      <c r="H2415" s="5">
        <v>0</v>
      </c>
      <c r="I2415" s="6"/>
      <c r="J2415" s="7">
        <v>0</v>
      </c>
      <c r="K2415" s="6"/>
      <c r="L2415" s="8">
        <f>ROUND(IF(J3260=0, 0, J2415/J3260),5)</f>
        <v>0</v>
      </c>
      <c r="M2415" s="6"/>
      <c r="N2415" s="7">
        <v>0</v>
      </c>
      <c r="O2415" s="6"/>
      <c r="P2415" s="7">
        <v>0</v>
      </c>
      <c r="Q2415" s="6"/>
      <c r="R2415" s="7">
        <v>0</v>
      </c>
      <c r="S2415" s="6"/>
      <c r="T2415" s="7">
        <v>0</v>
      </c>
      <c r="U2415" s="6"/>
      <c r="V2415" s="8">
        <f>ROUND(IF(J2415=0, IF(T2415=0, 0, 1), T2415/J2415),5)</f>
        <v>0</v>
      </c>
    </row>
    <row r="2416" spans="1:22" x14ac:dyDescent="0.25">
      <c r="A2416" s="1"/>
      <c r="B2416" s="1"/>
      <c r="C2416" s="1"/>
      <c r="D2416" s="1"/>
      <c r="E2416" s="1"/>
      <c r="F2416" s="1" t="s">
        <v>2418</v>
      </c>
      <c r="G2416" s="1"/>
      <c r="H2416" s="5">
        <v>1</v>
      </c>
      <c r="I2416" s="6"/>
      <c r="J2416" s="7">
        <v>10.5</v>
      </c>
      <c r="K2416" s="6"/>
      <c r="L2416" s="8">
        <f>ROUND(IF(J3260=0, 0, J2416/J3260),5)</f>
        <v>1.0000000000000001E-5</v>
      </c>
      <c r="M2416" s="6"/>
      <c r="N2416" s="7">
        <v>10.5</v>
      </c>
      <c r="O2416" s="6"/>
      <c r="P2416" s="7">
        <v>5.14</v>
      </c>
      <c r="Q2416" s="6"/>
      <c r="R2416" s="7">
        <v>5.14</v>
      </c>
      <c r="S2416" s="6"/>
      <c r="T2416" s="7">
        <v>5.36</v>
      </c>
      <c r="U2416" s="6"/>
      <c r="V2416" s="8">
        <f>ROUND(IF(J2416=0, IF(T2416=0, 0, 1), T2416/J2416),5)</f>
        <v>0.51048000000000004</v>
      </c>
    </row>
    <row r="2417" spans="1:22" x14ac:dyDescent="0.25">
      <c r="A2417" s="1"/>
      <c r="B2417" s="1"/>
      <c r="C2417" s="1"/>
      <c r="D2417" s="1"/>
      <c r="E2417" s="1"/>
      <c r="F2417" s="1" t="s">
        <v>2419</v>
      </c>
      <c r="G2417" s="1"/>
      <c r="H2417" s="5">
        <v>0</v>
      </c>
      <c r="I2417" s="6"/>
      <c r="J2417" s="7">
        <v>0</v>
      </c>
      <c r="K2417" s="6"/>
      <c r="L2417" s="8">
        <f>ROUND(IF(J3260=0, 0, J2417/J3260),5)</f>
        <v>0</v>
      </c>
      <c r="M2417" s="6"/>
      <c r="N2417" s="7">
        <v>0</v>
      </c>
      <c r="O2417" s="6"/>
      <c r="P2417" s="7">
        <v>0</v>
      </c>
      <c r="Q2417" s="6"/>
      <c r="R2417" s="7">
        <v>0</v>
      </c>
      <c r="S2417" s="6"/>
      <c r="T2417" s="7">
        <v>0</v>
      </c>
      <c r="U2417" s="6"/>
      <c r="V2417" s="8">
        <f>ROUND(IF(J2417=0, IF(T2417=0, 0, 1), T2417/J2417),5)</f>
        <v>0</v>
      </c>
    </row>
    <row r="2418" spans="1:22" x14ac:dyDescent="0.25">
      <c r="A2418" s="1"/>
      <c r="B2418" s="1"/>
      <c r="C2418" s="1"/>
      <c r="D2418" s="1"/>
      <c r="E2418" s="1"/>
      <c r="F2418" s="1" t="s">
        <v>2420</v>
      </c>
      <c r="G2418" s="1"/>
      <c r="H2418" s="5">
        <v>0</v>
      </c>
      <c r="I2418" s="6"/>
      <c r="J2418" s="7">
        <v>0</v>
      </c>
      <c r="K2418" s="6"/>
      <c r="L2418" s="8">
        <f>ROUND(IF(J3260=0, 0, J2418/J3260),5)</f>
        <v>0</v>
      </c>
      <c r="M2418" s="6"/>
      <c r="N2418" s="7">
        <v>0</v>
      </c>
      <c r="O2418" s="6"/>
      <c r="P2418" s="7">
        <v>0</v>
      </c>
      <c r="Q2418" s="6"/>
      <c r="R2418" s="7">
        <v>0</v>
      </c>
      <c r="S2418" s="6"/>
      <c r="T2418" s="7">
        <v>0</v>
      </c>
      <c r="U2418" s="6"/>
      <c r="V2418" s="8">
        <f>ROUND(IF(J2418=0, IF(T2418=0, 0, 1), T2418/J2418),5)</f>
        <v>0</v>
      </c>
    </row>
    <row r="2419" spans="1:22" x14ac:dyDescent="0.25">
      <c r="A2419" s="1"/>
      <c r="B2419" s="1"/>
      <c r="C2419" s="1"/>
      <c r="D2419" s="1"/>
      <c r="E2419" s="1"/>
      <c r="F2419" s="1" t="s">
        <v>2421</v>
      </c>
      <c r="G2419" s="1"/>
      <c r="H2419" s="5">
        <v>0</v>
      </c>
      <c r="I2419" s="6"/>
      <c r="J2419" s="7">
        <v>0</v>
      </c>
      <c r="K2419" s="6"/>
      <c r="L2419" s="8">
        <f>ROUND(IF(J3260=0, 0, J2419/J3260),5)</f>
        <v>0</v>
      </c>
      <c r="M2419" s="6"/>
      <c r="N2419" s="7">
        <v>0</v>
      </c>
      <c r="O2419" s="6"/>
      <c r="P2419" s="7">
        <v>0</v>
      </c>
      <c r="Q2419" s="6"/>
      <c r="R2419" s="7">
        <v>0</v>
      </c>
      <c r="S2419" s="6"/>
      <c r="T2419" s="7">
        <v>0</v>
      </c>
      <c r="U2419" s="6"/>
      <c r="V2419" s="8">
        <f>ROUND(IF(J2419=0, IF(T2419=0, 0, 1), T2419/J2419),5)</f>
        <v>0</v>
      </c>
    </row>
    <row r="2420" spans="1:22" x14ac:dyDescent="0.25">
      <c r="A2420" s="1"/>
      <c r="B2420" s="1"/>
      <c r="C2420" s="1"/>
      <c r="D2420" s="1"/>
      <c r="E2420" s="1"/>
      <c r="F2420" s="1" t="s">
        <v>2422</v>
      </c>
      <c r="G2420" s="1"/>
      <c r="H2420" s="5">
        <v>0</v>
      </c>
      <c r="I2420" s="6"/>
      <c r="J2420" s="7">
        <v>0</v>
      </c>
      <c r="K2420" s="6"/>
      <c r="L2420" s="8">
        <f>ROUND(IF(J3260=0, 0, J2420/J3260),5)</f>
        <v>0</v>
      </c>
      <c r="M2420" s="6"/>
      <c r="N2420" s="7">
        <v>0</v>
      </c>
      <c r="O2420" s="6"/>
      <c r="P2420" s="7">
        <v>0</v>
      </c>
      <c r="Q2420" s="6"/>
      <c r="R2420" s="7">
        <v>0</v>
      </c>
      <c r="S2420" s="6"/>
      <c r="T2420" s="7">
        <v>0</v>
      </c>
      <c r="U2420" s="6"/>
      <c r="V2420" s="8">
        <f>ROUND(IF(J2420=0, IF(T2420=0, 0, 1), T2420/J2420),5)</f>
        <v>0</v>
      </c>
    </row>
    <row r="2421" spans="1:22" x14ac:dyDescent="0.25">
      <c r="A2421" s="1"/>
      <c r="B2421" s="1"/>
      <c r="C2421" s="1"/>
      <c r="D2421" s="1"/>
      <c r="E2421" s="1"/>
      <c r="F2421" s="1" t="s">
        <v>2423</v>
      </c>
      <c r="G2421" s="1"/>
      <c r="H2421" s="5">
        <v>3</v>
      </c>
      <c r="I2421" s="6"/>
      <c r="J2421" s="7">
        <v>27</v>
      </c>
      <c r="K2421" s="6"/>
      <c r="L2421" s="8">
        <f>ROUND(IF(J3260=0, 0, J2421/J3260),5)</f>
        <v>2.0000000000000002E-5</v>
      </c>
      <c r="M2421" s="6"/>
      <c r="N2421" s="7">
        <v>9</v>
      </c>
      <c r="O2421" s="6"/>
      <c r="P2421" s="7">
        <v>15.03</v>
      </c>
      <c r="Q2421" s="6"/>
      <c r="R2421" s="7">
        <v>5.01</v>
      </c>
      <c r="S2421" s="6"/>
      <c r="T2421" s="7">
        <v>11.97</v>
      </c>
      <c r="U2421" s="6"/>
      <c r="V2421" s="8">
        <f>ROUND(IF(J2421=0, IF(T2421=0, 0, 1), T2421/J2421),5)</f>
        <v>0.44333</v>
      </c>
    </row>
    <row r="2422" spans="1:22" x14ac:dyDescent="0.25">
      <c r="A2422" s="1"/>
      <c r="B2422" s="1"/>
      <c r="C2422" s="1"/>
      <c r="D2422" s="1"/>
      <c r="E2422" s="1"/>
      <c r="F2422" s="1" t="s">
        <v>2424</v>
      </c>
      <c r="G2422" s="1"/>
      <c r="H2422" s="5">
        <v>0</v>
      </c>
      <c r="I2422" s="6"/>
      <c r="J2422" s="7">
        <v>0</v>
      </c>
      <c r="K2422" s="6"/>
      <c r="L2422" s="8">
        <f>ROUND(IF(J3260=0, 0, J2422/J3260),5)</f>
        <v>0</v>
      </c>
      <c r="M2422" s="6"/>
      <c r="N2422" s="7">
        <v>0</v>
      </c>
      <c r="O2422" s="6"/>
      <c r="P2422" s="7">
        <v>0</v>
      </c>
      <c r="Q2422" s="6"/>
      <c r="R2422" s="7">
        <v>0</v>
      </c>
      <c r="S2422" s="6"/>
      <c r="T2422" s="7">
        <v>0</v>
      </c>
      <c r="U2422" s="6"/>
      <c r="V2422" s="8">
        <f>ROUND(IF(J2422=0, IF(T2422=0, 0, 1), T2422/J2422),5)</f>
        <v>0</v>
      </c>
    </row>
    <row r="2423" spans="1:22" x14ac:dyDescent="0.25">
      <c r="A2423" s="1"/>
      <c r="B2423" s="1"/>
      <c r="C2423" s="1"/>
      <c r="D2423" s="1"/>
      <c r="E2423" s="1"/>
      <c r="F2423" s="1" t="s">
        <v>2425</v>
      </c>
      <c r="G2423" s="1"/>
      <c r="H2423" s="5">
        <v>12</v>
      </c>
      <c r="I2423" s="6"/>
      <c r="J2423" s="7">
        <v>120</v>
      </c>
      <c r="K2423" s="6"/>
      <c r="L2423" s="8">
        <f>ROUND(IF(J3260=0, 0, J2423/J3260),5)</f>
        <v>6.9999999999999994E-5</v>
      </c>
      <c r="M2423" s="6"/>
      <c r="N2423" s="7">
        <v>10</v>
      </c>
      <c r="O2423" s="6"/>
      <c r="P2423" s="7">
        <v>61.68</v>
      </c>
      <c r="Q2423" s="6"/>
      <c r="R2423" s="7">
        <v>5.14</v>
      </c>
      <c r="S2423" s="6"/>
      <c r="T2423" s="7">
        <v>58.32</v>
      </c>
      <c r="U2423" s="6"/>
      <c r="V2423" s="8">
        <f>ROUND(IF(J2423=0, IF(T2423=0, 0, 1), T2423/J2423),5)</f>
        <v>0.48599999999999999</v>
      </c>
    </row>
    <row r="2424" spans="1:22" x14ac:dyDescent="0.25">
      <c r="A2424" s="1"/>
      <c r="B2424" s="1"/>
      <c r="C2424" s="1"/>
      <c r="D2424" s="1"/>
      <c r="E2424" s="1"/>
      <c r="F2424" s="1" t="s">
        <v>2426</v>
      </c>
      <c r="G2424" s="1"/>
      <c r="H2424" s="5">
        <v>9</v>
      </c>
      <c r="I2424" s="6"/>
      <c r="J2424" s="7">
        <v>94.5</v>
      </c>
      <c r="K2424" s="6"/>
      <c r="L2424" s="8">
        <f>ROUND(IF(J3260=0, 0, J2424/J3260),5)</f>
        <v>6.0000000000000002E-5</v>
      </c>
      <c r="M2424" s="6"/>
      <c r="N2424" s="7">
        <v>10.5</v>
      </c>
      <c r="O2424" s="6"/>
      <c r="P2424" s="7">
        <v>46.26</v>
      </c>
      <c r="Q2424" s="6"/>
      <c r="R2424" s="7">
        <v>5.14</v>
      </c>
      <c r="S2424" s="6"/>
      <c r="T2424" s="7">
        <v>48.24</v>
      </c>
      <c r="U2424" s="6"/>
      <c r="V2424" s="8">
        <f>ROUND(IF(J2424=0, IF(T2424=0, 0, 1), T2424/J2424),5)</f>
        <v>0.51048000000000004</v>
      </c>
    </row>
    <row r="2425" spans="1:22" x14ac:dyDescent="0.25">
      <c r="A2425" s="1"/>
      <c r="B2425" s="1"/>
      <c r="C2425" s="1"/>
      <c r="D2425" s="1"/>
      <c r="E2425" s="1"/>
      <c r="F2425" s="1" t="s">
        <v>2427</v>
      </c>
      <c r="G2425" s="1"/>
      <c r="H2425" s="5">
        <v>3</v>
      </c>
      <c r="I2425" s="6"/>
      <c r="J2425" s="7">
        <v>25.5</v>
      </c>
      <c r="K2425" s="6"/>
      <c r="L2425" s="8">
        <f>ROUND(IF(J3260=0, 0, J2425/J3260),5)</f>
        <v>2.0000000000000002E-5</v>
      </c>
      <c r="M2425" s="6"/>
      <c r="N2425" s="7">
        <v>8.5</v>
      </c>
      <c r="O2425" s="6"/>
      <c r="P2425" s="7">
        <v>14.67</v>
      </c>
      <c r="Q2425" s="6"/>
      <c r="R2425" s="7">
        <v>4.8899999999999997</v>
      </c>
      <c r="S2425" s="6"/>
      <c r="T2425" s="7">
        <v>10.83</v>
      </c>
      <c r="U2425" s="6"/>
      <c r="V2425" s="8">
        <f>ROUND(IF(J2425=0, IF(T2425=0, 0, 1), T2425/J2425),5)</f>
        <v>0.42470999999999998</v>
      </c>
    </row>
    <row r="2426" spans="1:22" x14ac:dyDescent="0.25">
      <c r="A2426" s="1"/>
      <c r="B2426" s="1"/>
      <c r="C2426" s="1"/>
      <c r="D2426" s="1"/>
      <c r="E2426" s="1"/>
      <c r="F2426" s="1" t="s">
        <v>2428</v>
      </c>
      <c r="G2426" s="1"/>
      <c r="H2426" s="5">
        <v>0</v>
      </c>
      <c r="I2426" s="6"/>
      <c r="J2426" s="7">
        <v>0</v>
      </c>
      <c r="K2426" s="6"/>
      <c r="L2426" s="8">
        <f>ROUND(IF(J3260=0, 0, J2426/J3260),5)</f>
        <v>0</v>
      </c>
      <c r="M2426" s="6"/>
      <c r="N2426" s="7">
        <v>0</v>
      </c>
      <c r="O2426" s="6"/>
      <c r="P2426" s="7">
        <v>0</v>
      </c>
      <c r="Q2426" s="6"/>
      <c r="R2426" s="7">
        <v>0</v>
      </c>
      <c r="S2426" s="6"/>
      <c r="T2426" s="7">
        <v>0</v>
      </c>
      <c r="U2426" s="6"/>
      <c r="V2426" s="8">
        <f>ROUND(IF(J2426=0, IF(T2426=0, 0, 1), T2426/J2426),5)</f>
        <v>0</v>
      </c>
    </row>
    <row r="2427" spans="1:22" x14ac:dyDescent="0.25">
      <c r="A2427" s="1"/>
      <c r="B2427" s="1"/>
      <c r="C2427" s="1"/>
      <c r="D2427" s="1"/>
      <c r="E2427" s="1"/>
      <c r="F2427" s="1" t="s">
        <v>2429</v>
      </c>
      <c r="G2427" s="1"/>
      <c r="H2427" s="5">
        <v>87</v>
      </c>
      <c r="I2427" s="6"/>
      <c r="J2427" s="7">
        <v>739.5</v>
      </c>
      <c r="K2427" s="6"/>
      <c r="L2427" s="8">
        <f>ROUND(IF(J3260=0, 0, J2427/J3260),5)</f>
        <v>4.6000000000000001E-4</v>
      </c>
      <c r="M2427" s="6"/>
      <c r="N2427" s="7">
        <v>8.5</v>
      </c>
      <c r="O2427" s="6"/>
      <c r="P2427" s="7">
        <v>425.43</v>
      </c>
      <c r="Q2427" s="6"/>
      <c r="R2427" s="7">
        <v>4.8899999999999997</v>
      </c>
      <c r="S2427" s="6"/>
      <c r="T2427" s="7">
        <v>314.07</v>
      </c>
      <c r="U2427" s="6"/>
      <c r="V2427" s="8">
        <f>ROUND(IF(J2427=0, IF(T2427=0, 0, 1), T2427/J2427),5)</f>
        <v>0.42470999999999998</v>
      </c>
    </row>
    <row r="2428" spans="1:22" x14ac:dyDescent="0.25">
      <c r="A2428" s="1"/>
      <c r="B2428" s="1"/>
      <c r="C2428" s="1"/>
      <c r="D2428" s="1"/>
      <c r="E2428" s="1"/>
      <c r="F2428" s="1" t="s">
        <v>2430</v>
      </c>
      <c r="G2428" s="1"/>
      <c r="H2428" s="5">
        <v>0</v>
      </c>
      <c r="I2428" s="6"/>
      <c r="J2428" s="7">
        <v>0</v>
      </c>
      <c r="K2428" s="6"/>
      <c r="L2428" s="8">
        <f>ROUND(IF(J3260=0, 0, J2428/J3260),5)</f>
        <v>0</v>
      </c>
      <c r="M2428" s="6"/>
      <c r="N2428" s="7">
        <v>0</v>
      </c>
      <c r="O2428" s="6"/>
      <c r="P2428" s="7">
        <v>0</v>
      </c>
      <c r="Q2428" s="6"/>
      <c r="R2428" s="7">
        <v>0</v>
      </c>
      <c r="S2428" s="6"/>
      <c r="T2428" s="7">
        <v>0</v>
      </c>
      <c r="U2428" s="6"/>
      <c r="V2428" s="8">
        <f>ROUND(IF(J2428=0, IF(T2428=0, 0, 1), T2428/J2428),5)</f>
        <v>0</v>
      </c>
    </row>
    <row r="2429" spans="1:22" x14ac:dyDescent="0.25">
      <c r="A2429" s="1"/>
      <c r="B2429" s="1"/>
      <c r="C2429" s="1"/>
      <c r="D2429" s="1"/>
      <c r="E2429" s="1"/>
      <c r="F2429" s="1" t="s">
        <v>2431</v>
      </c>
      <c r="G2429" s="1"/>
      <c r="H2429" s="5">
        <v>0</v>
      </c>
      <c r="I2429" s="6"/>
      <c r="J2429" s="7">
        <v>0</v>
      </c>
      <c r="K2429" s="6"/>
      <c r="L2429" s="8">
        <f>ROUND(IF(J3260=0, 0, J2429/J3260),5)</f>
        <v>0</v>
      </c>
      <c r="M2429" s="6"/>
      <c r="N2429" s="7">
        <v>0</v>
      </c>
      <c r="O2429" s="6"/>
      <c r="P2429" s="7">
        <v>0</v>
      </c>
      <c r="Q2429" s="6"/>
      <c r="R2429" s="7">
        <v>0</v>
      </c>
      <c r="S2429" s="6"/>
      <c r="T2429" s="7">
        <v>0</v>
      </c>
      <c r="U2429" s="6"/>
      <c r="V2429" s="8">
        <f>ROUND(IF(J2429=0, IF(T2429=0, 0, 1), T2429/J2429),5)</f>
        <v>0</v>
      </c>
    </row>
    <row r="2430" spans="1:22" x14ac:dyDescent="0.25">
      <c r="A2430" s="1"/>
      <c r="B2430" s="1"/>
      <c r="C2430" s="1"/>
      <c r="D2430" s="1"/>
      <c r="E2430" s="1"/>
      <c r="F2430" s="1" t="s">
        <v>2432</v>
      </c>
      <c r="G2430" s="1"/>
      <c r="H2430" s="5">
        <v>0</v>
      </c>
      <c r="I2430" s="6"/>
      <c r="J2430" s="7">
        <v>0</v>
      </c>
      <c r="K2430" s="6"/>
      <c r="L2430" s="8">
        <f>ROUND(IF(J3260=0, 0, J2430/J3260),5)</f>
        <v>0</v>
      </c>
      <c r="M2430" s="6"/>
      <c r="N2430" s="7">
        <v>0</v>
      </c>
      <c r="O2430" s="6"/>
      <c r="P2430" s="7">
        <v>0</v>
      </c>
      <c r="Q2430" s="6"/>
      <c r="R2430" s="7">
        <v>0</v>
      </c>
      <c r="S2430" s="6"/>
      <c r="T2430" s="7">
        <v>0</v>
      </c>
      <c r="U2430" s="6"/>
      <c r="V2430" s="8">
        <f>ROUND(IF(J2430=0, IF(T2430=0, 0, 1), T2430/J2430),5)</f>
        <v>0</v>
      </c>
    </row>
    <row r="2431" spans="1:22" x14ac:dyDescent="0.25">
      <c r="A2431" s="1"/>
      <c r="B2431" s="1"/>
      <c r="C2431" s="1"/>
      <c r="D2431" s="1"/>
      <c r="E2431" s="1"/>
      <c r="F2431" s="1" t="s">
        <v>2433</v>
      </c>
      <c r="G2431" s="1"/>
      <c r="H2431" s="5">
        <v>0</v>
      </c>
      <c r="I2431" s="6"/>
      <c r="J2431" s="7">
        <v>0</v>
      </c>
      <c r="K2431" s="6"/>
      <c r="L2431" s="8">
        <f>ROUND(IF(J3260=0, 0, J2431/J3260),5)</f>
        <v>0</v>
      </c>
      <c r="M2431" s="6"/>
      <c r="N2431" s="7">
        <v>0</v>
      </c>
      <c r="O2431" s="6"/>
      <c r="P2431" s="7">
        <v>0</v>
      </c>
      <c r="Q2431" s="6"/>
      <c r="R2431" s="7">
        <v>0</v>
      </c>
      <c r="S2431" s="6"/>
      <c r="T2431" s="7">
        <v>0</v>
      </c>
      <c r="U2431" s="6"/>
      <c r="V2431" s="8">
        <f>ROUND(IF(J2431=0, IF(T2431=0, 0, 1), T2431/J2431),5)</f>
        <v>0</v>
      </c>
    </row>
    <row r="2432" spans="1:22" x14ac:dyDescent="0.25">
      <c r="A2432" s="1"/>
      <c r="B2432" s="1"/>
      <c r="C2432" s="1"/>
      <c r="D2432" s="1"/>
      <c r="E2432" s="1"/>
      <c r="F2432" s="1" t="s">
        <v>2434</v>
      </c>
      <c r="G2432" s="1"/>
      <c r="H2432" s="5">
        <v>0</v>
      </c>
      <c r="I2432" s="6"/>
      <c r="J2432" s="7">
        <v>0</v>
      </c>
      <c r="K2432" s="6"/>
      <c r="L2432" s="8">
        <f>ROUND(IF(J3260=0, 0, J2432/J3260),5)</f>
        <v>0</v>
      </c>
      <c r="M2432" s="6"/>
      <c r="N2432" s="7">
        <v>0</v>
      </c>
      <c r="O2432" s="6"/>
      <c r="P2432" s="7">
        <v>0</v>
      </c>
      <c r="Q2432" s="6"/>
      <c r="R2432" s="7">
        <v>0</v>
      </c>
      <c r="S2432" s="6"/>
      <c r="T2432" s="7">
        <v>0</v>
      </c>
      <c r="U2432" s="6"/>
      <c r="V2432" s="8">
        <f>ROUND(IF(J2432=0, IF(T2432=0, 0, 1), T2432/J2432),5)</f>
        <v>0</v>
      </c>
    </row>
    <row r="2433" spans="1:22" x14ac:dyDescent="0.25">
      <c r="A2433" s="1"/>
      <c r="B2433" s="1"/>
      <c r="C2433" s="1"/>
      <c r="D2433" s="1"/>
      <c r="E2433" s="1"/>
      <c r="F2433" s="1" t="s">
        <v>2435</v>
      </c>
      <c r="G2433" s="1"/>
      <c r="H2433" s="5">
        <v>0</v>
      </c>
      <c r="I2433" s="6"/>
      <c r="J2433" s="7">
        <v>0</v>
      </c>
      <c r="K2433" s="6"/>
      <c r="L2433" s="8">
        <f>ROUND(IF(J3260=0, 0, J2433/J3260),5)</f>
        <v>0</v>
      </c>
      <c r="M2433" s="6"/>
      <c r="N2433" s="7">
        <v>0</v>
      </c>
      <c r="O2433" s="6"/>
      <c r="P2433" s="7">
        <v>0</v>
      </c>
      <c r="Q2433" s="6"/>
      <c r="R2433" s="7">
        <v>0</v>
      </c>
      <c r="S2433" s="6"/>
      <c r="T2433" s="7">
        <v>0</v>
      </c>
      <c r="U2433" s="6"/>
      <c r="V2433" s="8">
        <f>ROUND(IF(J2433=0, IF(T2433=0, 0, 1), T2433/J2433),5)</f>
        <v>0</v>
      </c>
    </row>
    <row r="2434" spans="1:22" x14ac:dyDescent="0.25">
      <c r="A2434" s="1"/>
      <c r="B2434" s="1"/>
      <c r="C2434" s="1"/>
      <c r="D2434" s="1"/>
      <c r="E2434" s="1"/>
      <c r="F2434" s="1" t="s">
        <v>2436</v>
      </c>
      <c r="G2434" s="1"/>
      <c r="H2434" s="5">
        <v>42</v>
      </c>
      <c r="I2434" s="6"/>
      <c r="J2434" s="7">
        <v>357</v>
      </c>
      <c r="K2434" s="6"/>
      <c r="L2434" s="8">
        <f>ROUND(IF(J3260=0, 0, J2434/J3260),5)</f>
        <v>2.2000000000000001E-4</v>
      </c>
      <c r="M2434" s="6"/>
      <c r="N2434" s="7">
        <v>8.5</v>
      </c>
      <c r="O2434" s="6"/>
      <c r="P2434" s="7">
        <v>205.38</v>
      </c>
      <c r="Q2434" s="6"/>
      <c r="R2434" s="7">
        <v>4.8899999999999997</v>
      </c>
      <c r="S2434" s="6"/>
      <c r="T2434" s="7">
        <v>151.62</v>
      </c>
      <c r="U2434" s="6"/>
      <c r="V2434" s="8">
        <f>ROUND(IF(J2434=0, IF(T2434=0, 0, 1), T2434/J2434),5)</f>
        <v>0.42470999999999998</v>
      </c>
    </row>
    <row r="2435" spans="1:22" x14ac:dyDescent="0.25">
      <c r="A2435" s="1"/>
      <c r="B2435" s="1"/>
      <c r="C2435" s="1"/>
      <c r="D2435" s="1"/>
      <c r="E2435" s="1"/>
      <c r="F2435" s="1" t="s">
        <v>2437</v>
      </c>
      <c r="G2435" s="1"/>
      <c r="H2435" s="5">
        <v>27</v>
      </c>
      <c r="I2435" s="6"/>
      <c r="J2435" s="7">
        <v>229.5</v>
      </c>
      <c r="K2435" s="6"/>
      <c r="L2435" s="8">
        <f>ROUND(IF(J3260=0, 0, J2435/J3260),5)</f>
        <v>1.3999999999999999E-4</v>
      </c>
      <c r="M2435" s="6"/>
      <c r="N2435" s="7">
        <v>8.5</v>
      </c>
      <c r="O2435" s="6"/>
      <c r="P2435" s="7">
        <v>132.03</v>
      </c>
      <c r="Q2435" s="6"/>
      <c r="R2435" s="7">
        <v>4.8899999999999997</v>
      </c>
      <c r="S2435" s="6"/>
      <c r="T2435" s="7">
        <v>97.47</v>
      </c>
      <c r="U2435" s="6"/>
      <c r="V2435" s="8">
        <f>ROUND(IF(J2435=0, IF(T2435=0, 0, 1), T2435/J2435),5)</f>
        <v>0.42470999999999998</v>
      </c>
    </row>
    <row r="2436" spans="1:22" x14ac:dyDescent="0.25">
      <c r="A2436" s="1"/>
      <c r="B2436" s="1"/>
      <c r="C2436" s="1"/>
      <c r="D2436" s="1"/>
      <c r="E2436" s="1"/>
      <c r="F2436" s="1" t="s">
        <v>2438</v>
      </c>
      <c r="G2436" s="1"/>
      <c r="H2436" s="5">
        <v>0</v>
      </c>
      <c r="I2436" s="6"/>
      <c r="J2436" s="7">
        <v>0</v>
      </c>
      <c r="K2436" s="6"/>
      <c r="L2436" s="8">
        <f>ROUND(IF(J3260=0, 0, J2436/J3260),5)</f>
        <v>0</v>
      </c>
      <c r="M2436" s="6"/>
      <c r="N2436" s="7">
        <v>0</v>
      </c>
      <c r="O2436" s="6"/>
      <c r="P2436" s="7">
        <v>0</v>
      </c>
      <c r="Q2436" s="6"/>
      <c r="R2436" s="7">
        <v>0</v>
      </c>
      <c r="S2436" s="6"/>
      <c r="T2436" s="7">
        <v>0</v>
      </c>
      <c r="U2436" s="6"/>
      <c r="V2436" s="8">
        <f>ROUND(IF(J2436=0, IF(T2436=0, 0, 1), T2436/J2436),5)</f>
        <v>0</v>
      </c>
    </row>
    <row r="2437" spans="1:22" x14ac:dyDescent="0.25">
      <c r="A2437" s="1"/>
      <c r="B2437" s="1"/>
      <c r="C2437" s="1"/>
      <c r="D2437" s="1"/>
      <c r="E2437" s="1"/>
      <c r="F2437" s="1" t="s">
        <v>2439</v>
      </c>
      <c r="G2437" s="1"/>
      <c r="H2437" s="5">
        <v>0</v>
      </c>
      <c r="I2437" s="6"/>
      <c r="J2437" s="7">
        <v>0</v>
      </c>
      <c r="K2437" s="6"/>
      <c r="L2437" s="8">
        <f>ROUND(IF(J3260=0, 0, J2437/J3260),5)</f>
        <v>0</v>
      </c>
      <c r="M2437" s="6"/>
      <c r="N2437" s="7">
        <v>0</v>
      </c>
      <c r="O2437" s="6"/>
      <c r="P2437" s="7">
        <v>0</v>
      </c>
      <c r="Q2437" s="6"/>
      <c r="R2437" s="7">
        <v>0</v>
      </c>
      <c r="S2437" s="6"/>
      <c r="T2437" s="7">
        <v>0</v>
      </c>
      <c r="U2437" s="6"/>
      <c r="V2437" s="8">
        <f>ROUND(IF(J2437=0, IF(T2437=0, 0, 1), T2437/J2437),5)</f>
        <v>0</v>
      </c>
    </row>
    <row r="2438" spans="1:22" x14ac:dyDescent="0.25">
      <c r="A2438" s="1"/>
      <c r="B2438" s="1"/>
      <c r="C2438" s="1"/>
      <c r="D2438" s="1"/>
      <c r="E2438" s="1"/>
      <c r="F2438" s="1" t="s">
        <v>2440</v>
      </c>
      <c r="G2438" s="1"/>
      <c r="H2438" s="5">
        <v>0</v>
      </c>
      <c r="I2438" s="6"/>
      <c r="J2438" s="7">
        <v>0</v>
      </c>
      <c r="K2438" s="6"/>
      <c r="L2438" s="8">
        <f>ROUND(IF(J3260=0, 0, J2438/J3260),5)</f>
        <v>0</v>
      </c>
      <c r="M2438" s="6"/>
      <c r="N2438" s="7">
        <v>0</v>
      </c>
      <c r="O2438" s="6"/>
      <c r="P2438" s="7">
        <v>0</v>
      </c>
      <c r="Q2438" s="6"/>
      <c r="R2438" s="7">
        <v>0</v>
      </c>
      <c r="S2438" s="6"/>
      <c r="T2438" s="7">
        <v>0</v>
      </c>
      <c r="U2438" s="6"/>
      <c r="V2438" s="8">
        <f>ROUND(IF(J2438=0, IF(T2438=0, 0, 1), T2438/J2438),5)</f>
        <v>0</v>
      </c>
    </row>
    <row r="2439" spans="1:22" x14ac:dyDescent="0.25">
      <c r="A2439" s="1"/>
      <c r="B2439" s="1"/>
      <c r="C2439" s="1"/>
      <c r="D2439" s="1"/>
      <c r="E2439" s="1"/>
      <c r="F2439" s="1" t="s">
        <v>2441</v>
      </c>
      <c r="G2439" s="1"/>
      <c r="H2439" s="5">
        <v>0</v>
      </c>
      <c r="I2439" s="6"/>
      <c r="J2439" s="7">
        <v>0</v>
      </c>
      <c r="K2439" s="6"/>
      <c r="L2439" s="8">
        <f>ROUND(IF(J3260=0, 0, J2439/J3260),5)</f>
        <v>0</v>
      </c>
      <c r="M2439" s="6"/>
      <c r="N2439" s="7">
        <v>0</v>
      </c>
      <c r="O2439" s="6"/>
      <c r="P2439" s="7">
        <v>0</v>
      </c>
      <c r="Q2439" s="6"/>
      <c r="R2439" s="7">
        <v>0</v>
      </c>
      <c r="S2439" s="6"/>
      <c r="T2439" s="7">
        <v>0</v>
      </c>
      <c r="U2439" s="6"/>
      <c r="V2439" s="8">
        <f>ROUND(IF(J2439=0, IF(T2439=0, 0, 1), T2439/J2439),5)</f>
        <v>0</v>
      </c>
    </row>
    <row r="2440" spans="1:22" x14ac:dyDescent="0.25">
      <c r="A2440" s="1"/>
      <c r="B2440" s="1"/>
      <c r="C2440" s="1"/>
      <c r="D2440" s="1"/>
      <c r="E2440" s="1"/>
      <c r="F2440" s="1" t="s">
        <v>2442</v>
      </c>
      <c r="G2440" s="1"/>
      <c r="H2440" s="5">
        <v>0</v>
      </c>
      <c r="I2440" s="6"/>
      <c r="J2440" s="7">
        <v>0</v>
      </c>
      <c r="K2440" s="6"/>
      <c r="L2440" s="8">
        <f>ROUND(IF(J3260=0, 0, J2440/J3260),5)</f>
        <v>0</v>
      </c>
      <c r="M2440" s="6"/>
      <c r="N2440" s="7">
        <v>0</v>
      </c>
      <c r="O2440" s="6"/>
      <c r="P2440" s="7">
        <v>0</v>
      </c>
      <c r="Q2440" s="6"/>
      <c r="R2440" s="7">
        <v>0</v>
      </c>
      <c r="S2440" s="6"/>
      <c r="T2440" s="7">
        <v>0</v>
      </c>
      <c r="U2440" s="6"/>
      <c r="V2440" s="8">
        <f>ROUND(IF(J2440=0, IF(T2440=0, 0, 1), T2440/J2440),5)</f>
        <v>0</v>
      </c>
    </row>
    <row r="2441" spans="1:22" x14ac:dyDescent="0.25">
      <c r="A2441" s="1"/>
      <c r="B2441" s="1"/>
      <c r="C2441" s="1"/>
      <c r="D2441" s="1"/>
      <c r="E2441" s="1"/>
      <c r="F2441" s="1" t="s">
        <v>2443</v>
      </c>
      <c r="G2441" s="1"/>
      <c r="H2441" s="5">
        <v>0</v>
      </c>
      <c r="I2441" s="6"/>
      <c r="J2441" s="7">
        <v>0</v>
      </c>
      <c r="K2441" s="6"/>
      <c r="L2441" s="8">
        <f>ROUND(IF(J3260=0, 0, J2441/J3260),5)</f>
        <v>0</v>
      </c>
      <c r="M2441" s="6"/>
      <c r="N2441" s="7">
        <v>0</v>
      </c>
      <c r="O2441" s="6"/>
      <c r="P2441" s="7">
        <v>0</v>
      </c>
      <c r="Q2441" s="6"/>
      <c r="R2441" s="7">
        <v>0</v>
      </c>
      <c r="S2441" s="6"/>
      <c r="T2441" s="7">
        <v>0</v>
      </c>
      <c r="U2441" s="6"/>
      <c r="V2441" s="8">
        <f>ROUND(IF(J2441=0, IF(T2441=0, 0, 1), T2441/J2441),5)</f>
        <v>0</v>
      </c>
    </row>
    <row r="2442" spans="1:22" x14ac:dyDescent="0.25">
      <c r="A2442" s="1"/>
      <c r="B2442" s="1"/>
      <c r="C2442" s="1"/>
      <c r="D2442" s="1"/>
      <c r="E2442" s="1"/>
      <c r="F2442" s="1" t="s">
        <v>2444</v>
      </c>
      <c r="G2442" s="1"/>
      <c r="H2442" s="5">
        <v>0</v>
      </c>
      <c r="I2442" s="6"/>
      <c r="J2442" s="7">
        <v>0</v>
      </c>
      <c r="K2442" s="6"/>
      <c r="L2442" s="8">
        <f>ROUND(IF(J3260=0, 0, J2442/J3260),5)</f>
        <v>0</v>
      </c>
      <c r="M2442" s="6"/>
      <c r="N2442" s="7">
        <v>0</v>
      </c>
      <c r="O2442" s="6"/>
      <c r="P2442" s="7">
        <v>0</v>
      </c>
      <c r="Q2442" s="6"/>
      <c r="R2442" s="7">
        <v>0</v>
      </c>
      <c r="S2442" s="6"/>
      <c r="T2442" s="7">
        <v>0</v>
      </c>
      <c r="U2442" s="6"/>
      <c r="V2442" s="8">
        <f>ROUND(IF(J2442=0, IF(T2442=0, 0, 1), T2442/J2442),5)</f>
        <v>0</v>
      </c>
    </row>
    <row r="2443" spans="1:22" x14ac:dyDescent="0.25">
      <c r="A2443" s="1"/>
      <c r="B2443" s="1"/>
      <c r="C2443" s="1"/>
      <c r="D2443" s="1"/>
      <c r="E2443" s="1"/>
      <c r="F2443" s="1" t="s">
        <v>2445</v>
      </c>
      <c r="G2443" s="1"/>
      <c r="H2443" s="5">
        <v>24</v>
      </c>
      <c r="I2443" s="6"/>
      <c r="J2443" s="7">
        <v>204</v>
      </c>
      <c r="K2443" s="6"/>
      <c r="L2443" s="8">
        <f>ROUND(IF(J3260=0, 0, J2443/J3260),5)</f>
        <v>1.2999999999999999E-4</v>
      </c>
      <c r="M2443" s="6"/>
      <c r="N2443" s="7">
        <v>8.5</v>
      </c>
      <c r="O2443" s="6"/>
      <c r="P2443" s="7">
        <v>117.36</v>
      </c>
      <c r="Q2443" s="6"/>
      <c r="R2443" s="7">
        <v>4.8899999999999997</v>
      </c>
      <c r="S2443" s="6"/>
      <c r="T2443" s="7">
        <v>86.64</v>
      </c>
      <c r="U2443" s="6"/>
      <c r="V2443" s="8">
        <f>ROUND(IF(J2443=0, IF(T2443=0, 0, 1), T2443/J2443),5)</f>
        <v>0.42470999999999998</v>
      </c>
    </row>
    <row r="2444" spans="1:22" x14ac:dyDescent="0.25">
      <c r="A2444" s="1"/>
      <c r="B2444" s="1"/>
      <c r="C2444" s="1"/>
      <c r="D2444" s="1"/>
      <c r="E2444" s="1"/>
      <c r="F2444" s="1" t="s">
        <v>2446</v>
      </c>
      <c r="G2444" s="1"/>
      <c r="H2444" s="5">
        <v>0</v>
      </c>
      <c r="I2444" s="6"/>
      <c r="J2444" s="7">
        <v>0</v>
      </c>
      <c r="K2444" s="6"/>
      <c r="L2444" s="8">
        <f>ROUND(IF(J3260=0, 0, J2444/J3260),5)</f>
        <v>0</v>
      </c>
      <c r="M2444" s="6"/>
      <c r="N2444" s="7">
        <v>0</v>
      </c>
      <c r="O2444" s="6"/>
      <c r="P2444" s="7">
        <v>0</v>
      </c>
      <c r="Q2444" s="6"/>
      <c r="R2444" s="7">
        <v>0</v>
      </c>
      <c r="S2444" s="6"/>
      <c r="T2444" s="7">
        <v>0</v>
      </c>
      <c r="U2444" s="6"/>
      <c r="V2444" s="8">
        <f>ROUND(IF(J2444=0, IF(T2444=0, 0, 1), T2444/J2444),5)</f>
        <v>0</v>
      </c>
    </row>
    <row r="2445" spans="1:22" x14ac:dyDescent="0.25">
      <c r="A2445" s="1"/>
      <c r="B2445" s="1"/>
      <c r="C2445" s="1"/>
      <c r="D2445" s="1"/>
      <c r="E2445" s="1"/>
      <c r="F2445" s="1" t="s">
        <v>2447</v>
      </c>
      <c r="G2445" s="1"/>
      <c r="H2445" s="5">
        <v>0</v>
      </c>
      <c r="I2445" s="6"/>
      <c r="J2445" s="7">
        <v>0</v>
      </c>
      <c r="K2445" s="6"/>
      <c r="L2445" s="8">
        <f>ROUND(IF(J3260=0, 0, J2445/J3260),5)</f>
        <v>0</v>
      </c>
      <c r="M2445" s="6"/>
      <c r="N2445" s="7">
        <v>0</v>
      </c>
      <c r="O2445" s="6"/>
      <c r="P2445" s="7">
        <v>0</v>
      </c>
      <c r="Q2445" s="6"/>
      <c r="R2445" s="7">
        <v>0</v>
      </c>
      <c r="S2445" s="6"/>
      <c r="T2445" s="7">
        <v>0</v>
      </c>
      <c r="U2445" s="6"/>
      <c r="V2445" s="8">
        <f>ROUND(IF(J2445=0, IF(T2445=0, 0, 1), T2445/J2445),5)</f>
        <v>0</v>
      </c>
    </row>
    <row r="2446" spans="1:22" x14ac:dyDescent="0.25">
      <c r="A2446" s="1"/>
      <c r="B2446" s="1"/>
      <c r="C2446" s="1"/>
      <c r="D2446" s="1"/>
      <c r="E2446" s="1"/>
      <c r="F2446" s="1" t="s">
        <v>2448</v>
      </c>
      <c r="G2446" s="1"/>
      <c r="H2446" s="5">
        <v>-1</v>
      </c>
      <c r="I2446" s="6"/>
      <c r="J2446" s="7">
        <v>-9.5</v>
      </c>
      <c r="K2446" s="6"/>
      <c r="L2446" s="8">
        <f>ROUND(IF(J3260=0, 0, J2446/J3260),5)</f>
        <v>-1.0000000000000001E-5</v>
      </c>
      <c r="M2446" s="6"/>
      <c r="N2446" s="7">
        <v>9.5</v>
      </c>
      <c r="O2446" s="6"/>
      <c r="P2446" s="7">
        <v>-5.01</v>
      </c>
      <c r="Q2446" s="6"/>
      <c r="R2446" s="7">
        <v>5.01</v>
      </c>
      <c r="S2446" s="6"/>
      <c r="T2446" s="7">
        <v>-4.49</v>
      </c>
      <c r="U2446" s="6"/>
      <c r="V2446" s="8">
        <f>ROUND(IF(J2446=0, IF(T2446=0, 0, 1), T2446/J2446),5)</f>
        <v>0.47262999999999999</v>
      </c>
    </row>
    <row r="2447" spans="1:22" x14ac:dyDescent="0.25">
      <c r="A2447" s="1"/>
      <c r="B2447" s="1"/>
      <c r="C2447" s="1"/>
      <c r="D2447" s="1"/>
      <c r="E2447" s="1"/>
      <c r="F2447" s="1" t="s">
        <v>2449</v>
      </c>
      <c r="G2447" s="1"/>
      <c r="H2447" s="5">
        <v>3</v>
      </c>
      <c r="I2447" s="6"/>
      <c r="J2447" s="7">
        <v>30</v>
      </c>
      <c r="K2447" s="6"/>
      <c r="L2447" s="8">
        <f>ROUND(IF(J3260=0, 0, J2447/J3260),5)</f>
        <v>2.0000000000000002E-5</v>
      </c>
      <c r="M2447" s="6"/>
      <c r="N2447" s="7">
        <v>10</v>
      </c>
      <c r="O2447" s="6"/>
      <c r="P2447" s="7">
        <v>15.42</v>
      </c>
      <c r="Q2447" s="6"/>
      <c r="R2447" s="7">
        <v>5.14</v>
      </c>
      <c r="S2447" s="6"/>
      <c r="T2447" s="7">
        <v>14.58</v>
      </c>
      <c r="U2447" s="6"/>
      <c r="V2447" s="8">
        <f>ROUND(IF(J2447=0, IF(T2447=0, 0, 1), T2447/J2447),5)</f>
        <v>0.48599999999999999</v>
      </c>
    </row>
    <row r="2448" spans="1:22" x14ac:dyDescent="0.25">
      <c r="A2448" s="1"/>
      <c r="B2448" s="1"/>
      <c r="C2448" s="1"/>
      <c r="D2448" s="1"/>
      <c r="E2448" s="1"/>
      <c r="F2448" s="1" t="s">
        <v>2450</v>
      </c>
      <c r="G2448" s="1"/>
      <c r="H2448" s="5">
        <v>33</v>
      </c>
      <c r="I2448" s="6"/>
      <c r="J2448" s="7">
        <v>337.5</v>
      </c>
      <c r="K2448" s="6"/>
      <c r="L2448" s="8">
        <f>ROUND(IF(J3260=0, 0, J2448/J3260),5)</f>
        <v>2.1000000000000001E-4</v>
      </c>
      <c r="M2448" s="6"/>
      <c r="N2448" s="7">
        <v>10.23</v>
      </c>
      <c r="O2448" s="6"/>
      <c r="P2448" s="7">
        <v>169.62</v>
      </c>
      <c r="Q2448" s="6"/>
      <c r="R2448" s="7">
        <v>5.14</v>
      </c>
      <c r="S2448" s="6"/>
      <c r="T2448" s="7">
        <v>167.88</v>
      </c>
      <c r="U2448" s="6"/>
      <c r="V2448" s="8">
        <f>ROUND(IF(J2448=0, IF(T2448=0, 0, 1), T2448/J2448),5)</f>
        <v>0.49741999999999997</v>
      </c>
    </row>
    <row r="2449" spans="1:22" x14ac:dyDescent="0.25">
      <c r="A2449" s="1"/>
      <c r="B2449" s="1"/>
      <c r="C2449" s="1"/>
      <c r="D2449" s="1"/>
      <c r="E2449" s="1"/>
      <c r="F2449" s="1" t="s">
        <v>2451</v>
      </c>
      <c r="G2449" s="1"/>
      <c r="H2449" s="5">
        <v>60</v>
      </c>
      <c r="I2449" s="6"/>
      <c r="J2449" s="7">
        <v>510</v>
      </c>
      <c r="K2449" s="6"/>
      <c r="L2449" s="8">
        <f>ROUND(IF(J3260=0, 0, J2449/J3260),5)</f>
        <v>3.2000000000000003E-4</v>
      </c>
      <c r="M2449" s="6"/>
      <c r="N2449" s="7">
        <v>8.5</v>
      </c>
      <c r="O2449" s="6"/>
      <c r="P2449" s="7">
        <v>293.39999999999998</v>
      </c>
      <c r="Q2449" s="6"/>
      <c r="R2449" s="7">
        <v>4.8899999999999997</v>
      </c>
      <c r="S2449" s="6"/>
      <c r="T2449" s="7">
        <v>216.6</v>
      </c>
      <c r="U2449" s="6"/>
      <c r="V2449" s="8">
        <f>ROUND(IF(J2449=0, IF(T2449=0, 0, 1), T2449/J2449),5)</f>
        <v>0.42470999999999998</v>
      </c>
    </row>
    <row r="2450" spans="1:22" x14ac:dyDescent="0.25">
      <c r="A2450" s="1"/>
      <c r="B2450" s="1"/>
      <c r="C2450" s="1"/>
      <c r="D2450" s="1"/>
      <c r="E2450" s="1"/>
      <c r="F2450" s="1" t="s">
        <v>2452</v>
      </c>
      <c r="G2450" s="1"/>
      <c r="H2450" s="5">
        <v>179</v>
      </c>
      <c r="I2450" s="6"/>
      <c r="J2450" s="7">
        <v>1521.5</v>
      </c>
      <c r="K2450" s="6"/>
      <c r="L2450" s="8">
        <f>ROUND(IF(J3260=0, 0, J2450/J3260),5)</f>
        <v>9.5E-4</v>
      </c>
      <c r="M2450" s="6"/>
      <c r="N2450" s="7">
        <v>8.5</v>
      </c>
      <c r="O2450" s="6"/>
      <c r="P2450" s="7">
        <v>875.31</v>
      </c>
      <c r="Q2450" s="6"/>
      <c r="R2450" s="7">
        <v>4.8899999999999997</v>
      </c>
      <c r="S2450" s="6"/>
      <c r="T2450" s="7">
        <v>646.19000000000005</v>
      </c>
      <c r="U2450" s="6"/>
      <c r="V2450" s="8">
        <f>ROUND(IF(J2450=0, IF(T2450=0, 0, 1), T2450/J2450),5)</f>
        <v>0.42470999999999998</v>
      </c>
    </row>
    <row r="2451" spans="1:22" x14ac:dyDescent="0.25">
      <c r="A2451" s="1"/>
      <c r="B2451" s="1"/>
      <c r="C2451" s="1"/>
      <c r="D2451" s="1"/>
      <c r="E2451" s="1"/>
      <c r="F2451" s="1" t="s">
        <v>2453</v>
      </c>
      <c r="G2451" s="1"/>
      <c r="H2451" s="5">
        <v>75</v>
      </c>
      <c r="I2451" s="6"/>
      <c r="J2451" s="7">
        <v>637.5</v>
      </c>
      <c r="K2451" s="6"/>
      <c r="L2451" s="8">
        <f>ROUND(IF(J3260=0, 0, J2451/J3260),5)</f>
        <v>4.0000000000000002E-4</v>
      </c>
      <c r="M2451" s="6"/>
      <c r="N2451" s="7">
        <v>8.5</v>
      </c>
      <c r="O2451" s="6"/>
      <c r="P2451" s="7">
        <v>366.75</v>
      </c>
      <c r="Q2451" s="6"/>
      <c r="R2451" s="7">
        <v>4.8899999999999997</v>
      </c>
      <c r="S2451" s="6"/>
      <c r="T2451" s="7">
        <v>270.75</v>
      </c>
      <c r="U2451" s="6"/>
      <c r="V2451" s="8">
        <f>ROUND(IF(J2451=0, IF(T2451=0, 0, 1), T2451/J2451),5)</f>
        <v>0.42470999999999998</v>
      </c>
    </row>
    <row r="2452" spans="1:22" x14ac:dyDescent="0.25">
      <c r="A2452" s="1"/>
      <c r="B2452" s="1"/>
      <c r="C2452" s="1"/>
      <c r="D2452" s="1"/>
      <c r="E2452" s="1"/>
      <c r="F2452" s="1" t="s">
        <v>2454</v>
      </c>
      <c r="G2452" s="1"/>
      <c r="H2452" s="5">
        <v>0</v>
      </c>
      <c r="I2452" s="6"/>
      <c r="J2452" s="7">
        <v>0</v>
      </c>
      <c r="K2452" s="6"/>
      <c r="L2452" s="8">
        <f>ROUND(IF(J3260=0, 0, J2452/J3260),5)</f>
        <v>0</v>
      </c>
      <c r="M2452" s="6"/>
      <c r="N2452" s="7">
        <v>0</v>
      </c>
      <c r="O2452" s="6"/>
      <c r="P2452" s="7">
        <v>0</v>
      </c>
      <c r="Q2452" s="6"/>
      <c r="R2452" s="7">
        <v>0</v>
      </c>
      <c r="S2452" s="6"/>
      <c r="T2452" s="7">
        <v>0</v>
      </c>
      <c r="U2452" s="6"/>
      <c r="V2452" s="8">
        <f>ROUND(IF(J2452=0, IF(T2452=0, 0, 1), T2452/J2452),5)</f>
        <v>0</v>
      </c>
    </row>
    <row r="2453" spans="1:22" x14ac:dyDescent="0.25">
      <c r="A2453" s="1"/>
      <c r="B2453" s="1"/>
      <c r="C2453" s="1"/>
      <c r="D2453" s="1"/>
      <c r="E2453" s="1"/>
      <c r="F2453" s="1" t="s">
        <v>2455</v>
      </c>
      <c r="G2453" s="1"/>
      <c r="H2453" s="5">
        <v>0</v>
      </c>
      <c r="I2453" s="6"/>
      <c r="J2453" s="7">
        <v>0</v>
      </c>
      <c r="K2453" s="6"/>
      <c r="L2453" s="8">
        <f>ROUND(IF(J3260=0, 0, J2453/J3260),5)</f>
        <v>0</v>
      </c>
      <c r="M2453" s="6"/>
      <c r="N2453" s="7">
        <v>0</v>
      </c>
      <c r="O2453" s="6"/>
      <c r="P2453" s="7">
        <v>0</v>
      </c>
      <c r="Q2453" s="6"/>
      <c r="R2453" s="7">
        <v>0</v>
      </c>
      <c r="S2453" s="6"/>
      <c r="T2453" s="7">
        <v>0</v>
      </c>
      <c r="U2453" s="6"/>
      <c r="V2453" s="8">
        <f>ROUND(IF(J2453=0, IF(T2453=0, 0, 1), T2453/J2453),5)</f>
        <v>0</v>
      </c>
    </row>
    <row r="2454" spans="1:22" x14ac:dyDescent="0.25">
      <c r="A2454" s="1"/>
      <c r="B2454" s="1"/>
      <c r="C2454" s="1"/>
      <c r="D2454" s="1"/>
      <c r="E2454" s="1"/>
      <c r="F2454" s="1" t="s">
        <v>2456</v>
      </c>
      <c r="G2454" s="1"/>
      <c r="H2454" s="5">
        <v>21</v>
      </c>
      <c r="I2454" s="6"/>
      <c r="J2454" s="7">
        <v>196.5</v>
      </c>
      <c r="K2454" s="6"/>
      <c r="L2454" s="8">
        <f>ROUND(IF(J3260=0, 0, J2454/J3260),5)</f>
        <v>1.2E-4</v>
      </c>
      <c r="M2454" s="6"/>
      <c r="N2454" s="7">
        <v>9.36</v>
      </c>
      <c r="O2454" s="6"/>
      <c r="P2454" s="7">
        <v>105.21</v>
      </c>
      <c r="Q2454" s="6"/>
      <c r="R2454" s="7">
        <v>5.01</v>
      </c>
      <c r="S2454" s="6"/>
      <c r="T2454" s="7">
        <v>91.29</v>
      </c>
      <c r="U2454" s="6"/>
      <c r="V2454" s="8">
        <f>ROUND(IF(J2454=0, IF(T2454=0, 0, 1), T2454/J2454),5)</f>
        <v>0.46457999999999999</v>
      </c>
    </row>
    <row r="2455" spans="1:22" x14ac:dyDescent="0.25">
      <c r="A2455" s="1"/>
      <c r="B2455" s="1"/>
      <c r="C2455" s="1"/>
      <c r="D2455" s="1"/>
      <c r="E2455" s="1"/>
      <c r="F2455" s="1" t="s">
        <v>2457</v>
      </c>
      <c r="G2455" s="1"/>
      <c r="H2455" s="5">
        <v>27</v>
      </c>
      <c r="I2455" s="6"/>
      <c r="J2455" s="7">
        <v>267</v>
      </c>
      <c r="K2455" s="6"/>
      <c r="L2455" s="8">
        <f>ROUND(IF(J3260=0, 0, J2455/J3260),5)</f>
        <v>1.7000000000000001E-4</v>
      </c>
      <c r="M2455" s="6"/>
      <c r="N2455" s="7">
        <v>9.89</v>
      </c>
      <c r="O2455" s="6"/>
      <c r="P2455" s="7">
        <v>138.78</v>
      </c>
      <c r="Q2455" s="6"/>
      <c r="R2455" s="7">
        <v>5.14</v>
      </c>
      <c r="S2455" s="6"/>
      <c r="T2455" s="7">
        <v>128.22</v>
      </c>
      <c r="U2455" s="6"/>
      <c r="V2455" s="8">
        <f>ROUND(IF(J2455=0, IF(T2455=0, 0, 1), T2455/J2455),5)</f>
        <v>0.48021999999999998</v>
      </c>
    </row>
    <row r="2456" spans="1:22" x14ac:dyDescent="0.25">
      <c r="A2456" s="1"/>
      <c r="B2456" s="1"/>
      <c r="C2456" s="1"/>
      <c r="D2456" s="1"/>
      <c r="E2456" s="1"/>
      <c r="F2456" s="1" t="s">
        <v>2458</v>
      </c>
      <c r="G2456" s="1"/>
      <c r="H2456" s="5">
        <v>15</v>
      </c>
      <c r="I2456" s="6"/>
      <c r="J2456" s="7">
        <v>153</v>
      </c>
      <c r="K2456" s="6"/>
      <c r="L2456" s="8">
        <f>ROUND(IF(J3260=0, 0, J2456/J3260),5)</f>
        <v>1E-4</v>
      </c>
      <c r="M2456" s="6"/>
      <c r="N2456" s="7">
        <v>10.199999999999999</v>
      </c>
      <c r="O2456" s="6"/>
      <c r="P2456" s="7">
        <v>77.099999999999994</v>
      </c>
      <c r="Q2456" s="6"/>
      <c r="R2456" s="7">
        <v>5.14</v>
      </c>
      <c r="S2456" s="6"/>
      <c r="T2456" s="7">
        <v>75.900000000000006</v>
      </c>
      <c r="U2456" s="6"/>
      <c r="V2456" s="8">
        <f>ROUND(IF(J2456=0, IF(T2456=0, 0, 1), T2456/J2456),5)</f>
        <v>0.49608000000000002</v>
      </c>
    </row>
    <row r="2457" spans="1:22" x14ac:dyDescent="0.25">
      <c r="A2457" s="1"/>
      <c r="B2457" s="1"/>
      <c r="C2457" s="1"/>
      <c r="D2457" s="1"/>
      <c r="E2457" s="1"/>
      <c r="F2457" s="1" t="s">
        <v>2459</v>
      </c>
      <c r="G2457" s="1"/>
      <c r="H2457" s="5">
        <v>0</v>
      </c>
      <c r="I2457" s="6"/>
      <c r="J2457" s="7">
        <v>0</v>
      </c>
      <c r="K2457" s="6"/>
      <c r="L2457" s="8">
        <f>ROUND(IF(J3260=0, 0, J2457/J3260),5)</f>
        <v>0</v>
      </c>
      <c r="M2457" s="6"/>
      <c r="N2457" s="7">
        <v>0</v>
      </c>
      <c r="O2457" s="6"/>
      <c r="P2457" s="7">
        <v>0</v>
      </c>
      <c r="Q2457" s="6"/>
      <c r="R2457" s="7">
        <v>0</v>
      </c>
      <c r="S2457" s="6"/>
      <c r="T2457" s="7">
        <v>0</v>
      </c>
      <c r="U2457" s="6"/>
      <c r="V2457" s="8">
        <f>ROUND(IF(J2457=0, IF(T2457=0, 0, 1), T2457/J2457),5)</f>
        <v>0</v>
      </c>
    </row>
    <row r="2458" spans="1:22" x14ac:dyDescent="0.25">
      <c r="A2458" s="1"/>
      <c r="B2458" s="1"/>
      <c r="C2458" s="1"/>
      <c r="D2458" s="1"/>
      <c r="E2458" s="1"/>
      <c r="F2458" s="1" t="s">
        <v>2460</v>
      </c>
      <c r="G2458" s="1"/>
      <c r="H2458" s="5">
        <v>0</v>
      </c>
      <c r="I2458" s="6"/>
      <c r="J2458" s="7">
        <v>0</v>
      </c>
      <c r="K2458" s="6"/>
      <c r="L2458" s="8">
        <f>ROUND(IF(J3260=0, 0, J2458/J3260),5)</f>
        <v>0</v>
      </c>
      <c r="M2458" s="6"/>
      <c r="N2458" s="7">
        <v>0</v>
      </c>
      <c r="O2458" s="6"/>
      <c r="P2458" s="7">
        <v>0</v>
      </c>
      <c r="Q2458" s="6"/>
      <c r="R2458" s="7">
        <v>0</v>
      </c>
      <c r="S2458" s="6"/>
      <c r="T2458" s="7">
        <v>0</v>
      </c>
      <c r="U2458" s="6"/>
      <c r="V2458" s="8">
        <f>ROUND(IF(J2458=0, IF(T2458=0, 0, 1), T2458/J2458),5)</f>
        <v>0</v>
      </c>
    </row>
    <row r="2459" spans="1:22" x14ac:dyDescent="0.25">
      <c r="A2459" s="1"/>
      <c r="B2459" s="1"/>
      <c r="C2459" s="1"/>
      <c r="D2459" s="1"/>
      <c r="E2459" s="1"/>
      <c r="F2459" s="1" t="s">
        <v>2461</v>
      </c>
      <c r="G2459" s="1"/>
      <c r="H2459" s="5">
        <v>33</v>
      </c>
      <c r="I2459" s="6"/>
      <c r="J2459" s="7">
        <v>280.5</v>
      </c>
      <c r="K2459" s="6"/>
      <c r="L2459" s="8">
        <f>ROUND(IF(J3260=0, 0, J2459/J3260),5)</f>
        <v>1.7000000000000001E-4</v>
      </c>
      <c r="M2459" s="6"/>
      <c r="N2459" s="7">
        <v>8.5</v>
      </c>
      <c r="O2459" s="6"/>
      <c r="P2459" s="7">
        <v>161.37</v>
      </c>
      <c r="Q2459" s="6"/>
      <c r="R2459" s="7">
        <v>4.8899999999999997</v>
      </c>
      <c r="S2459" s="6"/>
      <c r="T2459" s="7">
        <v>119.13</v>
      </c>
      <c r="U2459" s="6"/>
      <c r="V2459" s="8">
        <f>ROUND(IF(J2459=0, IF(T2459=0, 0, 1), T2459/J2459),5)</f>
        <v>0.42470999999999998</v>
      </c>
    </row>
    <row r="2460" spans="1:22" ht="15.75" thickBot="1" x14ac:dyDescent="0.3">
      <c r="A2460" s="1"/>
      <c r="B2460" s="1"/>
      <c r="C2460" s="1"/>
      <c r="D2460" s="1"/>
      <c r="E2460" s="1"/>
      <c r="F2460" s="1" t="s">
        <v>2462</v>
      </c>
      <c r="G2460" s="1"/>
      <c r="H2460" s="12">
        <v>3</v>
      </c>
      <c r="I2460" s="6"/>
      <c r="J2460" s="13">
        <v>25.5</v>
      </c>
      <c r="K2460" s="6"/>
      <c r="L2460" s="14">
        <f>ROUND(IF(J3260=0, 0, J2460/J3260),5)</f>
        <v>2.0000000000000002E-5</v>
      </c>
      <c r="M2460" s="6"/>
      <c r="N2460" s="13">
        <v>8.5</v>
      </c>
      <c r="O2460" s="6"/>
      <c r="P2460" s="13">
        <v>14.67</v>
      </c>
      <c r="Q2460" s="6"/>
      <c r="R2460" s="13">
        <v>4.8899999999999997</v>
      </c>
      <c r="S2460" s="6"/>
      <c r="T2460" s="13">
        <v>10.83</v>
      </c>
      <c r="U2460" s="6"/>
      <c r="V2460" s="14">
        <f>ROUND(IF(J2460=0, IF(T2460=0, 0, 1), T2460/J2460),5)</f>
        <v>0.42470999999999998</v>
      </c>
    </row>
    <row r="2461" spans="1:22" ht="15.75" thickBot="1" x14ac:dyDescent="0.3">
      <c r="A2461" s="1"/>
      <c r="B2461" s="1"/>
      <c r="C2461" s="1"/>
      <c r="D2461" s="1"/>
      <c r="E2461" s="1" t="s">
        <v>2463</v>
      </c>
      <c r="F2461" s="1"/>
      <c r="G2461" s="1"/>
      <c r="H2461" s="15">
        <f>ROUND(SUM(H2393:H2460),5)</f>
        <v>829</v>
      </c>
      <c r="I2461" s="6"/>
      <c r="J2461" s="16">
        <f>ROUND(SUM(J2393:J2460),5)</f>
        <v>7270.5</v>
      </c>
      <c r="K2461" s="6"/>
      <c r="L2461" s="17">
        <f>ROUND(IF(J3260=0, 0, J2461/J3260),5)</f>
        <v>4.5300000000000002E-3</v>
      </c>
      <c r="M2461" s="6"/>
      <c r="N2461" s="16">
        <v>8.77</v>
      </c>
      <c r="O2461" s="6"/>
      <c r="P2461" s="16">
        <f>ROUND(SUM(P2393:P2460),5)</f>
        <v>3958.2</v>
      </c>
      <c r="Q2461" s="6"/>
      <c r="R2461" s="16">
        <v>4.7699999999999996</v>
      </c>
      <c r="S2461" s="6"/>
      <c r="T2461" s="16">
        <f>ROUND(SUM(T2393:T2460),5)</f>
        <v>3312.3</v>
      </c>
      <c r="U2461" s="6"/>
      <c r="V2461" s="17">
        <f>ROUND(IF(J2461=0, IF(T2461=0, 0, 1), T2461/J2461),5)</f>
        <v>0.45557999999999998</v>
      </c>
    </row>
    <row r="2462" spans="1:22" x14ac:dyDescent="0.25">
      <c r="A2462" s="1"/>
      <c r="B2462" s="1"/>
      <c r="C2462" s="1"/>
      <c r="D2462" s="1" t="s">
        <v>2464</v>
      </c>
      <c r="E2462" s="1"/>
      <c r="F2462" s="1"/>
      <c r="G2462" s="1"/>
      <c r="H2462" s="5">
        <f>ROUND(H2392+H2461,5)</f>
        <v>829</v>
      </c>
      <c r="I2462" s="6"/>
      <c r="J2462" s="7">
        <f>ROUND(J2392+J2461,5)</f>
        <v>7270.5</v>
      </c>
      <c r="K2462" s="6"/>
      <c r="L2462" s="8">
        <f>ROUND(IF(J3260=0, 0, J2462/J3260),5)</f>
        <v>4.5300000000000002E-3</v>
      </c>
      <c r="M2462" s="6"/>
      <c r="N2462" s="7">
        <v>8.77</v>
      </c>
      <c r="O2462" s="6"/>
      <c r="P2462" s="7">
        <f>ROUND(P2392+P2461,5)</f>
        <v>3958.2</v>
      </c>
      <c r="Q2462" s="6"/>
      <c r="R2462" s="7">
        <v>4.7699999999999996</v>
      </c>
      <c r="S2462" s="6"/>
      <c r="T2462" s="7">
        <f>ROUND(T2392+T2461,5)</f>
        <v>3312.3</v>
      </c>
      <c r="U2462" s="6"/>
      <c r="V2462" s="8">
        <f>ROUND(IF(J2462=0, IF(T2462=0, 0, 1), T2462/J2462),5)</f>
        <v>0.45557999999999998</v>
      </c>
    </row>
    <row r="2463" spans="1:22" x14ac:dyDescent="0.25">
      <c r="A2463" s="1"/>
      <c r="B2463" s="1"/>
      <c r="C2463" s="1"/>
      <c r="D2463" s="1" t="s">
        <v>2465</v>
      </c>
      <c r="E2463" s="1"/>
      <c r="F2463" s="1"/>
      <c r="G2463" s="1"/>
      <c r="H2463" s="5"/>
      <c r="I2463" s="6"/>
      <c r="J2463" s="7"/>
      <c r="K2463" s="6"/>
      <c r="L2463" s="8"/>
      <c r="M2463" s="6"/>
      <c r="N2463" s="7"/>
      <c r="O2463" s="6"/>
      <c r="P2463" s="7"/>
      <c r="Q2463" s="6"/>
      <c r="R2463" s="7"/>
      <c r="S2463" s="6"/>
      <c r="T2463" s="7"/>
      <c r="U2463" s="6"/>
      <c r="V2463" s="8"/>
    </row>
    <row r="2464" spans="1:22" x14ac:dyDescent="0.25">
      <c r="A2464" s="1"/>
      <c r="B2464" s="1"/>
      <c r="C2464" s="1"/>
      <c r="D2464" s="1"/>
      <c r="E2464" s="1" t="s">
        <v>2466</v>
      </c>
      <c r="F2464" s="1"/>
      <c r="G2464" s="1"/>
      <c r="H2464" s="5"/>
      <c r="I2464" s="6"/>
      <c r="J2464" s="7"/>
      <c r="K2464" s="6"/>
      <c r="L2464" s="8"/>
      <c r="M2464" s="6"/>
      <c r="N2464" s="7"/>
      <c r="O2464" s="6"/>
      <c r="P2464" s="7"/>
      <c r="Q2464" s="6"/>
      <c r="R2464" s="7"/>
      <c r="S2464" s="6"/>
      <c r="T2464" s="7"/>
      <c r="U2464" s="6"/>
      <c r="V2464" s="8"/>
    </row>
    <row r="2465" spans="1:22" x14ac:dyDescent="0.25">
      <c r="A2465" s="1"/>
      <c r="B2465" s="1"/>
      <c r="C2465" s="1"/>
      <c r="D2465" s="1"/>
      <c r="E2465" s="1"/>
      <c r="F2465" s="1" t="s">
        <v>2467</v>
      </c>
      <c r="G2465" s="1"/>
      <c r="H2465" s="5">
        <v>0</v>
      </c>
      <c r="I2465" s="6"/>
      <c r="J2465" s="7">
        <v>0</v>
      </c>
      <c r="K2465" s="6"/>
      <c r="L2465" s="8">
        <f>ROUND(IF(J3260=0, 0, J2465/J3260),5)</f>
        <v>0</v>
      </c>
      <c r="M2465" s="6"/>
      <c r="N2465" s="7">
        <v>0</v>
      </c>
      <c r="O2465" s="6"/>
      <c r="P2465" s="7">
        <v>0</v>
      </c>
      <c r="Q2465" s="6"/>
      <c r="R2465" s="7">
        <v>0</v>
      </c>
      <c r="S2465" s="6"/>
      <c r="T2465" s="7">
        <v>0</v>
      </c>
      <c r="U2465" s="6"/>
      <c r="V2465" s="8">
        <f>ROUND(IF(J2465=0, IF(T2465=0, 0, 1), T2465/J2465),5)</f>
        <v>0</v>
      </c>
    </row>
    <row r="2466" spans="1:22" x14ac:dyDescent="0.25">
      <c r="A2466" s="1"/>
      <c r="B2466" s="1"/>
      <c r="C2466" s="1"/>
      <c r="D2466" s="1"/>
      <c r="E2466" s="1"/>
      <c r="F2466" s="1" t="s">
        <v>2468</v>
      </c>
      <c r="G2466" s="1"/>
      <c r="H2466" s="5">
        <v>0</v>
      </c>
      <c r="I2466" s="6"/>
      <c r="J2466" s="7">
        <v>0</v>
      </c>
      <c r="K2466" s="6"/>
      <c r="L2466" s="8">
        <f>ROUND(IF(J3260=0, 0, J2466/J3260),5)</f>
        <v>0</v>
      </c>
      <c r="M2466" s="6"/>
      <c r="N2466" s="7">
        <v>0</v>
      </c>
      <c r="O2466" s="6"/>
      <c r="P2466" s="7">
        <v>0</v>
      </c>
      <c r="Q2466" s="6"/>
      <c r="R2466" s="7">
        <v>0</v>
      </c>
      <c r="S2466" s="6"/>
      <c r="T2466" s="7">
        <v>0</v>
      </c>
      <c r="U2466" s="6"/>
      <c r="V2466" s="8">
        <f>ROUND(IF(J2466=0, IF(T2466=0, 0, 1), T2466/J2466),5)</f>
        <v>0</v>
      </c>
    </row>
    <row r="2467" spans="1:22" x14ac:dyDescent="0.25">
      <c r="A2467" s="1"/>
      <c r="B2467" s="1"/>
      <c r="C2467" s="1"/>
      <c r="D2467" s="1"/>
      <c r="E2467" s="1"/>
      <c r="F2467" s="1" t="s">
        <v>2469</v>
      </c>
      <c r="G2467" s="1"/>
      <c r="H2467" s="5">
        <v>6</v>
      </c>
      <c r="I2467" s="6"/>
      <c r="J2467" s="7">
        <v>45</v>
      </c>
      <c r="K2467" s="6"/>
      <c r="L2467" s="8">
        <f>ROUND(IF(J3260=0, 0, J2467/J3260),5)</f>
        <v>3.0000000000000001E-5</v>
      </c>
      <c r="M2467" s="6"/>
      <c r="N2467" s="7">
        <v>7.5</v>
      </c>
      <c r="O2467" s="6"/>
      <c r="P2467" s="7">
        <v>30.84</v>
      </c>
      <c r="Q2467" s="6"/>
      <c r="R2467" s="7">
        <v>5.14</v>
      </c>
      <c r="S2467" s="6"/>
      <c r="T2467" s="7">
        <v>14.16</v>
      </c>
      <c r="U2467" s="6"/>
      <c r="V2467" s="8">
        <f>ROUND(IF(J2467=0, IF(T2467=0, 0, 1), T2467/J2467),5)</f>
        <v>0.31467000000000001</v>
      </c>
    </row>
    <row r="2468" spans="1:22" x14ac:dyDescent="0.25">
      <c r="A2468" s="1"/>
      <c r="B2468" s="1"/>
      <c r="C2468" s="1"/>
      <c r="D2468" s="1"/>
      <c r="E2468" s="1"/>
      <c r="F2468" s="1" t="s">
        <v>2470</v>
      </c>
      <c r="G2468" s="1"/>
      <c r="H2468" s="5">
        <v>0</v>
      </c>
      <c r="I2468" s="6"/>
      <c r="J2468" s="7">
        <v>0</v>
      </c>
      <c r="K2468" s="6"/>
      <c r="L2468" s="8">
        <f>ROUND(IF(J3260=0, 0, J2468/J3260),5)</f>
        <v>0</v>
      </c>
      <c r="M2468" s="6"/>
      <c r="N2468" s="7">
        <v>0</v>
      </c>
      <c r="O2468" s="6"/>
      <c r="P2468" s="7">
        <v>0</v>
      </c>
      <c r="Q2468" s="6"/>
      <c r="R2468" s="7">
        <v>0</v>
      </c>
      <c r="S2468" s="6"/>
      <c r="T2468" s="7">
        <v>0</v>
      </c>
      <c r="U2468" s="6"/>
      <c r="V2468" s="8">
        <f>ROUND(IF(J2468=0, IF(T2468=0, 0, 1), T2468/J2468),5)</f>
        <v>0</v>
      </c>
    </row>
    <row r="2469" spans="1:22" ht="15.75" thickBot="1" x14ac:dyDescent="0.3">
      <c r="A2469" s="1"/>
      <c r="B2469" s="1"/>
      <c r="C2469" s="1"/>
      <c r="D2469" s="1"/>
      <c r="E2469" s="1"/>
      <c r="F2469" s="1" t="s">
        <v>2471</v>
      </c>
      <c r="G2469" s="1"/>
      <c r="H2469" s="9">
        <v>3</v>
      </c>
      <c r="I2469" s="6"/>
      <c r="J2469" s="10">
        <v>22.5</v>
      </c>
      <c r="K2469" s="6"/>
      <c r="L2469" s="11">
        <f>ROUND(IF(J3260=0, 0, J2469/J3260),5)</f>
        <v>1.0000000000000001E-5</v>
      </c>
      <c r="M2469" s="6"/>
      <c r="N2469" s="10">
        <v>7.5</v>
      </c>
      <c r="O2469" s="6"/>
      <c r="P2469" s="10">
        <v>15.42</v>
      </c>
      <c r="Q2469" s="6"/>
      <c r="R2469" s="10">
        <v>5.14</v>
      </c>
      <c r="S2469" s="6"/>
      <c r="T2469" s="10">
        <v>7.08</v>
      </c>
      <c r="U2469" s="6"/>
      <c r="V2469" s="11">
        <f>ROUND(IF(J2469=0, IF(T2469=0, 0, 1), T2469/J2469),5)</f>
        <v>0.31467000000000001</v>
      </c>
    </row>
    <row r="2470" spans="1:22" x14ac:dyDescent="0.25">
      <c r="A2470" s="1"/>
      <c r="B2470" s="1"/>
      <c r="C2470" s="1"/>
      <c r="D2470" s="1"/>
      <c r="E2470" s="1" t="s">
        <v>2472</v>
      </c>
      <c r="F2470" s="1"/>
      <c r="G2470" s="1"/>
      <c r="H2470" s="5">
        <f>ROUND(SUM(H2464:H2469),5)</f>
        <v>9</v>
      </c>
      <c r="I2470" s="6"/>
      <c r="J2470" s="7">
        <f>ROUND(SUM(J2464:J2469),5)</f>
        <v>67.5</v>
      </c>
      <c r="K2470" s="6"/>
      <c r="L2470" s="8">
        <f>ROUND(IF(J3260=0, 0, J2470/J3260),5)</f>
        <v>4.0000000000000003E-5</v>
      </c>
      <c r="M2470" s="6"/>
      <c r="N2470" s="7">
        <v>7.5</v>
      </c>
      <c r="O2470" s="6"/>
      <c r="P2470" s="7">
        <f>ROUND(SUM(P2464:P2469),5)</f>
        <v>46.26</v>
      </c>
      <c r="Q2470" s="6"/>
      <c r="R2470" s="7">
        <v>5.14</v>
      </c>
      <c r="S2470" s="6"/>
      <c r="T2470" s="7">
        <f>ROUND(SUM(T2464:T2469),5)</f>
        <v>21.24</v>
      </c>
      <c r="U2470" s="6"/>
      <c r="V2470" s="8">
        <f>ROUND(IF(J2470=0, IF(T2470=0, 0, 1), T2470/J2470),5)</f>
        <v>0.31467000000000001</v>
      </c>
    </row>
    <row r="2471" spans="1:22" x14ac:dyDescent="0.25">
      <c r="A2471" s="1"/>
      <c r="B2471" s="1"/>
      <c r="C2471" s="1"/>
      <c r="D2471" s="1"/>
      <c r="E2471" s="1" t="s">
        <v>2473</v>
      </c>
      <c r="F2471" s="1"/>
      <c r="G2471" s="1"/>
      <c r="H2471" s="5"/>
      <c r="I2471" s="6"/>
      <c r="J2471" s="7"/>
      <c r="K2471" s="6"/>
      <c r="L2471" s="8"/>
      <c r="M2471" s="6"/>
      <c r="N2471" s="7"/>
      <c r="O2471" s="6"/>
      <c r="P2471" s="7"/>
      <c r="Q2471" s="6"/>
      <c r="R2471" s="7"/>
      <c r="S2471" s="6"/>
      <c r="T2471" s="7"/>
      <c r="U2471" s="6"/>
      <c r="V2471" s="8"/>
    </row>
    <row r="2472" spans="1:22" x14ac:dyDescent="0.25">
      <c r="A2472" s="1"/>
      <c r="B2472" s="1"/>
      <c r="C2472" s="1"/>
      <c r="D2472" s="1"/>
      <c r="E2472" s="1"/>
      <c r="F2472" s="1" t="s">
        <v>2474</v>
      </c>
      <c r="G2472" s="1"/>
      <c r="H2472" s="5"/>
      <c r="I2472" s="6"/>
      <c r="J2472" s="7"/>
      <c r="K2472" s="6"/>
      <c r="L2472" s="8"/>
      <c r="M2472" s="6"/>
      <c r="N2472" s="7"/>
      <c r="O2472" s="6"/>
      <c r="P2472" s="7"/>
      <c r="Q2472" s="6"/>
      <c r="R2472" s="7"/>
      <c r="S2472" s="6"/>
      <c r="T2472" s="7"/>
      <c r="U2472" s="6"/>
      <c r="V2472" s="8"/>
    </row>
    <row r="2473" spans="1:22" x14ac:dyDescent="0.25">
      <c r="A2473" s="1"/>
      <c r="B2473" s="1"/>
      <c r="C2473" s="1"/>
      <c r="D2473" s="1"/>
      <c r="E2473" s="1"/>
      <c r="F2473" s="1"/>
      <c r="G2473" s="1" t="s">
        <v>2475</v>
      </c>
      <c r="H2473" s="5">
        <v>12</v>
      </c>
      <c r="I2473" s="6"/>
      <c r="J2473" s="7">
        <v>75</v>
      </c>
      <c r="K2473" s="6"/>
      <c r="L2473" s="8">
        <f>ROUND(IF(J3260=0, 0, J2473/J3260),5)</f>
        <v>5.0000000000000002E-5</v>
      </c>
      <c r="M2473" s="6"/>
      <c r="N2473" s="7">
        <v>6.25</v>
      </c>
      <c r="O2473" s="6"/>
      <c r="P2473" s="7">
        <v>57</v>
      </c>
      <c r="Q2473" s="6"/>
      <c r="R2473" s="7">
        <v>4.75</v>
      </c>
      <c r="S2473" s="6"/>
      <c r="T2473" s="7">
        <v>18</v>
      </c>
      <c r="U2473" s="6"/>
      <c r="V2473" s="8">
        <f>ROUND(IF(J2473=0, IF(T2473=0, 0, 1), T2473/J2473),5)</f>
        <v>0.24</v>
      </c>
    </row>
    <row r="2474" spans="1:22" x14ac:dyDescent="0.25">
      <c r="A2474" s="1"/>
      <c r="B2474" s="1"/>
      <c r="C2474" s="1"/>
      <c r="D2474" s="1"/>
      <c r="E2474" s="1"/>
      <c r="F2474" s="1"/>
      <c r="G2474" s="1" t="s">
        <v>2476</v>
      </c>
      <c r="H2474" s="5">
        <v>18</v>
      </c>
      <c r="I2474" s="6"/>
      <c r="J2474" s="7">
        <v>112.5</v>
      </c>
      <c r="K2474" s="6"/>
      <c r="L2474" s="8">
        <f>ROUND(IF(J3260=0, 0, J2474/J3260),5)</f>
        <v>6.9999999999999994E-5</v>
      </c>
      <c r="M2474" s="6"/>
      <c r="N2474" s="7">
        <v>6.25</v>
      </c>
      <c r="O2474" s="6"/>
      <c r="P2474" s="7">
        <v>85.5</v>
      </c>
      <c r="Q2474" s="6"/>
      <c r="R2474" s="7">
        <v>4.75</v>
      </c>
      <c r="S2474" s="6"/>
      <c r="T2474" s="7">
        <v>27</v>
      </c>
      <c r="U2474" s="6"/>
      <c r="V2474" s="8">
        <f>ROUND(IF(J2474=0, IF(T2474=0, 0, 1), T2474/J2474),5)</f>
        <v>0.24</v>
      </c>
    </row>
    <row r="2475" spans="1:22" x14ac:dyDescent="0.25">
      <c r="A2475" s="1"/>
      <c r="B2475" s="1"/>
      <c r="C2475" s="1"/>
      <c r="D2475" s="1"/>
      <c r="E2475" s="1"/>
      <c r="F2475" s="1"/>
      <c r="G2475" s="1" t="s">
        <v>2477</v>
      </c>
      <c r="H2475" s="5">
        <v>12</v>
      </c>
      <c r="I2475" s="6"/>
      <c r="J2475" s="7">
        <v>75</v>
      </c>
      <c r="K2475" s="6"/>
      <c r="L2475" s="8">
        <f>ROUND(IF(J3260=0, 0, J2475/J3260),5)</f>
        <v>5.0000000000000002E-5</v>
      </c>
      <c r="M2475" s="6"/>
      <c r="N2475" s="7">
        <v>6.25</v>
      </c>
      <c r="O2475" s="6"/>
      <c r="P2475" s="7">
        <v>57</v>
      </c>
      <c r="Q2475" s="6"/>
      <c r="R2475" s="7">
        <v>4.75</v>
      </c>
      <c r="S2475" s="6"/>
      <c r="T2475" s="7">
        <v>18</v>
      </c>
      <c r="U2475" s="6"/>
      <c r="V2475" s="8">
        <f>ROUND(IF(J2475=0, IF(T2475=0, 0, 1), T2475/J2475),5)</f>
        <v>0.24</v>
      </c>
    </row>
    <row r="2476" spans="1:22" ht="15.75" thickBot="1" x14ac:dyDescent="0.3">
      <c r="A2476" s="1"/>
      <c r="B2476" s="1"/>
      <c r="C2476" s="1"/>
      <c r="D2476" s="1"/>
      <c r="E2476" s="1"/>
      <c r="F2476" s="1"/>
      <c r="G2476" s="1" t="s">
        <v>2478</v>
      </c>
      <c r="H2476" s="9">
        <v>18</v>
      </c>
      <c r="I2476" s="6"/>
      <c r="J2476" s="10">
        <v>112.5</v>
      </c>
      <c r="K2476" s="6"/>
      <c r="L2476" s="11">
        <f>ROUND(IF(J3260=0, 0, J2476/J3260),5)</f>
        <v>6.9999999999999994E-5</v>
      </c>
      <c r="M2476" s="6"/>
      <c r="N2476" s="10">
        <v>6.25</v>
      </c>
      <c r="O2476" s="6"/>
      <c r="P2476" s="10">
        <v>85.5</v>
      </c>
      <c r="Q2476" s="6"/>
      <c r="R2476" s="10">
        <v>4.75</v>
      </c>
      <c r="S2476" s="6"/>
      <c r="T2476" s="10">
        <v>27</v>
      </c>
      <c r="U2476" s="6"/>
      <c r="V2476" s="11">
        <f>ROUND(IF(J2476=0, IF(T2476=0, 0, 1), T2476/J2476),5)</f>
        <v>0.24</v>
      </c>
    </row>
    <row r="2477" spans="1:22" x14ac:dyDescent="0.25">
      <c r="A2477" s="1"/>
      <c r="B2477" s="1"/>
      <c r="C2477" s="1"/>
      <c r="D2477" s="1"/>
      <c r="E2477" s="1"/>
      <c r="F2477" s="1" t="s">
        <v>2479</v>
      </c>
      <c r="G2477" s="1"/>
      <c r="H2477" s="5">
        <f>ROUND(SUM(H2472:H2476),5)</f>
        <v>60</v>
      </c>
      <c r="I2477" s="6"/>
      <c r="J2477" s="7">
        <f>ROUND(SUM(J2472:J2476),5)</f>
        <v>375</v>
      </c>
      <c r="K2477" s="6"/>
      <c r="L2477" s="8">
        <f>ROUND(IF(J3260=0, 0, J2477/J3260),5)</f>
        <v>2.3000000000000001E-4</v>
      </c>
      <c r="M2477" s="6"/>
      <c r="N2477" s="7">
        <v>6.25</v>
      </c>
      <c r="O2477" s="6"/>
      <c r="P2477" s="7">
        <f>ROUND(SUM(P2472:P2476),5)</f>
        <v>285</v>
      </c>
      <c r="Q2477" s="6"/>
      <c r="R2477" s="7">
        <v>4.75</v>
      </c>
      <c r="S2477" s="6"/>
      <c r="T2477" s="7">
        <f>ROUND(SUM(T2472:T2476),5)</f>
        <v>90</v>
      </c>
      <c r="U2477" s="6"/>
      <c r="V2477" s="8">
        <f>ROUND(IF(J2477=0, IF(T2477=0, 0, 1), T2477/J2477),5)</f>
        <v>0.24</v>
      </c>
    </row>
    <row r="2478" spans="1:22" x14ac:dyDescent="0.25">
      <c r="A2478" s="1"/>
      <c r="B2478" s="1"/>
      <c r="C2478" s="1"/>
      <c r="D2478" s="1"/>
      <c r="E2478" s="1"/>
      <c r="F2478" s="1" t="s">
        <v>2480</v>
      </c>
      <c r="G2478" s="1"/>
      <c r="H2478" s="5"/>
      <c r="I2478" s="6"/>
      <c r="J2478" s="7"/>
      <c r="K2478" s="6"/>
      <c r="L2478" s="8"/>
      <c r="M2478" s="6"/>
      <c r="N2478" s="7"/>
      <c r="O2478" s="6"/>
      <c r="P2478" s="7"/>
      <c r="Q2478" s="6"/>
      <c r="R2478" s="7"/>
      <c r="S2478" s="6"/>
      <c r="T2478" s="7"/>
      <c r="U2478" s="6"/>
      <c r="V2478" s="8"/>
    </row>
    <row r="2479" spans="1:22" x14ac:dyDescent="0.25">
      <c r="A2479" s="1"/>
      <c r="B2479" s="1"/>
      <c r="C2479" s="1"/>
      <c r="D2479" s="1"/>
      <c r="E2479" s="1"/>
      <c r="F2479" s="1"/>
      <c r="G2479" s="1" t="s">
        <v>2481</v>
      </c>
      <c r="H2479" s="5">
        <v>15</v>
      </c>
      <c r="I2479" s="6"/>
      <c r="J2479" s="7">
        <v>93.75</v>
      </c>
      <c r="K2479" s="6"/>
      <c r="L2479" s="8">
        <f>ROUND(IF(J3260=0, 0, J2479/J3260),5)</f>
        <v>6.0000000000000002E-5</v>
      </c>
      <c r="M2479" s="6"/>
      <c r="N2479" s="7">
        <v>6.25</v>
      </c>
      <c r="O2479" s="6"/>
      <c r="P2479" s="7">
        <v>71.25</v>
      </c>
      <c r="Q2479" s="6"/>
      <c r="R2479" s="7">
        <v>4.75</v>
      </c>
      <c r="S2479" s="6"/>
      <c r="T2479" s="7">
        <v>22.5</v>
      </c>
      <c r="U2479" s="6"/>
      <c r="V2479" s="8">
        <f>ROUND(IF(J2479=0, IF(T2479=0, 0, 1), T2479/J2479),5)</f>
        <v>0.24</v>
      </c>
    </row>
    <row r="2480" spans="1:22" x14ac:dyDescent="0.25">
      <c r="A2480" s="1"/>
      <c r="B2480" s="1"/>
      <c r="C2480" s="1"/>
      <c r="D2480" s="1"/>
      <c r="E2480" s="1"/>
      <c r="F2480" s="1"/>
      <c r="G2480" s="1" t="s">
        <v>2482</v>
      </c>
      <c r="H2480" s="5">
        <v>3</v>
      </c>
      <c r="I2480" s="6"/>
      <c r="J2480" s="7">
        <v>18.75</v>
      </c>
      <c r="K2480" s="6"/>
      <c r="L2480" s="8">
        <f>ROUND(IF(J3260=0, 0, J2480/J3260),5)</f>
        <v>1.0000000000000001E-5</v>
      </c>
      <c r="M2480" s="6"/>
      <c r="N2480" s="7">
        <v>6.25</v>
      </c>
      <c r="O2480" s="6"/>
      <c r="P2480" s="7">
        <v>14.25</v>
      </c>
      <c r="Q2480" s="6"/>
      <c r="R2480" s="7">
        <v>4.75</v>
      </c>
      <c r="S2480" s="6"/>
      <c r="T2480" s="7">
        <v>4.5</v>
      </c>
      <c r="U2480" s="6"/>
      <c r="V2480" s="8">
        <f>ROUND(IF(J2480=0, IF(T2480=0, 0, 1), T2480/J2480),5)</f>
        <v>0.24</v>
      </c>
    </row>
    <row r="2481" spans="1:22" x14ac:dyDescent="0.25">
      <c r="A2481" s="1"/>
      <c r="B2481" s="1"/>
      <c r="C2481" s="1"/>
      <c r="D2481" s="1"/>
      <c r="E2481" s="1"/>
      <c r="F2481" s="1"/>
      <c r="G2481" s="1" t="s">
        <v>2483</v>
      </c>
      <c r="H2481" s="5">
        <v>12</v>
      </c>
      <c r="I2481" s="6"/>
      <c r="J2481" s="7">
        <v>75</v>
      </c>
      <c r="K2481" s="6"/>
      <c r="L2481" s="8">
        <f>ROUND(IF(J3260=0, 0, J2481/J3260),5)</f>
        <v>5.0000000000000002E-5</v>
      </c>
      <c r="M2481" s="6"/>
      <c r="N2481" s="7">
        <v>6.25</v>
      </c>
      <c r="O2481" s="6"/>
      <c r="P2481" s="7">
        <v>57</v>
      </c>
      <c r="Q2481" s="6"/>
      <c r="R2481" s="7">
        <v>4.75</v>
      </c>
      <c r="S2481" s="6"/>
      <c r="T2481" s="7">
        <v>18</v>
      </c>
      <c r="U2481" s="6"/>
      <c r="V2481" s="8">
        <f>ROUND(IF(J2481=0, IF(T2481=0, 0, 1), T2481/J2481),5)</f>
        <v>0.24</v>
      </c>
    </row>
    <row r="2482" spans="1:22" ht="15.75" thickBot="1" x14ac:dyDescent="0.3">
      <c r="A2482" s="1"/>
      <c r="B2482" s="1"/>
      <c r="C2482" s="1"/>
      <c r="D2482" s="1"/>
      <c r="E2482" s="1"/>
      <c r="F2482" s="1"/>
      <c r="G2482" s="1" t="s">
        <v>2484</v>
      </c>
      <c r="H2482" s="9">
        <v>0</v>
      </c>
      <c r="I2482" s="6"/>
      <c r="J2482" s="10">
        <v>0</v>
      </c>
      <c r="K2482" s="6"/>
      <c r="L2482" s="11">
        <f>ROUND(IF(J3260=0, 0, J2482/J3260),5)</f>
        <v>0</v>
      </c>
      <c r="M2482" s="6"/>
      <c r="N2482" s="10">
        <v>0</v>
      </c>
      <c r="O2482" s="6"/>
      <c r="P2482" s="10">
        <v>0</v>
      </c>
      <c r="Q2482" s="6"/>
      <c r="R2482" s="10">
        <v>0</v>
      </c>
      <c r="S2482" s="6"/>
      <c r="T2482" s="10">
        <v>0</v>
      </c>
      <c r="U2482" s="6"/>
      <c r="V2482" s="11">
        <f>ROUND(IF(J2482=0, IF(T2482=0, 0, 1), T2482/J2482),5)</f>
        <v>0</v>
      </c>
    </row>
    <row r="2483" spans="1:22" x14ac:dyDescent="0.25">
      <c r="A2483" s="1"/>
      <c r="B2483" s="1"/>
      <c r="C2483" s="1"/>
      <c r="D2483" s="1"/>
      <c r="E2483" s="1"/>
      <c r="F2483" s="1" t="s">
        <v>2485</v>
      </c>
      <c r="G2483" s="1"/>
      <c r="H2483" s="5">
        <f>ROUND(SUM(H2478:H2482),5)</f>
        <v>30</v>
      </c>
      <c r="I2483" s="6"/>
      <c r="J2483" s="7">
        <f>ROUND(SUM(J2478:J2482),5)</f>
        <v>187.5</v>
      </c>
      <c r="K2483" s="6"/>
      <c r="L2483" s="8">
        <f>ROUND(IF(J3260=0, 0, J2483/J3260),5)</f>
        <v>1.2E-4</v>
      </c>
      <c r="M2483" s="6"/>
      <c r="N2483" s="7">
        <v>6.25</v>
      </c>
      <c r="O2483" s="6"/>
      <c r="P2483" s="7">
        <f>ROUND(SUM(P2478:P2482),5)</f>
        <v>142.5</v>
      </c>
      <c r="Q2483" s="6"/>
      <c r="R2483" s="7">
        <v>4.75</v>
      </c>
      <c r="S2483" s="6"/>
      <c r="T2483" s="7">
        <f>ROUND(SUM(T2478:T2482),5)</f>
        <v>45</v>
      </c>
      <c r="U2483" s="6"/>
      <c r="V2483" s="8">
        <f>ROUND(IF(J2483=0, IF(T2483=0, 0, 1), T2483/J2483),5)</f>
        <v>0.24</v>
      </c>
    </row>
    <row r="2484" spans="1:22" x14ac:dyDescent="0.25">
      <c r="A2484" s="1"/>
      <c r="B2484" s="1"/>
      <c r="C2484" s="1"/>
      <c r="D2484" s="1"/>
      <c r="E2484" s="1"/>
      <c r="F2484" s="1" t="s">
        <v>2486</v>
      </c>
      <c r="G2484" s="1"/>
      <c r="H2484" s="5"/>
      <c r="I2484" s="6"/>
      <c r="J2484" s="7"/>
      <c r="K2484" s="6"/>
      <c r="L2484" s="8"/>
      <c r="M2484" s="6"/>
      <c r="N2484" s="7"/>
      <c r="O2484" s="6"/>
      <c r="P2484" s="7"/>
      <c r="Q2484" s="6"/>
      <c r="R2484" s="7"/>
      <c r="S2484" s="6"/>
      <c r="T2484" s="7"/>
      <c r="U2484" s="6"/>
      <c r="V2484" s="8"/>
    </row>
    <row r="2485" spans="1:22" x14ac:dyDescent="0.25">
      <c r="A2485" s="1"/>
      <c r="B2485" s="1"/>
      <c r="C2485" s="1"/>
      <c r="D2485" s="1"/>
      <c r="E2485" s="1"/>
      <c r="F2485" s="1"/>
      <c r="G2485" s="1" t="s">
        <v>2487</v>
      </c>
      <c r="H2485" s="5">
        <v>0</v>
      </c>
      <c r="I2485" s="6"/>
      <c r="J2485" s="7">
        <v>0</v>
      </c>
      <c r="K2485" s="6"/>
      <c r="L2485" s="8">
        <f>ROUND(IF(J3260=0, 0, J2485/J3260),5)</f>
        <v>0</v>
      </c>
      <c r="M2485" s="6"/>
      <c r="N2485" s="7">
        <v>0</v>
      </c>
      <c r="O2485" s="6"/>
      <c r="P2485" s="7">
        <v>0</v>
      </c>
      <c r="Q2485" s="6"/>
      <c r="R2485" s="7">
        <v>0</v>
      </c>
      <c r="S2485" s="6"/>
      <c r="T2485" s="7">
        <v>0</v>
      </c>
      <c r="U2485" s="6"/>
      <c r="V2485" s="8">
        <f>ROUND(IF(J2485=0, IF(T2485=0, 0, 1), T2485/J2485),5)</f>
        <v>0</v>
      </c>
    </row>
    <row r="2486" spans="1:22" x14ac:dyDescent="0.25">
      <c r="A2486" s="1"/>
      <c r="B2486" s="1"/>
      <c r="C2486" s="1"/>
      <c r="D2486" s="1"/>
      <c r="E2486" s="1"/>
      <c r="F2486" s="1"/>
      <c r="G2486" s="1" t="s">
        <v>2488</v>
      </c>
      <c r="H2486" s="5">
        <v>0</v>
      </c>
      <c r="I2486" s="6"/>
      <c r="J2486" s="7">
        <v>0</v>
      </c>
      <c r="K2486" s="6"/>
      <c r="L2486" s="8">
        <f>ROUND(IF(J3260=0, 0, J2486/J3260),5)</f>
        <v>0</v>
      </c>
      <c r="M2486" s="6"/>
      <c r="N2486" s="7">
        <v>0</v>
      </c>
      <c r="O2486" s="6"/>
      <c r="P2486" s="7">
        <v>0</v>
      </c>
      <c r="Q2486" s="6"/>
      <c r="R2486" s="7">
        <v>0</v>
      </c>
      <c r="S2486" s="6"/>
      <c r="T2486" s="7">
        <v>0</v>
      </c>
      <c r="U2486" s="6"/>
      <c r="V2486" s="8">
        <f>ROUND(IF(J2486=0, IF(T2486=0, 0, 1), T2486/J2486),5)</f>
        <v>0</v>
      </c>
    </row>
    <row r="2487" spans="1:22" ht="15.75" thickBot="1" x14ac:dyDescent="0.3">
      <c r="A2487" s="1"/>
      <c r="B2487" s="1"/>
      <c r="C2487" s="1"/>
      <c r="D2487" s="1"/>
      <c r="E2487" s="1"/>
      <c r="F2487" s="1"/>
      <c r="G2487" s="1" t="s">
        <v>2489</v>
      </c>
      <c r="H2487" s="9">
        <v>0</v>
      </c>
      <c r="I2487" s="6"/>
      <c r="J2487" s="10">
        <v>0</v>
      </c>
      <c r="K2487" s="6"/>
      <c r="L2487" s="11">
        <f>ROUND(IF(J3260=0, 0, J2487/J3260),5)</f>
        <v>0</v>
      </c>
      <c r="M2487" s="6"/>
      <c r="N2487" s="10">
        <v>0</v>
      </c>
      <c r="O2487" s="6"/>
      <c r="P2487" s="7">
        <v>0</v>
      </c>
      <c r="Q2487" s="6"/>
      <c r="R2487" s="7">
        <v>0</v>
      </c>
      <c r="S2487" s="6"/>
      <c r="T2487" s="7">
        <v>0</v>
      </c>
      <c r="U2487" s="6"/>
      <c r="V2487" s="8">
        <f>ROUND(IF(J2487=0, IF(T2487=0, 0, 1), T2487/J2487),5)</f>
        <v>0</v>
      </c>
    </row>
    <row r="2488" spans="1:22" x14ac:dyDescent="0.25">
      <c r="A2488" s="1"/>
      <c r="B2488" s="1"/>
      <c r="C2488" s="1"/>
      <c r="D2488" s="1"/>
      <c r="E2488" s="1"/>
      <c r="F2488" s="1" t="s">
        <v>2490</v>
      </c>
      <c r="G2488" s="1"/>
      <c r="H2488" s="5">
        <f>ROUND(SUM(H2484:H2487),5)</f>
        <v>0</v>
      </c>
      <c r="I2488" s="6"/>
      <c r="J2488" s="7">
        <f>ROUND(SUM(J2484:J2487),5)</f>
        <v>0</v>
      </c>
      <c r="K2488" s="6"/>
      <c r="L2488" s="8">
        <f>ROUND(IF(J3260=0, 0, J2488/J3260),5)</f>
        <v>0</v>
      </c>
      <c r="M2488" s="6"/>
      <c r="N2488" s="7">
        <v>0</v>
      </c>
      <c r="O2488" s="6"/>
      <c r="P2488" s="7"/>
      <c r="Q2488" s="6"/>
      <c r="R2488" s="7"/>
      <c r="S2488" s="6"/>
      <c r="T2488" s="7"/>
      <c r="U2488" s="6"/>
      <c r="V2488" s="8"/>
    </row>
    <row r="2489" spans="1:22" x14ac:dyDescent="0.25">
      <c r="A2489" s="1"/>
      <c r="B2489" s="1"/>
      <c r="C2489" s="1"/>
      <c r="D2489" s="1"/>
      <c r="E2489" s="1"/>
      <c r="F2489" s="1" t="s">
        <v>2491</v>
      </c>
      <c r="G2489" s="1"/>
      <c r="H2489" s="5"/>
      <c r="I2489" s="6"/>
      <c r="J2489" s="7"/>
      <c r="K2489" s="6"/>
      <c r="L2489" s="8"/>
      <c r="M2489" s="6"/>
      <c r="N2489" s="7"/>
      <c r="O2489" s="6"/>
      <c r="P2489" s="7"/>
      <c r="Q2489" s="6"/>
      <c r="R2489" s="7"/>
      <c r="S2489" s="6"/>
      <c r="T2489" s="7"/>
      <c r="U2489" s="6"/>
      <c r="V2489" s="8"/>
    </row>
    <row r="2490" spans="1:22" x14ac:dyDescent="0.25">
      <c r="A2490" s="1"/>
      <c r="B2490" s="1"/>
      <c r="C2490" s="1"/>
      <c r="D2490" s="1"/>
      <c r="E2490" s="1"/>
      <c r="F2490" s="1"/>
      <c r="G2490" s="1" t="s">
        <v>2492</v>
      </c>
      <c r="H2490" s="5">
        <v>9</v>
      </c>
      <c r="I2490" s="6"/>
      <c r="J2490" s="7">
        <v>56.25</v>
      </c>
      <c r="K2490" s="6"/>
      <c r="L2490" s="8">
        <f>ROUND(IF(J3260=0, 0, J2490/J3260),5)</f>
        <v>4.0000000000000003E-5</v>
      </c>
      <c r="M2490" s="6"/>
      <c r="N2490" s="7">
        <v>6.25</v>
      </c>
      <c r="O2490" s="6"/>
      <c r="P2490" s="7">
        <v>42.75</v>
      </c>
      <c r="Q2490" s="6"/>
      <c r="R2490" s="7">
        <v>4.75</v>
      </c>
      <c r="S2490" s="6"/>
      <c r="T2490" s="7">
        <v>13.5</v>
      </c>
      <c r="U2490" s="6"/>
      <c r="V2490" s="8">
        <f>ROUND(IF(J2490=0, IF(T2490=0, 0, 1), T2490/J2490),5)</f>
        <v>0.24</v>
      </c>
    </row>
    <row r="2491" spans="1:22" x14ac:dyDescent="0.25">
      <c r="A2491" s="1"/>
      <c r="B2491" s="1"/>
      <c r="C2491" s="1"/>
      <c r="D2491" s="1"/>
      <c r="E2491" s="1"/>
      <c r="F2491" s="1"/>
      <c r="G2491" s="1" t="s">
        <v>2493</v>
      </c>
      <c r="H2491" s="5">
        <v>6</v>
      </c>
      <c r="I2491" s="6"/>
      <c r="J2491" s="7">
        <v>37.5</v>
      </c>
      <c r="K2491" s="6"/>
      <c r="L2491" s="8">
        <f>ROUND(IF(J3260=0, 0, J2491/J3260),5)</f>
        <v>2.0000000000000002E-5</v>
      </c>
      <c r="M2491" s="6"/>
      <c r="N2491" s="7">
        <v>6.25</v>
      </c>
      <c r="O2491" s="6"/>
      <c r="P2491" s="7">
        <v>28.5</v>
      </c>
      <c r="Q2491" s="6"/>
      <c r="R2491" s="7">
        <v>4.75</v>
      </c>
      <c r="S2491" s="6"/>
      <c r="T2491" s="7">
        <v>9</v>
      </c>
      <c r="U2491" s="6"/>
      <c r="V2491" s="8">
        <f>ROUND(IF(J2491=0, IF(T2491=0, 0, 1), T2491/J2491),5)</f>
        <v>0.24</v>
      </c>
    </row>
    <row r="2492" spans="1:22" x14ac:dyDescent="0.25">
      <c r="A2492" s="1"/>
      <c r="B2492" s="1"/>
      <c r="C2492" s="1"/>
      <c r="D2492" s="1"/>
      <c r="E2492" s="1"/>
      <c r="F2492" s="1"/>
      <c r="G2492" s="1" t="s">
        <v>2494</v>
      </c>
      <c r="H2492" s="5">
        <v>0</v>
      </c>
      <c r="I2492" s="6"/>
      <c r="J2492" s="7">
        <v>0</v>
      </c>
      <c r="K2492" s="6"/>
      <c r="L2492" s="8">
        <f>ROUND(IF(J3260=0, 0, J2492/J3260),5)</f>
        <v>0</v>
      </c>
      <c r="M2492" s="6"/>
      <c r="N2492" s="7">
        <v>0</v>
      </c>
      <c r="O2492" s="6"/>
      <c r="P2492" s="7">
        <v>0</v>
      </c>
      <c r="Q2492" s="6"/>
      <c r="R2492" s="7">
        <v>0</v>
      </c>
      <c r="S2492" s="6"/>
      <c r="T2492" s="7">
        <v>0</v>
      </c>
      <c r="U2492" s="6"/>
      <c r="V2492" s="8">
        <f>ROUND(IF(J2492=0, IF(T2492=0, 0, 1), T2492/J2492),5)</f>
        <v>0</v>
      </c>
    </row>
    <row r="2493" spans="1:22" ht="15.75" thickBot="1" x14ac:dyDescent="0.3">
      <c r="A2493" s="1"/>
      <c r="B2493" s="1"/>
      <c r="C2493" s="1"/>
      <c r="D2493" s="1"/>
      <c r="E2493" s="1"/>
      <c r="F2493" s="1"/>
      <c r="G2493" s="1" t="s">
        <v>2495</v>
      </c>
      <c r="H2493" s="9">
        <v>15</v>
      </c>
      <c r="I2493" s="6"/>
      <c r="J2493" s="10">
        <v>93.75</v>
      </c>
      <c r="K2493" s="6"/>
      <c r="L2493" s="11">
        <f>ROUND(IF(J3260=0, 0, J2493/J3260),5)</f>
        <v>6.0000000000000002E-5</v>
      </c>
      <c r="M2493" s="6"/>
      <c r="N2493" s="10">
        <v>6.25</v>
      </c>
      <c r="O2493" s="6"/>
      <c r="P2493" s="10">
        <v>71.25</v>
      </c>
      <c r="Q2493" s="6"/>
      <c r="R2493" s="10">
        <v>4.75</v>
      </c>
      <c r="S2493" s="6"/>
      <c r="T2493" s="10">
        <v>22.5</v>
      </c>
      <c r="U2493" s="6"/>
      <c r="V2493" s="11">
        <f>ROUND(IF(J2493=0, IF(T2493=0, 0, 1), T2493/J2493),5)</f>
        <v>0.24</v>
      </c>
    </row>
    <row r="2494" spans="1:22" x14ac:dyDescent="0.25">
      <c r="A2494" s="1"/>
      <c r="B2494" s="1"/>
      <c r="C2494" s="1"/>
      <c r="D2494" s="1"/>
      <c r="E2494" s="1"/>
      <c r="F2494" s="1" t="s">
        <v>2496</v>
      </c>
      <c r="G2494" s="1"/>
      <c r="H2494" s="5">
        <f>ROUND(SUM(H2489:H2493),5)</f>
        <v>30</v>
      </c>
      <c r="I2494" s="6"/>
      <c r="J2494" s="7">
        <f>ROUND(SUM(J2489:J2493),5)</f>
        <v>187.5</v>
      </c>
      <c r="K2494" s="6"/>
      <c r="L2494" s="8">
        <f>ROUND(IF(J3260=0, 0, J2494/J3260),5)</f>
        <v>1.2E-4</v>
      </c>
      <c r="M2494" s="6"/>
      <c r="N2494" s="7">
        <v>6.25</v>
      </c>
      <c r="O2494" s="6"/>
      <c r="P2494" s="7">
        <f>ROUND(SUM(P2489:P2493),5)</f>
        <v>142.5</v>
      </c>
      <c r="Q2494" s="6"/>
      <c r="R2494" s="7">
        <v>4.75</v>
      </c>
      <c r="S2494" s="6"/>
      <c r="T2494" s="7">
        <f>ROUND(SUM(T2489:T2493),5)</f>
        <v>45</v>
      </c>
      <c r="U2494" s="6"/>
      <c r="V2494" s="8">
        <f>ROUND(IF(J2494=0, IF(T2494=0, 0, 1), T2494/J2494),5)</f>
        <v>0.24</v>
      </c>
    </row>
    <row r="2495" spans="1:22" x14ac:dyDescent="0.25">
      <c r="A2495" s="1"/>
      <c r="B2495" s="1"/>
      <c r="C2495" s="1"/>
      <c r="D2495" s="1"/>
      <c r="E2495" s="1"/>
      <c r="F2495" s="1" t="s">
        <v>2497</v>
      </c>
      <c r="G2495" s="1"/>
      <c r="H2495" s="5"/>
      <c r="I2495" s="6"/>
      <c r="J2495" s="7"/>
      <c r="K2495" s="6"/>
      <c r="L2495" s="8"/>
      <c r="M2495" s="6"/>
      <c r="N2495" s="7"/>
      <c r="O2495" s="6"/>
      <c r="P2495" s="7"/>
      <c r="Q2495" s="6"/>
      <c r="R2495" s="7"/>
      <c r="S2495" s="6"/>
      <c r="T2495" s="7"/>
      <c r="U2495" s="6"/>
      <c r="V2495" s="8"/>
    </row>
    <row r="2496" spans="1:22" x14ac:dyDescent="0.25">
      <c r="A2496" s="1"/>
      <c r="B2496" s="1"/>
      <c r="C2496" s="1"/>
      <c r="D2496" s="1"/>
      <c r="E2496" s="1"/>
      <c r="F2496" s="1"/>
      <c r="G2496" s="1" t="s">
        <v>2498</v>
      </c>
      <c r="H2496" s="5">
        <v>0</v>
      </c>
      <c r="I2496" s="6"/>
      <c r="J2496" s="7">
        <v>0</v>
      </c>
      <c r="K2496" s="6"/>
      <c r="L2496" s="8">
        <f>ROUND(IF(J3260=0, 0, J2496/J3260),5)</f>
        <v>0</v>
      </c>
      <c r="M2496" s="6"/>
      <c r="N2496" s="7">
        <v>0</v>
      </c>
      <c r="O2496" s="6"/>
      <c r="P2496" s="7">
        <v>0</v>
      </c>
      <c r="Q2496" s="6"/>
      <c r="R2496" s="7">
        <v>0</v>
      </c>
      <c r="S2496" s="6"/>
      <c r="T2496" s="7">
        <v>0</v>
      </c>
      <c r="U2496" s="6"/>
      <c r="V2496" s="8">
        <f>ROUND(IF(J2496=0, IF(T2496=0, 0, 1), T2496/J2496),5)</f>
        <v>0</v>
      </c>
    </row>
    <row r="2497" spans="1:22" x14ac:dyDescent="0.25">
      <c r="A2497" s="1"/>
      <c r="B2497" s="1"/>
      <c r="C2497" s="1"/>
      <c r="D2497" s="1"/>
      <c r="E2497" s="1"/>
      <c r="F2497" s="1"/>
      <c r="G2497" s="1" t="s">
        <v>2499</v>
      </c>
      <c r="H2497" s="5">
        <v>3</v>
      </c>
      <c r="I2497" s="6"/>
      <c r="J2497" s="7">
        <v>18.75</v>
      </c>
      <c r="K2497" s="6"/>
      <c r="L2497" s="8">
        <f>ROUND(IF(J3260=0, 0, J2497/J3260),5)</f>
        <v>1.0000000000000001E-5</v>
      </c>
      <c r="M2497" s="6"/>
      <c r="N2497" s="7">
        <v>6.25</v>
      </c>
      <c r="O2497" s="6"/>
      <c r="P2497" s="7">
        <v>14.25</v>
      </c>
      <c r="Q2497" s="6"/>
      <c r="R2497" s="7">
        <v>4.75</v>
      </c>
      <c r="S2497" s="6"/>
      <c r="T2497" s="7">
        <v>4.5</v>
      </c>
      <c r="U2497" s="6"/>
      <c r="V2497" s="8">
        <f>ROUND(IF(J2497=0, IF(T2497=0, 0, 1), T2497/J2497),5)</f>
        <v>0.24</v>
      </c>
    </row>
    <row r="2498" spans="1:22" x14ac:dyDescent="0.25">
      <c r="A2498" s="1"/>
      <c r="B2498" s="1"/>
      <c r="C2498" s="1"/>
      <c r="D2498" s="1"/>
      <c r="E2498" s="1"/>
      <c r="F2498" s="1"/>
      <c r="G2498" s="1" t="s">
        <v>2500</v>
      </c>
      <c r="H2498" s="5">
        <v>9</v>
      </c>
      <c r="I2498" s="6"/>
      <c r="J2498" s="7">
        <v>56.25</v>
      </c>
      <c r="K2498" s="6"/>
      <c r="L2498" s="8">
        <f>ROUND(IF(J3260=0, 0, J2498/J3260),5)</f>
        <v>4.0000000000000003E-5</v>
      </c>
      <c r="M2498" s="6"/>
      <c r="N2498" s="7">
        <v>6.25</v>
      </c>
      <c r="O2498" s="6"/>
      <c r="P2498" s="7">
        <v>42.75</v>
      </c>
      <c r="Q2498" s="6"/>
      <c r="R2498" s="7">
        <v>4.75</v>
      </c>
      <c r="S2498" s="6"/>
      <c r="T2498" s="7">
        <v>13.5</v>
      </c>
      <c r="U2498" s="6"/>
      <c r="V2498" s="8">
        <f>ROUND(IF(J2498=0, IF(T2498=0, 0, 1), T2498/J2498),5)</f>
        <v>0.24</v>
      </c>
    </row>
    <row r="2499" spans="1:22" ht="15.75" thickBot="1" x14ac:dyDescent="0.3">
      <c r="A2499" s="1"/>
      <c r="B2499" s="1"/>
      <c r="C2499" s="1"/>
      <c r="D2499" s="1"/>
      <c r="E2499" s="1"/>
      <c r="F2499" s="1"/>
      <c r="G2499" s="1" t="s">
        <v>2501</v>
      </c>
      <c r="H2499" s="9">
        <v>0</v>
      </c>
      <c r="I2499" s="6"/>
      <c r="J2499" s="10">
        <v>0</v>
      </c>
      <c r="K2499" s="6"/>
      <c r="L2499" s="11">
        <f>ROUND(IF(J3260=0, 0, J2499/J3260),5)</f>
        <v>0</v>
      </c>
      <c r="M2499" s="6"/>
      <c r="N2499" s="10">
        <v>0</v>
      </c>
      <c r="O2499" s="6"/>
      <c r="P2499" s="10">
        <v>0</v>
      </c>
      <c r="Q2499" s="6"/>
      <c r="R2499" s="10">
        <v>0</v>
      </c>
      <c r="S2499" s="6"/>
      <c r="T2499" s="10">
        <v>0</v>
      </c>
      <c r="U2499" s="6"/>
      <c r="V2499" s="11">
        <f>ROUND(IF(J2499=0, IF(T2499=0, 0, 1), T2499/J2499),5)</f>
        <v>0</v>
      </c>
    </row>
    <row r="2500" spans="1:22" x14ac:dyDescent="0.25">
      <c r="A2500" s="1"/>
      <c r="B2500" s="1"/>
      <c r="C2500" s="1"/>
      <c r="D2500" s="1"/>
      <c r="E2500" s="1"/>
      <c r="F2500" s="1" t="s">
        <v>2502</v>
      </c>
      <c r="G2500" s="1"/>
      <c r="H2500" s="5">
        <f>ROUND(SUM(H2495:H2499),5)</f>
        <v>12</v>
      </c>
      <c r="I2500" s="6"/>
      <c r="J2500" s="7">
        <f>ROUND(SUM(J2495:J2499),5)</f>
        <v>75</v>
      </c>
      <c r="K2500" s="6"/>
      <c r="L2500" s="8">
        <f>ROUND(IF(J3260=0, 0, J2500/J3260),5)</f>
        <v>5.0000000000000002E-5</v>
      </c>
      <c r="M2500" s="6"/>
      <c r="N2500" s="7">
        <v>6.25</v>
      </c>
      <c r="O2500" s="6"/>
      <c r="P2500" s="7">
        <f>ROUND(SUM(P2495:P2499),5)</f>
        <v>57</v>
      </c>
      <c r="Q2500" s="6"/>
      <c r="R2500" s="7">
        <v>4.75</v>
      </c>
      <c r="S2500" s="6"/>
      <c r="T2500" s="7">
        <f>ROUND(SUM(T2495:T2499),5)</f>
        <v>18</v>
      </c>
      <c r="U2500" s="6"/>
      <c r="V2500" s="8">
        <f>ROUND(IF(J2500=0, IF(T2500=0, 0, 1), T2500/J2500),5)</f>
        <v>0.24</v>
      </c>
    </row>
    <row r="2501" spans="1:22" x14ac:dyDescent="0.25">
      <c r="A2501" s="1"/>
      <c r="B2501" s="1"/>
      <c r="C2501" s="1"/>
      <c r="D2501" s="1"/>
      <c r="E2501" s="1"/>
      <c r="F2501" s="1" t="s">
        <v>2503</v>
      </c>
      <c r="G2501" s="1"/>
      <c r="H2501" s="5"/>
      <c r="I2501" s="6"/>
      <c r="J2501" s="7"/>
      <c r="K2501" s="6"/>
      <c r="L2501" s="8"/>
      <c r="M2501" s="6"/>
      <c r="N2501" s="7"/>
      <c r="O2501" s="6"/>
      <c r="P2501" s="7"/>
      <c r="Q2501" s="6"/>
      <c r="R2501" s="7"/>
      <c r="S2501" s="6"/>
      <c r="T2501" s="7"/>
      <c r="U2501" s="6"/>
      <c r="V2501" s="8"/>
    </row>
    <row r="2502" spans="1:22" x14ac:dyDescent="0.25">
      <c r="A2502" s="1"/>
      <c r="B2502" s="1"/>
      <c r="C2502" s="1"/>
      <c r="D2502" s="1"/>
      <c r="E2502" s="1"/>
      <c r="F2502" s="1"/>
      <c r="G2502" s="1" t="s">
        <v>2504</v>
      </c>
      <c r="H2502" s="5">
        <v>3</v>
      </c>
      <c r="I2502" s="6"/>
      <c r="J2502" s="7">
        <v>18.75</v>
      </c>
      <c r="K2502" s="6"/>
      <c r="L2502" s="8">
        <f>ROUND(IF(J3260=0, 0, J2502/J3260),5)</f>
        <v>1.0000000000000001E-5</v>
      </c>
      <c r="M2502" s="6"/>
      <c r="N2502" s="7">
        <v>6.25</v>
      </c>
      <c r="O2502" s="6"/>
      <c r="P2502" s="7">
        <v>14.25</v>
      </c>
      <c r="Q2502" s="6"/>
      <c r="R2502" s="7">
        <v>4.75</v>
      </c>
      <c r="S2502" s="6"/>
      <c r="T2502" s="7">
        <v>4.5</v>
      </c>
      <c r="U2502" s="6"/>
      <c r="V2502" s="8">
        <f>ROUND(IF(J2502=0, IF(T2502=0, 0, 1), T2502/J2502),5)</f>
        <v>0.24</v>
      </c>
    </row>
    <row r="2503" spans="1:22" x14ac:dyDescent="0.25">
      <c r="A2503" s="1"/>
      <c r="B2503" s="1"/>
      <c r="C2503" s="1"/>
      <c r="D2503" s="1"/>
      <c r="E2503" s="1"/>
      <c r="F2503" s="1"/>
      <c r="G2503" s="1" t="s">
        <v>2505</v>
      </c>
      <c r="H2503" s="5">
        <v>6</v>
      </c>
      <c r="I2503" s="6"/>
      <c r="J2503" s="7">
        <v>37.5</v>
      </c>
      <c r="K2503" s="6"/>
      <c r="L2503" s="8">
        <f>ROUND(IF(J3260=0, 0, J2503/J3260),5)</f>
        <v>2.0000000000000002E-5</v>
      </c>
      <c r="M2503" s="6"/>
      <c r="N2503" s="7">
        <v>6.25</v>
      </c>
      <c r="O2503" s="6"/>
      <c r="P2503" s="7">
        <v>28.5</v>
      </c>
      <c r="Q2503" s="6"/>
      <c r="R2503" s="7">
        <v>4.75</v>
      </c>
      <c r="S2503" s="6"/>
      <c r="T2503" s="7">
        <v>9</v>
      </c>
      <c r="U2503" s="6"/>
      <c r="V2503" s="8">
        <f>ROUND(IF(J2503=0, IF(T2503=0, 0, 1), T2503/J2503),5)</f>
        <v>0.24</v>
      </c>
    </row>
    <row r="2504" spans="1:22" x14ac:dyDescent="0.25">
      <c r="A2504" s="1"/>
      <c r="B2504" s="1"/>
      <c r="C2504" s="1"/>
      <c r="D2504" s="1"/>
      <c r="E2504" s="1"/>
      <c r="F2504" s="1"/>
      <c r="G2504" s="1" t="s">
        <v>2506</v>
      </c>
      <c r="H2504" s="5">
        <v>6</v>
      </c>
      <c r="I2504" s="6"/>
      <c r="J2504" s="7">
        <v>37.5</v>
      </c>
      <c r="K2504" s="6"/>
      <c r="L2504" s="8">
        <f>ROUND(IF(J3260=0, 0, J2504/J3260),5)</f>
        <v>2.0000000000000002E-5</v>
      </c>
      <c r="M2504" s="6"/>
      <c r="N2504" s="7">
        <v>6.25</v>
      </c>
      <c r="O2504" s="6"/>
      <c r="P2504" s="7">
        <v>28.5</v>
      </c>
      <c r="Q2504" s="6"/>
      <c r="R2504" s="7">
        <v>4.75</v>
      </c>
      <c r="S2504" s="6"/>
      <c r="T2504" s="7">
        <v>9</v>
      </c>
      <c r="U2504" s="6"/>
      <c r="V2504" s="8">
        <f>ROUND(IF(J2504=0, IF(T2504=0, 0, 1), T2504/J2504),5)</f>
        <v>0.24</v>
      </c>
    </row>
    <row r="2505" spans="1:22" ht="15.75" thickBot="1" x14ac:dyDescent="0.3">
      <c r="A2505" s="1"/>
      <c r="B2505" s="1"/>
      <c r="C2505" s="1"/>
      <c r="D2505" s="1"/>
      <c r="E2505" s="1"/>
      <c r="F2505" s="1"/>
      <c r="G2505" s="1" t="s">
        <v>2507</v>
      </c>
      <c r="H2505" s="9">
        <v>9</v>
      </c>
      <c r="I2505" s="6"/>
      <c r="J2505" s="10">
        <v>56.25</v>
      </c>
      <c r="K2505" s="6"/>
      <c r="L2505" s="11">
        <f>ROUND(IF(J3260=0, 0, J2505/J3260),5)</f>
        <v>4.0000000000000003E-5</v>
      </c>
      <c r="M2505" s="6"/>
      <c r="N2505" s="10">
        <v>6.25</v>
      </c>
      <c r="O2505" s="6"/>
      <c r="P2505" s="10">
        <v>42.75</v>
      </c>
      <c r="Q2505" s="6"/>
      <c r="R2505" s="10">
        <v>4.75</v>
      </c>
      <c r="S2505" s="6"/>
      <c r="T2505" s="10">
        <v>13.5</v>
      </c>
      <c r="U2505" s="6"/>
      <c r="V2505" s="11">
        <f>ROUND(IF(J2505=0, IF(T2505=0, 0, 1), T2505/J2505),5)</f>
        <v>0.24</v>
      </c>
    </row>
    <row r="2506" spans="1:22" x14ac:dyDescent="0.25">
      <c r="A2506" s="1"/>
      <c r="B2506" s="1"/>
      <c r="C2506" s="1"/>
      <c r="D2506" s="1"/>
      <c r="E2506" s="1"/>
      <c r="F2506" s="1" t="s">
        <v>2508</v>
      </c>
      <c r="G2506" s="1"/>
      <c r="H2506" s="5">
        <f>ROUND(SUM(H2501:H2505),5)</f>
        <v>24</v>
      </c>
      <c r="I2506" s="6"/>
      <c r="J2506" s="7">
        <f>ROUND(SUM(J2501:J2505),5)</f>
        <v>150</v>
      </c>
      <c r="K2506" s="6"/>
      <c r="L2506" s="8">
        <f>ROUND(IF(J3260=0, 0, J2506/J3260),5)</f>
        <v>9.0000000000000006E-5</v>
      </c>
      <c r="M2506" s="6"/>
      <c r="N2506" s="7">
        <v>6.25</v>
      </c>
      <c r="O2506" s="6"/>
      <c r="P2506" s="7">
        <f>ROUND(SUM(P2501:P2505),5)</f>
        <v>114</v>
      </c>
      <c r="Q2506" s="6"/>
      <c r="R2506" s="7">
        <v>4.75</v>
      </c>
      <c r="S2506" s="6"/>
      <c r="T2506" s="7">
        <f>ROUND(SUM(T2501:T2505),5)</f>
        <v>36</v>
      </c>
      <c r="U2506" s="6"/>
      <c r="V2506" s="8">
        <f>ROUND(IF(J2506=0, IF(T2506=0, 0, 1), T2506/J2506),5)</f>
        <v>0.24</v>
      </c>
    </row>
    <row r="2507" spans="1:22" x14ac:dyDescent="0.25">
      <c r="A2507" s="1"/>
      <c r="B2507" s="1"/>
      <c r="C2507" s="1"/>
      <c r="D2507" s="1"/>
      <c r="E2507" s="1"/>
      <c r="F2507" s="1" t="s">
        <v>2509</v>
      </c>
      <c r="G2507" s="1"/>
      <c r="H2507" s="5"/>
      <c r="I2507" s="6"/>
      <c r="J2507" s="7"/>
      <c r="K2507" s="6"/>
      <c r="L2507" s="8"/>
      <c r="M2507" s="6"/>
      <c r="N2507" s="7"/>
      <c r="O2507" s="6"/>
      <c r="P2507" s="7"/>
      <c r="Q2507" s="6"/>
      <c r="R2507" s="7"/>
      <c r="S2507" s="6"/>
      <c r="T2507" s="7"/>
      <c r="U2507" s="6"/>
      <c r="V2507" s="8"/>
    </row>
    <row r="2508" spans="1:22" x14ac:dyDescent="0.25">
      <c r="A2508" s="1"/>
      <c r="B2508" s="1"/>
      <c r="C2508" s="1"/>
      <c r="D2508" s="1"/>
      <c r="E2508" s="1"/>
      <c r="F2508" s="1"/>
      <c r="G2508" s="1" t="s">
        <v>2510</v>
      </c>
      <c r="H2508" s="5">
        <v>0</v>
      </c>
      <c r="I2508" s="6"/>
      <c r="J2508" s="7">
        <v>0</v>
      </c>
      <c r="K2508" s="6"/>
      <c r="L2508" s="8">
        <f>ROUND(IF(J3260=0, 0, J2508/J3260),5)</f>
        <v>0</v>
      </c>
      <c r="M2508" s="6"/>
      <c r="N2508" s="7">
        <v>0</v>
      </c>
      <c r="O2508" s="6"/>
      <c r="P2508" s="7">
        <v>0</v>
      </c>
      <c r="Q2508" s="6"/>
      <c r="R2508" s="7">
        <v>0</v>
      </c>
      <c r="S2508" s="6"/>
      <c r="T2508" s="7">
        <v>0</v>
      </c>
      <c r="U2508" s="6"/>
      <c r="V2508" s="8">
        <f>ROUND(IF(J2508=0, IF(T2508=0, 0, 1), T2508/J2508),5)</f>
        <v>0</v>
      </c>
    </row>
    <row r="2509" spans="1:22" x14ac:dyDescent="0.25">
      <c r="A2509" s="1"/>
      <c r="B2509" s="1"/>
      <c r="C2509" s="1"/>
      <c r="D2509" s="1"/>
      <c r="E2509" s="1"/>
      <c r="F2509" s="1"/>
      <c r="G2509" s="1" t="s">
        <v>2511</v>
      </c>
      <c r="H2509" s="5">
        <v>0</v>
      </c>
      <c r="I2509" s="6"/>
      <c r="J2509" s="7">
        <v>0</v>
      </c>
      <c r="K2509" s="6"/>
      <c r="L2509" s="8">
        <f>ROUND(IF(J3260=0, 0, J2509/J3260),5)</f>
        <v>0</v>
      </c>
      <c r="M2509" s="6"/>
      <c r="N2509" s="7">
        <v>0</v>
      </c>
      <c r="O2509" s="6"/>
      <c r="P2509" s="7">
        <v>0</v>
      </c>
      <c r="Q2509" s="6"/>
      <c r="R2509" s="7">
        <v>0</v>
      </c>
      <c r="S2509" s="6"/>
      <c r="T2509" s="7">
        <v>0</v>
      </c>
      <c r="U2509" s="6"/>
      <c r="V2509" s="8">
        <f>ROUND(IF(J2509=0, IF(T2509=0, 0, 1), T2509/J2509),5)</f>
        <v>0</v>
      </c>
    </row>
    <row r="2510" spans="1:22" ht="15.75" thickBot="1" x14ac:dyDescent="0.3">
      <c r="A2510" s="1"/>
      <c r="B2510" s="1"/>
      <c r="C2510" s="1"/>
      <c r="D2510" s="1"/>
      <c r="E2510" s="1"/>
      <c r="F2510" s="1"/>
      <c r="G2510" s="1" t="s">
        <v>2512</v>
      </c>
      <c r="H2510" s="12">
        <v>6</v>
      </c>
      <c r="I2510" s="6"/>
      <c r="J2510" s="13">
        <v>37.5</v>
      </c>
      <c r="K2510" s="6"/>
      <c r="L2510" s="14">
        <f>ROUND(IF(J3260=0, 0, J2510/J3260),5)</f>
        <v>2.0000000000000002E-5</v>
      </c>
      <c r="M2510" s="6"/>
      <c r="N2510" s="13">
        <v>6.25</v>
      </c>
      <c r="O2510" s="6"/>
      <c r="P2510" s="13">
        <v>28.5</v>
      </c>
      <c r="Q2510" s="6"/>
      <c r="R2510" s="13">
        <v>4.75</v>
      </c>
      <c r="S2510" s="6"/>
      <c r="T2510" s="13">
        <v>9</v>
      </c>
      <c r="U2510" s="6"/>
      <c r="V2510" s="14">
        <f>ROUND(IF(J2510=0, IF(T2510=0, 0, 1), T2510/J2510),5)</f>
        <v>0.24</v>
      </c>
    </row>
    <row r="2511" spans="1:22" ht="15.75" thickBot="1" x14ac:dyDescent="0.3">
      <c r="A2511" s="1"/>
      <c r="B2511" s="1"/>
      <c r="C2511" s="1"/>
      <c r="D2511" s="1"/>
      <c r="E2511" s="1"/>
      <c r="F2511" s="1" t="s">
        <v>2513</v>
      </c>
      <c r="G2511" s="1"/>
      <c r="H2511" s="15">
        <f>ROUND(SUM(H2507:H2510),5)</f>
        <v>6</v>
      </c>
      <c r="I2511" s="6"/>
      <c r="J2511" s="16">
        <f>ROUND(SUM(J2507:J2510),5)</f>
        <v>37.5</v>
      </c>
      <c r="K2511" s="6"/>
      <c r="L2511" s="17">
        <f>ROUND(IF(J3260=0, 0, J2511/J3260),5)</f>
        <v>2.0000000000000002E-5</v>
      </c>
      <c r="M2511" s="6"/>
      <c r="N2511" s="16">
        <v>6.25</v>
      </c>
      <c r="O2511" s="6"/>
      <c r="P2511" s="16">
        <f>ROUND(SUM(P2507:P2510),5)</f>
        <v>28.5</v>
      </c>
      <c r="Q2511" s="6"/>
      <c r="R2511" s="16">
        <v>4.75</v>
      </c>
      <c r="S2511" s="6"/>
      <c r="T2511" s="16">
        <f>ROUND(SUM(T2507:T2510),5)</f>
        <v>9</v>
      </c>
      <c r="U2511" s="6"/>
      <c r="V2511" s="17">
        <f>ROUND(IF(J2511=0, IF(T2511=0, 0, 1), T2511/J2511),5)</f>
        <v>0.24</v>
      </c>
    </row>
    <row r="2512" spans="1:22" x14ac:dyDescent="0.25">
      <c r="A2512" s="1"/>
      <c r="B2512" s="1"/>
      <c r="C2512" s="1"/>
      <c r="D2512" s="1"/>
      <c r="E2512" s="1" t="s">
        <v>2514</v>
      </c>
      <c r="F2512" s="1"/>
      <c r="G2512" s="1"/>
      <c r="H2512" s="5">
        <f>ROUND(H2471+H2477+H2483+H2488+H2494+H2500+H2506+H2511,5)</f>
        <v>162</v>
      </c>
      <c r="I2512" s="6"/>
      <c r="J2512" s="7">
        <f>ROUND(J2471+J2477+J2483+J2488+J2494+J2500+J2506+J2511,5)</f>
        <v>1012.5</v>
      </c>
      <c r="K2512" s="6"/>
      <c r="L2512" s="8">
        <f>ROUND(IF(J3260=0, 0, J2512/J3260),5)</f>
        <v>6.3000000000000003E-4</v>
      </c>
      <c r="M2512" s="6"/>
      <c r="N2512" s="7">
        <v>6.25</v>
      </c>
      <c r="O2512" s="6"/>
      <c r="P2512" s="7">
        <f>ROUND(P2471+P2477+P2483+P2488+P2494+P2500+P2506+P2511,5)</f>
        <v>769.5</v>
      </c>
      <c r="Q2512" s="6"/>
      <c r="R2512" s="7">
        <v>4.75</v>
      </c>
      <c r="S2512" s="6"/>
      <c r="T2512" s="7">
        <f>ROUND(T2471+T2477+T2483+T2488+T2494+T2500+T2506+T2511,5)</f>
        <v>243</v>
      </c>
      <c r="U2512" s="6"/>
      <c r="V2512" s="8">
        <f>ROUND(IF(J2512=0, IF(T2512=0, 0, 1), T2512/J2512),5)</f>
        <v>0.24</v>
      </c>
    </row>
    <row r="2513" spans="1:22" x14ac:dyDescent="0.25">
      <c r="A2513" s="1"/>
      <c r="B2513" s="1"/>
      <c r="C2513" s="1"/>
      <c r="D2513" s="1"/>
      <c r="E2513" s="1" t="s">
        <v>2515</v>
      </c>
      <c r="F2513" s="1"/>
      <c r="G2513" s="1"/>
      <c r="H2513" s="5"/>
      <c r="I2513" s="6"/>
      <c r="J2513" s="7"/>
      <c r="K2513" s="6"/>
      <c r="L2513" s="8"/>
      <c r="M2513" s="6"/>
      <c r="N2513" s="7"/>
      <c r="O2513" s="6"/>
      <c r="P2513" s="7"/>
      <c r="Q2513" s="6"/>
      <c r="R2513" s="7"/>
      <c r="S2513" s="6"/>
      <c r="T2513" s="7"/>
      <c r="U2513" s="6"/>
      <c r="V2513" s="8"/>
    </row>
    <row r="2514" spans="1:22" x14ac:dyDescent="0.25">
      <c r="A2514" s="1"/>
      <c r="B2514" s="1"/>
      <c r="C2514" s="1"/>
      <c r="D2514" s="1"/>
      <c r="E2514" s="1"/>
      <c r="F2514" s="1" t="s">
        <v>2516</v>
      </c>
      <c r="G2514" s="1"/>
      <c r="H2514" s="5"/>
      <c r="I2514" s="6"/>
      <c r="J2514" s="7"/>
      <c r="K2514" s="6"/>
      <c r="L2514" s="8"/>
      <c r="M2514" s="6"/>
      <c r="N2514" s="7"/>
      <c r="O2514" s="6"/>
      <c r="P2514" s="7"/>
      <c r="Q2514" s="6"/>
      <c r="R2514" s="7"/>
      <c r="S2514" s="6"/>
      <c r="T2514" s="7"/>
      <c r="U2514" s="6"/>
      <c r="V2514" s="8"/>
    </row>
    <row r="2515" spans="1:22" ht="15.75" thickBot="1" x14ac:dyDescent="0.3">
      <c r="A2515" s="1"/>
      <c r="B2515" s="1"/>
      <c r="C2515" s="1"/>
      <c r="D2515" s="1"/>
      <c r="E2515" s="1"/>
      <c r="F2515" s="1"/>
      <c r="G2515" s="1" t="s">
        <v>2517</v>
      </c>
      <c r="H2515" s="12">
        <v>0</v>
      </c>
      <c r="I2515" s="6"/>
      <c r="J2515" s="13">
        <v>0</v>
      </c>
      <c r="K2515" s="6"/>
      <c r="L2515" s="14">
        <f>ROUND(IF(J3260=0, 0, J2515/J3260),5)</f>
        <v>0</v>
      </c>
      <c r="M2515" s="6"/>
      <c r="N2515" s="13">
        <v>0</v>
      </c>
      <c r="O2515" s="6"/>
      <c r="P2515" s="7">
        <v>0</v>
      </c>
      <c r="Q2515" s="6"/>
      <c r="R2515" s="7">
        <v>0</v>
      </c>
      <c r="S2515" s="6"/>
      <c r="T2515" s="7">
        <v>0</v>
      </c>
      <c r="U2515" s="6"/>
      <c r="V2515" s="8">
        <f>ROUND(IF(J2515=0, IF(T2515=0, 0, 1), T2515/J2515),5)</f>
        <v>0</v>
      </c>
    </row>
    <row r="2516" spans="1:22" ht="15.75" thickBot="1" x14ac:dyDescent="0.3">
      <c r="A2516" s="1"/>
      <c r="B2516" s="1"/>
      <c r="C2516" s="1"/>
      <c r="D2516" s="1"/>
      <c r="E2516" s="1"/>
      <c r="F2516" s="1" t="s">
        <v>2518</v>
      </c>
      <c r="G2516" s="1"/>
      <c r="H2516" s="15">
        <f>ROUND(SUM(H2514:H2515),5)</f>
        <v>0</v>
      </c>
      <c r="I2516" s="6"/>
      <c r="J2516" s="16">
        <f>ROUND(SUM(J2514:J2515),5)</f>
        <v>0</v>
      </c>
      <c r="K2516" s="6"/>
      <c r="L2516" s="17">
        <f>ROUND(IF(J3260=0, 0, J2516/J3260),5)</f>
        <v>0</v>
      </c>
      <c r="M2516" s="6"/>
      <c r="N2516" s="16">
        <v>0</v>
      </c>
      <c r="O2516" s="6"/>
      <c r="P2516" s="7"/>
      <c r="Q2516" s="6"/>
      <c r="R2516" s="7"/>
      <c r="S2516" s="6"/>
      <c r="T2516" s="7"/>
      <c r="U2516" s="6"/>
      <c r="V2516" s="8"/>
    </row>
    <row r="2517" spans="1:22" x14ac:dyDescent="0.25">
      <c r="A2517" s="1"/>
      <c r="B2517" s="1"/>
      <c r="C2517" s="1"/>
      <c r="D2517" s="1"/>
      <c r="E2517" s="1" t="s">
        <v>2519</v>
      </c>
      <c r="F2517" s="1"/>
      <c r="G2517" s="1"/>
      <c r="H2517" s="5">
        <f>ROUND(H2513+H2516,5)</f>
        <v>0</v>
      </c>
      <c r="I2517" s="6"/>
      <c r="J2517" s="7">
        <f>ROUND(J2513+J2516,5)</f>
        <v>0</v>
      </c>
      <c r="K2517" s="6"/>
      <c r="L2517" s="8">
        <f>ROUND(IF(J3260=0, 0, J2517/J3260),5)</f>
        <v>0</v>
      </c>
      <c r="M2517" s="6"/>
      <c r="N2517" s="7">
        <v>0</v>
      </c>
      <c r="O2517" s="6"/>
      <c r="P2517" s="7"/>
      <c r="Q2517" s="6"/>
      <c r="R2517" s="7"/>
      <c r="S2517" s="6"/>
      <c r="T2517" s="7"/>
      <c r="U2517" s="6"/>
      <c r="V2517" s="8"/>
    </row>
    <row r="2518" spans="1:22" x14ac:dyDescent="0.25">
      <c r="A2518" s="1"/>
      <c r="B2518" s="1"/>
      <c r="C2518" s="1"/>
      <c r="D2518" s="1"/>
      <c r="E2518" s="1" t="s">
        <v>2520</v>
      </c>
      <c r="F2518" s="1"/>
      <c r="G2518" s="1"/>
      <c r="H2518" s="5"/>
      <c r="I2518" s="6"/>
      <c r="J2518" s="7"/>
      <c r="K2518" s="6"/>
      <c r="L2518" s="8"/>
      <c r="M2518" s="6"/>
      <c r="N2518" s="7"/>
      <c r="O2518" s="6"/>
      <c r="P2518" s="7"/>
      <c r="Q2518" s="6"/>
      <c r="R2518" s="7"/>
      <c r="S2518" s="6"/>
      <c r="T2518" s="7"/>
      <c r="U2518" s="6"/>
      <c r="V2518" s="8"/>
    </row>
    <row r="2519" spans="1:22" x14ac:dyDescent="0.25">
      <c r="A2519" s="1"/>
      <c r="B2519" s="1"/>
      <c r="C2519" s="1"/>
      <c r="D2519" s="1"/>
      <c r="E2519" s="1"/>
      <c r="F2519" s="1" t="s">
        <v>2521</v>
      </c>
      <c r="G2519" s="1"/>
      <c r="H2519" s="5"/>
      <c r="I2519" s="6"/>
      <c r="J2519" s="7"/>
      <c r="K2519" s="6"/>
      <c r="L2519" s="8"/>
      <c r="M2519" s="6"/>
      <c r="N2519" s="7"/>
      <c r="O2519" s="6"/>
      <c r="P2519" s="7"/>
      <c r="Q2519" s="6"/>
      <c r="R2519" s="7"/>
      <c r="S2519" s="6"/>
      <c r="T2519" s="7"/>
      <c r="U2519" s="6"/>
      <c r="V2519" s="8"/>
    </row>
    <row r="2520" spans="1:22" x14ac:dyDescent="0.25">
      <c r="A2520" s="1"/>
      <c r="B2520" s="1"/>
      <c r="C2520" s="1"/>
      <c r="D2520" s="1"/>
      <c r="E2520" s="1"/>
      <c r="F2520" s="1"/>
      <c r="G2520" s="1" t="s">
        <v>2522</v>
      </c>
      <c r="H2520" s="5">
        <v>42</v>
      </c>
      <c r="I2520" s="6"/>
      <c r="J2520" s="7">
        <v>357</v>
      </c>
      <c r="K2520" s="6"/>
      <c r="L2520" s="8">
        <f>ROUND(IF(J3260=0, 0, J2520/J3260),5)</f>
        <v>2.2000000000000001E-4</v>
      </c>
      <c r="M2520" s="6"/>
      <c r="N2520" s="7">
        <v>8.5</v>
      </c>
      <c r="O2520" s="6"/>
      <c r="P2520" s="7">
        <v>223.02</v>
      </c>
      <c r="Q2520" s="6"/>
      <c r="R2520" s="7">
        <v>5.31</v>
      </c>
      <c r="S2520" s="6"/>
      <c r="T2520" s="7">
        <v>133.97999999999999</v>
      </c>
      <c r="U2520" s="6"/>
      <c r="V2520" s="8">
        <f>ROUND(IF(J2520=0, IF(T2520=0, 0, 1), T2520/J2520),5)</f>
        <v>0.37529000000000001</v>
      </c>
    </row>
    <row r="2521" spans="1:22" x14ac:dyDescent="0.25">
      <c r="A2521" s="1"/>
      <c r="B2521" s="1"/>
      <c r="C2521" s="1"/>
      <c r="D2521" s="1"/>
      <c r="E2521" s="1"/>
      <c r="F2521" s="1"/>
      <c r="G2521" s="1" t="s">
        <v>2523</v>
      </c>
      <c r="H2521" s="5">
        <v>42</v>
      </c>
      <c r="I2521" s="6"/>
      <c r="J2521" s="7">
        <v>357</v>
      </c>
      <c r="K2521" s="6"/>
      <c r="L2521" s="8">
        <f>ROUND(IF(J3260=0, 0, J2521/J3260),5)</f>
        <v>2.2000000000000001E-4</v>
      </c>
      <c r="M2521" s="6"/>
      <c r="N2521" s="7">
        <v>8.5</v>
      </c>
      <c r="O2521" s="6"/>
      <c r="P2521" s="7">
        <v>223.02</v>
      </c>
      <c r="Q2521" s="6"/>
      <c r="R2521" s="7">
        <v>5.31</v>
      </c>
      <c r="S2521" s="6"/>
      <c r="T2521" s="7">
        <v>133.97999999999999</v>
      </c>
      <c r="U2521" s="6"/>
      <c r="V2521" s="8">
        <f>ROUND(IF(J2521=0, IF(T2521=0, 0, 1), T2521/J2521),5)</f>
        <v>0.37529000000000001</v>
      </c>
    </row>
    <row r="2522" spans="1:22" x14ac:dyDescent="0.25">
      <c r="A2522" s="1"/>
      <c r="B2522" s="1"/>
      <c r="C2522" s="1"/>
      <c r="D2522" s="1"/>
      <c r="E2522" s="1"/>
      <c r="F2522" s="1"/>
      <c r="G2522" s="1" t="s">
        <v>2524</v>
      </c>
      <c r="H2522" s="5">
        <v>24</v>
      </c>
      <c r="I2522" s="6"/>
      <c r="J2522" s="7">
        <v>216</v>
      </c>
      <c r="K2522" s="6"/>
      <c r="L2522" s="8">
        <f>ROUND(IF(J3260=0, 0, J2522/J3260),5)</f>
        <v>1.2999999999999999E-4</v>
      </c>
      <c r="M2522" s="6"/>
      <c r="N2522" s="7">
        <v>9</v>
      </c>
      <c r="O2522" s="6"/>
      <c r="P2522" s="7">
        <v>131.28</v>
      </c>
      <c r="Q2522" s="6"/>
      <c r="R2522" s="7">
        <v>5.47</v>
      </c>
      <c r="S2522" s="6"/>
      <c r="T2522" s="7">
        <v>84.72</v>
      </c>
      <c r="U2522" s="6"/>
      <c r="V2522" s="8">
        <f>ROUND(IF(J2522=0, IF(T2522=0, 0, 1), T2522/J2522),5)</f>
        <v>0.39222000000000001</v>
      </c>
    </row>
    <row r="2523" spans="1:22" x14ac:dyDescent="0.25">
      <c r="A2523" s="1"/>
      <c r="B2523" s="1"/>
      <c r="C2523" s="1"/>
      <c r="D2523" s="1"/>
      <c r="E2523" s="1"/>
      <c r="F2523" s="1"/>
      <c r="G2523" s="1" t="s">
        <v>2525</v>
      </c>
      <c r="H2523" s="5">
        <v>21</v>
      </c>
      <c r="I2523" s="6"/>
      <c r="J2523" s="7">
        <v>189</v>
      </c>
      <c r="K2523" s="6"/>
      <c r="L2523" s="8">
        <f>ROUND(IF(J3260=0, 0, J2523/J3260),5)</f>
        <v>1.2E-4</v>
      </c>
      <c r="M2523" s="6"/>
      <c r="N2523" s="7">
        <v>9</v>
      </c>
      <c r="O2523" s="6"/>
      <c r="P2523" s="7">
        <v>114.87</v>
      </c>
      <c r="Q2523" s="6"/>
      <c r="R2523" s="7">
        <v>5.47</v>
      </c>
      <c r="S2523" s="6"/>
      <c r="T2523" s="7">
        <v>74.13</v>
      </c>
      <c r="U2523" s="6"/>
      <c r="V2523" s="8">
        <f>ROUND(IF(J2523=0, IF(T2523=0, 0, 1), T2523/J2523),5)</f>
        <v>0.39222000000000001</v>
      </c>
    </row>
    <row r="2524" spans="1:22" x14ac:dyDescent="0.25">
      <c r="A2524" s="1"/>
      <c r="B2524" s="1"/>
      <c r="C2524" s="1"/>
      <c r="D2524" s="1"/>
      <c r="E2524" s="1"/>
      <c r="F2524" s="1"/>
      <c r="G2524" s="1" t="s">
        <v>2526</v>
      </c>
      <c r="H2524" s="5">
        <v>48</v>
      </c>
      <c r="I2524" s="6"/>
      <c r="J2524" s="7">
        <v>381.6</v>
      </c>
      <c r="K2524" s="6"/>
      <c r="L2524" s="8">
        <f>ROUND(IF(J3260=0, 0, J2524/J3260),5)</f>
        <v>2.4000000000000001E-4</v>
      </c>
      <c r="M2524" s="6"/>
      <c r="N2524" s="7">
        <v>7.95</v>
      </c>
      <c r="O2524" s="6"/>
      <c r="P2524" s="7">
        <v>244.32</v>
      </c>
      <c r="Q2524" s="6"/>
      <c r="R2524" s="7">
        <v>5.09</v>
      </c>
      <c r="S2524" s="6"/>
      <c r="T2524" s="7">
        <v>137.28</v>
      </c>
      <c r="U2524" s="6"/>
      <c r="V2524" s="8">
        <f>ROUND(IF(J2524=0, IF(T2524=0, 0, 1), T2524/J2524),5)</f>
        <v>0.35975000000000001</v>
      </c>
    </row>
    <row r="2525" spans="1:22" x14ac:dyDescent="0.25">
      <c r="A2525" s="1"/>
      <c r="B2525" s="1"/>
      <c r="C2525" s="1"/>
      <c r="D2525" s="1"/>
      <c r="E2525" s="1"/>
      <c r="F2525" s="1"/>
      <c r="G2525" s="1" t="s">
        <v>2527</v>
      </c>
      <c r="H2525" s="5">
        <v>21</v>
      </c>
      <c r="I2525" s="6"/>
      <c r="J2525" s="7">
        <v>166.95</v>
      </c>
      <c r="K2525" s="6"/>
      <c r="L2525" s="8">
        <f>ROUND(IF(J3260=0, 0, J2525/J3260),5)</f>
        <v>1E-4</v>
      </c>
      <c r="M2525" s="6"/>
      <c r="N2525" s="7">
        <v>7.95</v>
      </c>
      <c r="O2525" s="6"/>
      <c r="P2525" s="7">
        <v>106.89</v>
      </c>
      <c r="Q2525" s="6"/>
      <c r="R2525" s="7">
        <v>5.09</v>
      </c>
      <c r="S2525" s="6"/>
      <c r="T2525" s="7">
        <v>60.06</v>
      </c>
      <c r="U2525" s="6"/>
      <c r="V2525" s="8">
        <f>ROUND(IF(J2525=0, IF(T2525=0, 0, 1), T2525/J2525),5)</f>
        <v>0.35975000000000001</v>
      </c>
    </row>
    <row r="2526" spans="1:22" x14ac:dyDescent="0.25">
      <c r="A2526" s="1"/>
      <c r="B2526" s="1"/>
      <c r="C2526" s="1"/>
      <c r="D2526" s="1"/>
      <c r="E2526" s="1"/>
      <c r="F2526" s="1"/>
      <c r="G2526" s="1" t="s">
        <v>2528</v>
      </c>
      <c r="H2526" s="5">
        <v>18</v>
      </c>
      <c r="I2526" s="6"/>
      <c r="J2526" s="7">
        <v>143.1</v>
      </c>
      <c r="K2526" s="6"/>
      <c r="L2526" s="8">
        <f>ROUND(IF(J3260=0, 0, J2526/J3260),5)</f>
        <v>9.0000000000000006E-5</v>
      </c>
      <c r="M2526" s="6"/>
      <c r="N2526" s="7">
        <v>7.95</v>
      </c>
      <c r="O2526" s="6"/>
      <c r="P2526" s="7">
        <v>91.62</v>
      </c>
      <c r="Q2526" s="6"/>
      <c r="R2526" s="7">
        <v>5.09</v>
      </c>
      <c r="S2526" s="6"/>
      <c r="T2526" s="7">
        <v>51.48</v>
      </c>
      <c r="U2526" s="6"/>
      <c r="V2526" s="8">
        <f>ROUND(IF(J2526=0, IF(T2526=0, 0, 1), T2526/J2526),5)</f>
        <v>0.35975000000000001</v>
      </c>
    </row>
    <row r="2527" spans="1:22" ht="15.75" thickBot="1" x14ac:dyDescent="0.3">
      <c r="A2527" s="1"/>
      <c r="B2527" s="1"/>
      <c r="C2527" s="1"/>
      <c r="D2527" s="1"/>
      <c r="E2527" s="1"/>
      <c r="F2527" s="1"/>
      <c r="G2527" s="1" t="s">
        <v>2529</v>
      </c>
      <c r="H2527" s="12">
        <v>45</v>
      </c>
      <c r="I2527" s="6"/>
      <c r="J2527" s="13">
        <v>357.75</v>
      </c>
      <c r="K2527" s="6"/>
      <c r="L2527" s="14">
        <f>ROUND(IF(J3260=0, 0, J2527/J3260),5)</f>
        <v>2.2000000000000001E-4</v>
      </c>
      <c r="M2527" s="6"/>
      <c r="N2527" s="13">
        <v>7.95</v>
      </c>
      <c r="O2527" s="6"/>
      <c r="P2527" s="13">
        <v>229.05</v>
      </c>
      <c r="Q2527" s="6"/>
      <c r="R2527" s="13">
        <v>5.09</v>
      </c>
      <c r="S2527" s="6"/>
      <c r="T2527" s="13">
        <v>128.69999999999999</v>
      </c>
      <c r="U2527" s="6"/>
      <c r="V2527" s="14">
        <f>ROUND(IF(J2527=0, IF(T2527=0, 0, 1), T2527/J2527),5)</f>
        <v>0.35975000000000001</v>
      </c>
    </row>
    <row r="2528" spans="1:22" ht="15.75" thickBot="1" x14ac:dyDescent="0.3">
      <c r="A2528" s="1"/>
      <c r="B2528" s="1"/>
      <c r="C2528" s="1"/>
      <c r="D2528" s="1"/>
      <c r="E2528" s="1"/>
      <c r="F2528" s="1" t="s">
        <v>2530</v>
      </c>
      <c r="G2528" s="1"/>
      <c r="H2528" s="15">
        <f>ROUND(SUM(H2519:H2527),5)</f>
        <v>261</v>
      </c>
      <c r="I2528" s="6"/>
      <c r="J2528" s="16">
        <f>ROUND(SUM(J2519:J2527),5)</f>
        <v>2168.4</v>
      </c>
      <c r="K2528" s="6"/>
      <c r="L2528" s="17">
        <f>ROUND(IF(J3260=0, 0, J2528/J3260),5)</f>
        <v>1.3500000000000001E-3</v>
      </c>
      <c r="M2528" s="6"/>
      <c r="N2528" s="16">
        <v>8.31</v>
      </c>
      <c r="O2528" s="6"/>
      <c r="P2528" s="16">
        <f>ROUND(SUM(P2519:P2527),5)</f>
        <v>1364.07</v>
      </c>
      <c r="Q2528" s="6"/>
      <c r="R2528" s="16">
        <v>5.23</v>
      </c>
      <c r="S2528" s="6"/>
      <c r="T2528" s="16">
        <f>ROUND(SUM(T2519:T2527),5)</f>
        <v>804.33</v>
      </c>
      <c r="U2528" s="6"/>
      <c r="V2528" s="17">
        <f>ROUND(IF(J2528=0, IF(T2528=0, 0, 1), T2528/J2528),5)</f>
        <v>0.37092999999999998</v>
      </c>
    </row>
    <row r="2529" spans="1:22" x14ac:dyDescent="0.25">
      <c r="A2529" s="1"/>
      <c r="B2529" s="1"/>
      <c r="C2529" s="1"/>
      <c r="D2529" s="1"/>
      <c r="E2529" s="1" t="s">
        <v>2531</v>
      </c>
      <c r="F2529" s="1"/>
      <c r="G2529" s="1"/>
      <c r="H2529" s="5">
        <f>ROUND(H2518+H2528,5)</f>
        <v>261</v>
      </c>
      <c r="I2529" s="6"/>
      <c r="J2529" s="7">
        <f>ROUND(J2518+J2528,5)</f>
        <v>2168.4</v>
      </c>
      <c r="K2529" s="6"/>
      <c r="L2529" s="8">
        <f>ROUND(IF(J3260=0, 0, J2529/J3260),5)</f>
        <v>1.3500000000000001E-3</v>
      </c>
      <c r="M2529" s="6"/>
      <c r="N2529" s="7">
        <v>8.31</v>
      </c>
      <c r="O2529" s="6"/>
      <c r="P2529" s="7">
        <f>ROUND(P2518+P2528,5)</f>
        <v>1364.07</v>
      </c>
      <c r="Q2529" s="6"/>
      <c r="R2529" s="7">
        <v>5.23</v>
      </c>
      <c r="S2529" s="6"/>
      <c r="T2529" s="7">
        <f>ROUND(T2518+T2528,5)</f>
        <v>804.33</v>
      </c>
      <c r="U2529" s="6"/>
      <c r="V2529" s="8">
        <f>ROUND(IF(J2529=0, IF(T2529=0, 0, 1), T2529/J2529),5)</f>
        <v>0.37092999999999998</v>
      </c>
    </row>
    <row r="2530" spans="1:22" x14ac:dyDescent="0.25">
      <c r="A2530" s="1"/>
      <c r="B2530" s="1"/>
      <c r="C2530" s="1"/>
      <c r="D2530" s="1"/>
      <c r="E2530" s="1" t="s">
        <v>2532</v>
      </c>
      <c r="F2530" s="1"/>
      <c r="G2530" s="1"/>
      <c r="H2530" s="5"/>
      <c r="I2530" s="6"/>
      <c r="J2530" s="7"/>
      <c r="K2530" s="6"/>
      <c r="L2530" s="8"/>
      <c r="M2530" s="6"/>
      <c r="N2530" s="7"/>
      <c r="O2530" s="6"/>
      <c r="P2530" s="7"/>
      <c r="Q2530" s="6"/>
      <c r="R2530" s="7"/>
      <c r="S2530" s="6"/>
      <c r="T2530" s="7"/>
      <c r="U2530" s="6"/>
      <c r="V2530" s="8"/>
    </row>
    <row r="2531" spans="1:22" x14ac:dyDescent="0.25">
      <c r="A2531" s="1"/>
      <c r="B2531" s="1"/>
      <c r="C2531" s="1"/>
      <c r="D2531" s="1"/>
      <c r="E2531" s="1"/>
      <c r="F2531" s="1" t="s">
        <v>2533</v>
      </c>
      <c r="G2531" s="1"/>
      <c r="H2531" s="5"/>
      <c r="I2531" s="6"/>
      <c r="J2531" s="7"/>
      <c r="K2531" s="6"/>
      <c r="L2531" s="8"/>
      <c r="M2531" s="6"/>
      <c r="N2531" s="7"/>
      <c r="O2531" s="6"/>
      <c r="P2531" s="7"/>
      <c r="Q2531" s="6"/>
      <c r="R2531" s="7"/>
      <c r="S2531" s="6"/>
      <c r="T2531" s="7"/>
      <c r="U2531" s="6"/>
      <c r="V2531" s="8"/>
    </row>
    <row r="2532" spans="1:22" x14ac:dyDescent="0.25">
      <c r="A2532" s="1"/>
      <c r="B2532" s="1"/>
      <c r="C2532" s="1"/>
      <c r="D2532" s="1"/>
      <c r="E2532" s="1"/>
      <c r="F2532" s="1"/>
      <c r="G2532" s="1" t="s">
        <v>2534</v>
      </c>
      <c r="H2532" s="5">
        <v>72</v>
      </c>
      <c r="I2532" s="6"/>
      <c r="J2532" s="7">
        <v>612</v>
      </c>
      <c r="K2532" s="6"/>
      <c r="L2532" s="8">
        <f>ROUND(IF(J3260=0, 0, J2532/J3260),5)</f>
        <v>3.8000000000000002E-4</v>
      </c>
      <c r="M2532" s="6"/>
      <c r="N2532" s="7">
        <v>8.5</v>
      </c>
      <c r="O2532" s="6"/>
      <c r="P2532" s="7">
        <v>386.64</v>
      </c>
      <c r="Q2532" s="6"/>
      <c r="R2532" s="7">
        <v>5.37</v>
      </c>
      <c r="S2532" s="6"/>
      <c r="T2532" s="7">
        <v>225.36</v>
      </c>
      <c r="U2532" s="6"/>
      <c r="V2532" s="8">
        <f>ROUND(IF(J2532=0, IF(T2532=0, 0, 1), T2532/J2532),5)</f>
        <v>0.36824000000000001</v>
      </c>
    </row>
    <row r="2533" spans="1:22" x14ac:dyDescent="0.25">
      <c r="A2533" s="1"/>
      <c r="B2533" s="1"/>
      <c r="C2533" s="1"/>
      <c r="D2533" s="1"/>
      <c r="E2533" s="1"/>
      <c r="F2533" s="1"/>
      <c r="G2533" s="1" t="s">
        <v>2535</v>
      </c>
      <c r="H2533" s="5">
        <v>42</v>
      </c>
      <c r="I2533" s="6"/>
      <c r="J2533" s="7">
        <v>357</v>
      </c>
      <c r="K2533" s="6"/>
      <c r="L2533" s="8">
        <f>ROUND(IF(J3260=0, 0, J2533/J3260),5)</f>
        <v>2.2000000000000001E-4</v>
      </c>
      <c r="M2533" s="6"/>
      <c r="N2533" s="7">
        <v>8.5</v>
      </c>
      <c r="O2533" s="6"/>
      <c r="P2533" s="7">
        <v>225.54</v>
      </c>
      <c r="Q2533" s="6"/>
      <c r="R2533" s="7">
        <v>5.37</v>
      </c>
      <c r="S2533" s="6"/>
      <c r="T2533" s="7">
        <v>131.46</v>
      </c>
      <c r="U2533" s="6"/>
      <c r="V2533" s="8">
        <f>ROUND(IF(J2533=0, IF(T2533=0, 0, 1), T2533/J2533),5)</f>
        <v>0.36824000000000001</v>
      </c>
    </row>
    <row r="2534" spans="1:22" x14ac:dyDescent="0.25">
      <c r="A2534" s="1"/>
      <c r="B2534" s="1"/>
      <c r="C2534" s="1"/>
      <c r="D2534" s="1"/>
      <c r="E2534" s="1"/>
      <c r="F2534" s="1"/>
      <c r="G2534" s="1" t="s">
        <v>2536</v>
      </c>
      <c r="H2534" s="5">
        <v>0</v>
      </c>
      <c r="I2534" s="6"/>
      <c r="J2534" s="7">
        <v>0</v>
      </c>
      <c r="K2534" s="6"/>
      <c r="L2534" s="8">
        <f>ROUND(IF(J3260=0, 0, J2534/J3260),5)</f>
        <v>0</v>
      </c>
      <c r="M2534" s="6"/>
      <c r="N2534" s="7">
        <v>0</v>
      </c>
      <c r="O2534" s="6"/>
      <c r="P2534" s="7">
        <v>0</v>
      </c>
      <c r="Q2534" s="6"/>
      <c r="R2534" s="7">
        <v>0</v>
      </c>
      <c r="S2534" s="6"/>
      <c r="T2534" s="7">
        <v>0</v>
      </c>
      <c r="U2534" s="6"/>
      <c r="V2534" s="8">
        <f>ROUND(IF(J2534=0, IF(T2534=0, 0, 1), T2534/J2534),5)</f>
        <v>0</v>
      </c>
    </row>
    <row r="2535" spans="1:22" x14ac:dyDescent="0.25">
      <c r="A2535" s="1"/>
      <c r="B2535" s="1"/>
      <c r="C2535" s="1"/>
      <c r="D2535" s="1"/>
      <c r="E2535" s="1"/>
      <c r="F2535" s="1"/>
      <c r="G2535" s="1" t="s">
        <v>2537</v>
      </c>
      <c r="H2535" s="5">
        <v>18</v>
      </c>
      <c r="I2535" s="6"/>
      <c r="J2535" s="7">
        <v>162</v>
      </c>
      <c r="K2535" s="6"/>
      <c r="L2535" s="8">
        <f>ROUND(IF(J3260=0, 0, J2535/J3260),5)</f>
        <v>1E-4</v>
      </c>
      <c r="M2535" s="6"/>
      <c r="N2535" s="7">
        <v>9</v>
      </c>
      <c r="O2535" s="6"/>
      <c r="P2535" s="7">
        <v>99.54</v>
      </c>
      <c r="Q2535" s="6"/>
      <c r="R2535" s="7">
        <v>5.53</v>
      </c>
      <c r="S2535" s="6"/>
      <c r="T2535" s="7">
        <v>62.46</v>
      </c>
      <c r="U2535" s="6"/>
      <c r="V2535" s="8">
        <f>ROUND(IF(J2535=0, IF(T2535=0, 0, 1), T2535/J2535),5)</f>
        <v>0.38556000000000001</v>
      </c>
    </row>
    <row r="2536" spans="1:22" x14ac:dyDescent="0.25">
      <c r="A2536" s="1"/>
      <c r="B2536" s="1"/>
      <c r="C2536" s="1"/>
      <c r="D2536" s="1"/>
      <c r="E2536" s="1"/>
      <c r="F2536" s="1"/>
      <c r="G2536" s="1" t="s">
        <v>2538</v>
      </c>
      <c r="H2536" s="5">
        <v>45</v>
      </c>
      <c r="I2536" s="6"/>
      <c r="J2536" s="7">
        <v>357.75</v>
      </c>
      <c r="K2536" s="6"/>
      <c r="L2536" s="8">
        <f>ROUND(IF(J3260=0, 0, J2536/J3260),5)</f>
        <v>2.2000000000000001E-4</v>
      </c>
      <c r="M2536" s="6"/>
      <c r="N2536" s="7">
        <v>7.95</v>
      </c>
      <c r="O2536" s="6"/>
      <c r="P2536" s="7">
        <v>231.75</v>
      </c>
      <c r="Q2536" s="6"/>
      <c r="R2536" s="7">
        <v>5.15</v>
      </c>
      <c r="S2536" s="6"/>
      <c r="T2536" s="7">
        <v>126</v>
      </c>
      <c r="U2536" s="6"/>
      <c r="V2536" s="8">
        <f>ROUND(IF(J2536=0, IF(T2536=0, 0, 1), T2536/J2536),5)</f>
        <v>0.35220000000000001</v>
      </c>
    </row>
    <row r="2537" spans="1:22" x14ac:dyDescent="0.25">
      <c r="A2537" s="1"/>
      <c r="B2537" s="1"/>
      <c r="C2537" s="1"/>
      <c r="D2537" s="1"/>
      <c r="E2537" s="1"/>
      <c r="F2537" s="1"/>
      <c r="G2537" s="1" t="s">
        <v>2539</v>
      </c>
      <c r="H2537" s="5">
        <v>27</v>
      </c>
      <c r="I2537" s="6"/>
      <c r="J2537" s="7">
        <v>214.65</v>
      </c>
      <c r="K2537" s="6"/>
      <c r="L2537" s="8">
        <f>ROUND(IF(J3260=0, 0, J2537/J3260),5)</f>
        <v>1.2999999999999999E-4</v>
      </c>
      <c r="M2537" s="6"/>
      <c r="N2537" s="7">
        <v>7.95</v>
      </c>
      <c r="O2537" s="6"/>
      <c r="P2537" s="7">
        <v>139.05000000000001</v>
      </c>
      <c r="Q2537" s="6"/>
      <c r="R2537" s="7">
        <v>5.15</v>
      </c>
      <c r="S2537" s="6"/>
      <c r="T2537" s="7">
        <v>75.599999999999994</v>
      </c>
      <c r="U2537" s="6"/>
      <c r="V2537" s="8">
        <f>ROUND(IF(J2537=0, IF(T2537=0, 0, 1), T2537/J2537),5)</f>
        <v>0.35220000000000001</v>
      </c>
    </row>
    <row r="2538" spans="1:22" x14ac:dyDescent="0.25">
      <c r="A2538" s="1"/>
      <c r="B2538" s="1"/>
      <c r="C2538" s="1"/>
      <c r="D2538" s="1"/>
      <c r="E2538" s="1"/>
      <c r="F2538" s="1"/>
      <c r="G2538" s="1" t="s">
        <v>2540</v>
      </c>
      <c r="H2538" s="5">
        <v>9</v>
      </c>
      <c r="I2538" s="6"/>
      <c r="J2538" s="7">
        <v>71.55</v>
      </c>
      <c r="K2538" s="6"/>
      <c r="L2538" s="8">
        <f>ROUND(IF(J3260=0, 0, J2538/J3260),5)</f>
        <v>4.0000000000000003E-5</v>
      </c>
      <c r="M2538" s="6"/>
      <c r="N2538" s="7">
        <v>7.95</v>
      </c>
      <c r="O2538" s="6"/>
      <c r="P2538" s="7">
        <v>46.35</v>
      </c>
      <c r="Q2538" s="6"/>
      <c r="R2538" s="7">
        <v>5.15</v>
      </c>
      <c r="S2538" s="6"/>
      <c r="T2538" s="7">
        <v>25.2</v>
      </c>
      <c r="U2538" s="6"/>
      <c r="V2538" s="8">
        <f>ROUND(IF(J2538=0, IF(T2538=0, 0, 1), T2538/J2538),5)</f>
        <v>0.35220000000000001</v>
      </c>
    </row>
    <row r="2539" spans="1:22" ht="15.75" thickBot="1" x14ac:dyDescent="0.3">
      <c r="A2539" s="1"/>
      <c r="B2539" s="1"/>
      <c r="C2539" s="1"/>
      <c r="D2539" s="1"/>
      <c r="E2539" s="1"/>
      <c r="F2539" s="1"/>
      <c r="G2539" s="1" t="s">
        <v>2541</v>
      </c>
      <c r="H2539" s="9">
        <v>45</v>
      </c>
      <c r="I2539" s="6"/>
      <c r="J2539" s="10">
        <v>357.75</v>
      </c>
      <c r="K2539" s="6"/>
      <c r="L2539" s="11">
        <f>ROUND(IF(J3260=0, 0, J2539/J3260),5)</f>
        <v>2.2000000000000001E-4</v>
      </c>
      <c r="M2539" s="6"/>
      <c r="N2539" s="10">
        <v>7.95</v>
      </c>
      <c r="O2539" s="6"/>
      <c r="P2539" s="10">
        <v>231.75</v>
      </c>
      <c r="Q2539" s="6"/>
      <c r="R2539" s="10">
        <v>5.15</v>
      </c>
      <c r="S2539" s="6"/>
      <c r="T2539" s="10">
        <v>126</v>
      </c>
      <c r="U2539" s="6"/>
      <c r="V2539" s="11">
        <f>ROUND(IF(J2539=0, IF(T2539=0, 0, 1), T2539/J2539),5)</f>
        <v>0.35220000000000001</v>
      </c>
    </row>
    <row r="2540" spans="1:22" x14ac:dyDescent="0.25">
      <c r="A2540" s="1"/>
      <c r="B2540" s="1"/>
      <c r="C2540" s="1"/>
      <c r="D2540" s="1"/>
      <c r="E2540" s="1"/>
      <c r="F2540" s="1" t="s">
        <v>2542</v>
      </c>
      <c r="G2540" s="1"/>
      <c r="H2540" s="5">
        <f>ROUND(SUM(H2531:H2539),5)</f>
        <v>258</v>
      </c>
      <c r="I2540" s="6"/>
      <c r="J2540" s="7">
        <f>ROUND(SUM(J2531:J2539),5)</f>
        <v>2132.6999999999998</v>
      </c>
      <c r="K2540" s="6"/>
      <c r="L2540" s="8">
        <f>ROUND(IF(J3260=0, 0, J2540/J3260),5)</f>
        <v>1.33E-3</v>
      </c>
      <c r="M2540" s="6"/>
      <c r="N2540" s="7">
        <v>8.27</v>
      </c>
      <c r="O2540" s="6"/>
      <c r="P2540" s="7">
        <f>ROUND(SUM(P2531:P2539),5)</f>
        <v>1360.62</v>
      </c>
      <c r="Q2540" s="6"/>
      <c r="R2540" s="7">
        <v>5.27</v>
      </c>
      <c r="S2540" s="6"/>
      <c r="T2540" s="7">
        <f>ROUND(SUM(T2531:T2539),5)</f>
        <v>772.08</v>
      </c>
      <c r="U2540" s="6"/>
      <c r="V2540" s="8">
        <f>ROUND(IF(J2540=0, IF(T2540=0, 0, 1), T2540/J2540),5)</f>
        <v>0.36202000000000001</v>
      </c>
    </row>
    <row r="2541" spans="1:22" x14ac:dyDescent="0.25">
      <c r="A2541" s="1"/>
      <c r="B2541" s="1"/>
      <c r="C2541" s="1"/>
      <c r="D2541" s="1"/>
      <c r="E2541" s="1"/>
      <c r="F2541" s="1" t="s">
        <v>2543</v>
      </c>
      <c r="G2541" s="1"/>
      <c r="H2541" s="5"/>
      <c r="I2541" s="6"/>
      <c r="J2541" s="7"/>
      <c r="K2541" s="6"/>
      <c r="L2541" s="8"/>
      <c r="M2541" s="6"/>
      <c r="N2541" s="7"/>
      <c r="O2541" s="6"/>
      <c r="P2541" s="7"/>
      <c r="Q2541" s="6"/>
      <c r="R2541" s="7"/>
      <c r="S2541" s="6"/>
      <c r="T2541" s="7"/>
      <c r="U2541" s="6"/>
      <c r="V2541" s="8"/>
    </row>
    <row r="2542" spans="1:22" x14ac:dyDescent="0.25">
      <c r="A2542" s="1"/>
      <c r="B2542" s="1"/>
      <c r="C2542" s="1"/>
      <c r="D2542" s="1"/>
      <c r="E2542" s="1"/>
      <c r="F2542" s="1"/>
      <c r="G2542" s="1" t="s">
        <v>2544</v>
      </c>
      <c r="H2542" s="5">
        <v>51</v>
      </c>
      <c r="I2542" s="6"/>
      <c r="J2542" s="7">
        <v>433.5</v>
      </c>
      <c r="K2542" s="6"/>
      <c r="L2542" s="8">
        <f>ROUND(IF(J3260=0, 0, J2542/J3260),5)</f>
        <v>2.7E-4</v>
      </c>
      <c r="M2542" s="6"/>
      <c r="N2542" s="7">
        <v>8.5</v>
      </c>
      <c r="O2542" s="6"/>
      <c r="P2542" s="7">
        <v>273.87</v>
      </c>
      <c r="Q2542" s="6"/>
      <c r="R2542" s="7">
        <v>5.37</v>
      </c>
      <c r="S2542" s="6"/>
      <c r="T2542" s="7">
        <v>159.63</v>
      </c>
      <c r="U2542" s="6"/>
      <c r="V2542" s="8">
        <f>ROUND(IF(J2542=0, IF(T2542=0, 0, 1), T2542/J2542),5)</f>
        <v>0.36824000000000001</v>
      </c>
    </row>
    <row r="2543" spans="1:22" x14ac:dyDescent="0.25">
      <c r="A2543" s="1"/>
      <c r="B2543" s="1"/>
      <c r="C2543" s="1"/>
      <c r="D2543" s="1"/>
      <c r="E2543" s="1"/>
      <c r="F2543" s="1"/>
      <c r="G2543" s="1" t="s">
        <v>2545</v>
      </c>
      <c r="H2543" s="5">
        <v>30</v>
      </c>
      <c r="I2543" s="6"/>
      <c r="J2543" s="7">
        <v>255</v>
      </c>
      <c r="K2543" s="6"/>
      <c r="L2543" s="8">
        <f>ROUND(IF(J3260=0, 0, J2543/J3260),5)</f>
        <v>1.6000000000000001E-4</v>
      </c>
      <c r="M2543" s="6"/>
      <c r="N2543" s="7">
        <v>8.5</v>
      </c>
      <c r="O2543" s="6"/>
      <c r="P2543" s="7">
        <v>161.1</v>
      </c>
      <c r="Q2543" s="6"/>
      <c r="R2543" s="7">
        <v>5.37</v>
      </c>
      <c r="S2543" s="6"/>
      <c r="T2543" s="7">
        <v>93.9</v>
      </c>
      <c r="U2543" s="6"/>
      <c r="V2543" s="8">
        <f>ROUND(IF(J2543=0, IF(T2543=0, 0, 1), T2543/J2543),5)</f>
        <v>0.36824000000000001</v>
      </c>
    </row>
    <row r="2544" spans="1:22" x14ac:dyDescent="0.25">
      <c r="A2544" s="1"/>
      <c r="B2544" s="1"/>
      <c r="C2544" s="1"/>
      <c r="D2544" s="1"/>
      <c r="E2544" s="1"/>
      <c r="F2544" s="1"/>
      <c r="G2544" s="1" t="s">
        <v>2546</v>
      </c>
      <c r="H2544" s="5">
        <v>24</v>
      </c>
      <c r="I2544" s="6"/>
      <c r="J2544" s="7">
        <v>216</v>
      </c>
      <c r="K2544" s="6"/>
      <c r="L2544" s="8">
        <f>ROUND(IF(J3260=0, 0, J2544/J3260),5)</f>
        <v>1.2999999999999999E-4</v>
      </c>
      <c r="M2544" s="6"/>
      <c r="N2544" s="7">
        <v>9</v>
      </c>
      <c r="O2544" s="6"/>
      <c r="P2544" s="7">
        <v>132.72</v>
      </c>
      <c r="Q2544" s="6"/>
      <c r="R2544" s="7">
        <v>5.53</v>
      </c>
      <c r="S2544" s="6"/>
      <c r="T2544" s="7">
        <v>83.28</v>
      </c>
      <c r="U2544" s="6"/>
      <c r="V2544" s="8">
        <f>ROUND(IF(J2544=0, IF(T2544=0, 0, 1), T2544/J2544),5)</f>
        <v>0.38556000000000001</v>
      </c>
    </row>
    <row r="2545" spans="1:22" x14ac:dyDescent="0.25">
      <c r="A2545" s="1"/>
      <c r="B2545" s="1"/>
      <c r="C2545" s="1"/>
      <c r="D2545" s="1"/>
      <c r="E2545" s="1"/>
      <c r="F2545" s="1"/>
      <c r="G2545" s="1" t="s">
        <v>2547</v>
      </c>
      <c r="H2545" s="5">
        <v>15</v>
      </c>
      <c r="I2545" s="6"/>
      <c r="J2545" s="7">
        <v>135</v>
      </c>
      <c r="K2545" s="6"/>
      <c r="L2545" s="8">
        <f>ROUND(IF(J3260=0, 0, J2545/J3260),5)</f>
        <v>8.0000000000000007E-5</v>
      </c>
      <c r="M2545" s="6"/>
      <c r="N2545" s="7">
        <v>9</v>
      </c>
      <c r="O2545" s="6"/>
      <c r="P2545" s="7">
        <v>82.95</v>
      </c>
      <c r="Q2545" s="6"/>
      <c r="R2545" s="7">
        <v>5.53</v>
      </c>
      <c r="S2545" s="6"/>
      <c r="T2545" s="7">
        <v>52.05</v>
      </c>
      <c r="U2545" s="6"/>
      <c r="V2545" s="8">
        <f>ROUND(IF(J2545=0, IF(T2545=0, 0, 1), T2545/J2545),5)</f>
        <v>0.38556000000000001</v>
      </c>
    </row>
    <row r="2546" spans="1:22" x14ac:dyDescent="0.25">
      <c r="A2546" s="1"/>
      <c r="B2546" s="1"/>
      <c r="C2546" s="1"/>
      <c r="D2546" s="1"/>
      <c r="E2546" s="1"/>
      <c r="F2546" s="1"/>
      <c r="G2546" s="1" t="s">
        <v>2548</v>
      </c>
      <c r="H2546" s="5">
        <v>36</v>
      </c>
      <c r="I2546" s="6"/>
      <c r="J2546" s="7">
        <v>286.2</v>
      </c>
      <c r="K2546" s="6"/>
      <c r="L2546" s="8">
        <f>ROUND(IF(J3260=0, 0, J2546/J3260),5)</f>
        <v>1.8000000000000001E-4</v>
      </c>
      <c r="M2546" s="6"/>
      <c r="N2546" s="7">
        <v>7.95</v>
      </c>
      <c r="O2546" s="6"/>
      <c r="P2546" s="7">
        <v>185.4</v>
      </c>
      <c r="Q2546" s="6"/>
      <c r="R2546" s="7">
        <v>5.15</v>
      </c>
      <c r="S2546" s="6"/>
      <c r="T2546" s="7">
        <v>100.8</v>
      </c>
      <c r="U2546" s="6"/>
      <c r="V2546" s="8">
        <f>ROUND(IF(J2546=0, IF(T2546=0, 0, 1), T2546/J2546),5)</f>
        <v>0.35220000000000001</v>
      </c>
    </row>
    <row r="2547" spans="1:22" x14ac:dyDescent="0.25">
      <c r="A2547" s="1"/>
      <c r="B2547" s="1"/>
      <c r="C2547" s="1"/>
      <c r="D2547" s="1"/>
      <c r="E2547" s="1"/>
      <c r="F2547" s="1"/>
      <c r="G2547" s="1" t="s">
        <v>2549</v>
      </c>
      <c r="H2547" s="5">
        <v>27</v>
      </c>
      <c r="I2547" s="6"/>
      <c r="J2547" s="7">
        <v>214.65</v>
      </c>
      <c r="K2547" s="6"/>
      <c r="L2547" s="8">
        <f>ROUND(IF(J3260=0, 0, J2547/J3260),5)</f>
        <v>1.2999999999999999E-4</v>
      </c>
      <c r="M2547" s="6"/>
      <c r="N2547" s="7">
        <v>7.95</v>
      </c>
      <c r="O2547" s="6"/>
      <c r="P2547" s="7">
        <v>139.05000000000001</v>
      </c>
      <c r="Q2547" s="6"/>
      <c r="R2547" s="7">
        <v>5.15</v>
      </c>
      <c r="S2547" s="6"/>
      <c r="T2547" s="7">
        <v>75.599999999999994</v>
      </c>
      <c r="U2547" s="6"/>
      <c r="V2547" s="8">
        <f>ROUND(IF(J2547=0, IF(T2547=0, 0, 1), T2547/J2547),5)</f>
        <v>0.35220000000000001</v>
      </c>
    </row>
    <row r="2548" spans="1:22" x14ac:dyDescent="0.25">
      <c r="A2548" s="1"/>
      <c r="B2548" s="1"/>
      <c r="C2548" s="1"/>
      <c r="D2548" s="1"/>
      <c r="E2548" s="1"/>
      <c r="F2548" s="1"/>
      <c r="G2548" s="1" t="s">
        <v>2550</v>
      </c>
      <c r="H2548" s="5">
        <v>6</v>
      </c>
      <c r="I2548" s="6"/>
      <c r="J2548" s="7">
        <v>47.7</v>
      </c>
      <c r="K2548" s="6"/>
      <c r="L2548" s="8">
        <f>ROUND(IF(J3260=0, 0, J2548/J3260),5)</f>
        <v>3.0000000000000001E-5</v>
      </c>
      <c r="M2548" s="6"/>
      <c r="N2548" s="7">
        <v>7.95</v>
      </c>
      <c r="O2548" s="6"/>
      <c r="P2548" s="7">
        <v>30.9</v>
      </c>
      <c r="Q2548" s="6"/>
      <c r="R2548" s="7">
        <v>5.15</v>
      </c>
      <c r="S2548" s="6"/>
      <c r="T2548" s="7">
        <v>16.8</v>
      </c>
      <c r="U2548" s="6"/>
      <c r="V2548" s="8">
        <f>ROUND(IF(J2548=0, IF(T2548=0, 0, 1), T2548/J2548),5)</f>
        <v>0.35220000000000001</v>
      </c>
    </row>
    <row r="2549" spans="1:22" ht="15.75" thickBot="1" x14ac:dyDescent="0.3">
      <c r="A2549" s="1"/>
      <c r="B2549" s="1"/>
      <c r="C2549" s="1"/>
      <c r="D2549" s="1"/>
      <c r="E2549" s="1"/>
      <c r="F2549" s="1"/>
      <c r="G2549" s="1" t="s">
        <v>2551</v>
      </c>
      <c r="H2549" s="9">
        <v>48</v>
      </c>
      <c r="I2549" s="6"/>
      <c r="J2549" s="10">
        <v>381.6</v>
      </c>
      <c r="K2549" s="6"/>
      <c r="L2549" s="11">
        <f>ROUND(IF(J3260=0, 0, J2549/J3260),5)</f>
        <v>2.4000000000000001E-4</v>
      </c>
      <c r="M2549" s="6"/>
      <c r="N2549" s="10">
        <v>7.95</v>
      </c>
      <c r="O2549" s="6"/>
      <c r="P2549" s="10">
        <v>247.2</v>
      </c>
      <c r="Q2549" s="6"/>
      <c r="R2549" s="10">
        <v>5.15</v>
      </c>
      <c r="S2549" s="6"/>
      <c r="T2549" s="10">
        <v>134.4</v>
      </c>
      <c r="U2549" s="6"/>
      <c r="V2549" s="11">
        <f>ROUND(IF(J2549=0, IF(T2549=0, 0, 1), T2549/J2549),5)</f>
        <v>0.35220000000000001</v>
      </c>
    </row>
    <row r="2550" spans="1:22" x14ac:dyDescent="0.25">
      <c r="A2550" s="1"/>
      <c r="B2550" s="1"/>
      <c r="C2550" s="1"/>
      <c r="D2550" s="1"/>
      <c r="E2550" s="1"/>
      <c r="F2550" s="1" t="s">
        <v>2552</v>
      </c>
      <c r="G2550" s="1"/>
      <c r="H2550" s="5">
        <f>ROUND(SUM(H2541:H2549),5)</f>
        <v>237</v>
      </c>
      <c r="I2550" s="6"/>
      <c r="J2550" s="7">
        <f>ROUND(SUM(J2541:J2549),5)</f>
        <v>1969.65</v>
      </c>
      <c r="K2550" s="6"/>
      <c r="L2550" s="8">
        <f>ROUND(IF(J3260=0, 0, J2550/J3260),5)</f>
        <v>1.23E-3</v>
      </c>
      <c r="M2550" s="6"/>
      <c r="N2550" s="7">
        <v>8.31</v>
      </c>
      <c r="O2550" s="6"/>
      <c r="P2550" s="7">
        <f>ROUND(SUM(P2541:P2549),5)</f>
        <v>1253.19</v>
      </c>
      <c r="Q2550" s="6"/>
      <c r="R2550" s="7">
        <v>5.29</v>
      </c>
      <c r="S2550" s="6"/>
      <c r="T2550" s="7">
        <f>ROUND(SUM(T2541:T2549),5)</f>
        <v>716.46</v>
      </c>
      <c r="U2550" s="6"/>
      <c r="V2550" s="8">
        <f>ROUND(IF(J2550=0, IF(T2550=0, 0, 1), T2550/J2550),5)</f>
        <v>0.36375000000000002</v>
      </c>
    </row>
    <row r="2551" spans="1:22" x14ac:dyDescent="0.25">
      <c r="A2551" s="1"/>
      <c r="B2551" s="1"/>
      <c r="C2551" s="1"/>
      <c r="D2551" s="1"/>
      <c r="E2551" s="1"/>
      <c r="F2551" s="1" t="s">
        <v>2553</v>
      </c>
      <c r="G2551" s="1"/>
      <c r="H2551" s="5"/>
      <c r="I2551" s="6"/>
      <c r="J2551" s="7"/>
      <c r="K2551" s="6"/>
      <c r="L2551" s="8"/>
      <c r="M2551" s="6"/>
      <c r="N2551" s="7"/>
      <c r="O2551" s="6"/>
      <c r="P2551" s="7"/>
      <c r="Q2551" s="6"/>
      <c r="R2551" s="7"/>
      <c r="S2551" s="6"/>
      <c r="T2551" s="7"/>
      <c r="U2551" s="6"/>
      <c r="V2551" s="8"/>
    </row>
    <row r="2552" spans="1:22" x14ac:dyDescent="0.25">
      <c r="A2552" s="1"/>
      <c r="B2552" s="1"/>
      <c r="C2552" s="1"/>
      <c r="D2552" s="1"/>
      <c r="E2552" s="1"/>
      <c r="F2552" s="1"/>
      <c r="G2552" s="1" t="s">
        <v>2554</v>
      </c>
      <c r="H2552" s="5">
        <v>15</v>
      </c>
      <c r="I2552" s="6"/>
      <c r="J2552" s="7">
        <v>127.5</v>
      </c>
      <c r="K2552" s="6"/>
      <c r="L2552" s="8">
        <f>ROUND(IF(J3260=0, 0, J2552/J3260),5)</f>
        <v>8.0000000000000007E-5</v>
      </c>
      <c r="M2552" s="6"/>
      <c r="N2552" s="7">
        <v>8.5</v>
      </c>
      <c r="O2552" s="6"/>
      <c r="P2552" s="7">
        <v>80.55</v>
      </c>
      <c r="Q2552" s="6"/>
      <c r="R2552" s="7">
        <v>5.37</v>
      </c>
      <c r="S2552" s="6"/>
      <c r="T2552" s="7">
        <v>46.95</v>
      </c>
      <c r="U2552" s="6"/>
      <c r="V2552" s="8">
        <f>ROUND(IF(J2552=0, IF(T2552=0, 0, 1), T2552/J2552),5)</f>
        <v>0.36824000000000001</v>
      </c>
    </row>
    <row r="2553" spans="1:22" x14ac:dyDescent="0.25">
      <c r="A2553" s="1"/>
      <c r="B2553" s="1"/>
      <c r="C2553" s="1"/>
      <c r="D2553" s="1"/>
      <c r="E2553" s="1"/>
      <c r="F2553" s="1"/>
      <c r="G2553" s="1" t="s">
        <v>2555</v>
      </c>
      <c r="H2553" s="5">
        <v>0</v>
      </c>
      <c r="I2553" s="6"/>
      <c r="J2553" s="7">
        <v>0</v>
      </c>
      <c r="K2553" s="6"/>
      <c r="L2553" s="8">
        <f>ROUND(IF(J3260=0, 0, J2553/J3260),5)</f>
        <v>0</v>
      </c>
      <c r="M2553" s="6"/>
      <c r="N2553" s="7">
        <v>0</v>
      </c>
      <c r="O2553" s="6"/>
      <c r="P2553" s="7">
        <v>0</v>
      </c>
      <c r="Q2553" s="6"/>
      <c r="R2553" s="7">
        <v>0</v>
      </c>
      <c r="S2553" s="6"/>
      <c r="T2553" s="7">
        <v>0</v>
      </c>
      <c r="U2553" s="6"/>
      <c r="V2553" s="8">
        <f>ROUND(IF(J2553=0, IF(T2553=0, 0, 1), T2553/J2553),5)</f>
        <v>0</v>
      </c>
    </row>
    <row r="2554" spans="1:22" x14ac:dyDescent="0.25">
      <c r="A2554" s="1"/>
      <c r="B2554" s="1"/>
      <c r="C2554" s="1"/>
      <c r="D2554" s="1"/>
      <c r="E2554" s="1"/>
      <c r="F2554" s="1"/>
      <c r="G2554" s="1" t="s">
        <v>2556</v>
      </c>
      <c r="H2554" s="5">
        <v>0</v>
      </c>
      <c r="I2554" s="6"/>
      <c r="J2554" s="7">
        <v>0</v>
      </c>
      <c r="K2554" s="6"/>
      <c r="L2554" s="8">
        <f>ROUND(IF(J3260=0, 0, J2554/J3260),5)</f>
        <v>0</v>
      </c>
      <c r="M2554" s="6"/>
      <c r="N2554" s="7">
        <v>0</v>
      </c>
      <c r="O2554" s="6"/>
      <c r="P2554" s="7">
        <v>0</v>
      </c>
      <c r="Q2554" s="6"/>
      <c r="R2554" s="7">
        <v>0</v>
      </c>
      <c r="S2554" s="6"/>
      <c r="T2554" s="7">
        <v>0</v>
      </c>
      <c r="U2554" s="6"/>
      <c r="V2554" s="8">
        <f>ROUND(IF(J2554=0, IF(T2554=0, 0, 1), T2554/J2554),5)</f>
        <v>0</v>
      </c>
    </row>
    <row r="2555" spans="1:22" x14ac:dyDescent="0.25">
      <c r="A2555" s="1"/>
      <c r="B2555" s="1"/>
      <c r="C2555" s="1"/>
      <c r="D2555" s="1"/>
      <c r="E2555" s="1"/>
      <c r="F2555" s="1"/>
      <c r="G2555" s="1" t="s">
        <v>2557</v>
      </c>
      <c r="H2555" s="5">
        <v>0</v>
      </c>
      <c r="I2555" s="6"/>
      <c r="J2555" s="7">
        <v>0</v>
      </c>
      <c r="K2555" s="6"/>
      <c r="L2555" s="8">
        <f>ROUND(IF(J3260=0, 0, J2555/J3260),5)</f>
        <v>0</v>
      </c>
      <c r="M2555" s="6"/>
      <c r="N2555" s="7">
        <v>0</v>
      </c>
      <c r="O2555" s="6"/>
      <c r="P2555" s="7">
        <v>0</v>
      </c>
      <c r="Q2555" s="6"/>
      <c r="R2555" s="7">
        <v>0</v>
      </c>
      <c r="S2555" s="6"/>
      <c r="T2555" s="7">
        <v>0</v>
      </c>
      <c r="U2555" s="6"/>
      <c r="V2555" s="8">
        <f>ROUND(IF(J2555=0, IF(T2555=0, 0, 1), T2555/J2555),5)</f>
        <v>0</v>
      </c>
    </row>
    <row r="2556" spans="1:22" x14ac:dyDescent="0.25">
      <c r="A2556" s="1"/>
      <c r="B2556" s="1"/>
      <c r="C2556" s="1"/>
      <c r="D2556" s="1"/>
      <c r="E2556" s="1"/>
      <c r="F2556" s="1"/>
      <c r="G2556" s="1" t="s">
        <v>2558</v>
      </c>
      <c r="H2556" s="5">
        <v>9</v>
      </c>
      <c r="I2556" s="6"/>
      <c r="J2556" s="7">
        <v>71.55</v>
      </c>
      <c r="K2556" s="6"/>
      <c r="L2556" s="8">
        <f>ROUND(IF(J3260=0, 0, J2556/J3260),5)</f>
        <v>4.0000000000000003E-5</v>
      </c>
      <c r="M2556" s="6"/>
      <c r="N2556" s="7">
        <v>7.95</v>
      </c>
      <c r="O2556" s="6"/>
      <c r="P2556" s="7">
        <v>46.35</v>
      </c>
      <c r="Q2556" s="6"/>
      <c r="R2556" s="7">
        <v>5.15</v>
      </c>
      <c r="S2556" s="6"/>
      <c r="T2556" s="7">
        <v>25.2</v>
      </c>
      <c r="U2556" s="6"/>
      <c r="V2556" s="8">
        <f>ROUND(IF(J2556=0, IF(T2556=0, 0, 1), T2556/J2556),5)</f>
        <v>0.35220000000000001</v>
      </c>
    </row>
    <row r="2557" spans="1:22" x14ac:dyDescent="0.25">
      <c r="A2557" s="1"/>
      <c r="B2557" s="1"/>
      <c r="C2557" s="1"/>
      <c r="D2557" s="1"/>
      <c r="E2557" s="1"/>
      <c r="F2557" s="1"/>
      <c r="G2557" s="1" t="s">
        <v>2559</v>
      </c>
      <c r="H2557" s="5">
        <v>9</v>
      </c>
      <c r="I2557" s="6"/>
      <c r="J2557" s="7">
        <v>71.55</v>
      </c>
      <c r="K2557" s="6"/>
      <c r="L2557" s="8">
        <f>ROUND(IF(J3260=0, 0, J2557/J3260),5)</f>
        <v>4.0000000000000003E-5</v>
      </c>
      <c r="M2557" s="6"/>
      <c r="N2557" s="7">
        <v>7.95</v>
      </c>
      <c r="O2557" s="6"/>
      <c r="P2557" s="7">
        <v>46.35</v>
      </c>
      <c r="Q2557" s="6"/>
      <c r="R2557" s="7">
        <v>5.15</v>
      </c>
      <c r="S2557" s="6"/>
      <c r="T2557" s="7">
        <v>25.2</v>
      </c>
      <c r="U2557" s="6"/>
      <c r="V2557" s="8">
        <f>ROUND(IF(J2557=0, IF(T2557=0, 0, 1), T2557/J2557),5)</f>
        <v>0.35220000000000001</v>
      </c>
    </row>
    <row r="2558" spans="1:22" x14ac:dyDescent="0.25">
      <c r="A2558" s="1"/>
      <c r="B2558" s="1"/>
      <c r="C2558" s="1"/>
      <c r="D2558" s="1"/>
      <c r="E2558" s="1"/>
      <c r="F2558" s="1"/>
      <c r="G2558" s="1" t="s">
        <v>2560</v>
      </c>
      <c r="H2558" s="5">
        <v>3</v>
      </c>
      <c r="I2558" s="6"/>
      <c r="J2558" s="7">
        <v>23.85</v>
      </c>
      <c r="K2558" s="6"/>
      <c r="L2558" s="8">
        <f>ROUND(IF(J3260=0, 0, J2558/J3260),5)</f>
        <v>1.0000000000000001E-5</v>
      </c>
      <c r="M2558" s="6"/>
      <c r="N2558" s="7">
        <v>7.95</v>
      </c>
      <c r="O2558" s="6"/>
      <c r="P2558" s="7">
        <v>15.45</v>
      </c>
      <c r="Q2558" s="6"/>
      <c r="R2558" s="7">
        <v>5.15</v>
      </c>
      <c r="S2558" s="6"/>
      <c r="T2558" s="7">
        <v>8.4</v>
      </c>
      <c r="U2558" s="6"/>
      <c r="V2558" s="8">
        <f>ROUND(IF(J2558=0, IF(T2558=0, 0, 1), T2558/J2558),5)</f>
        <v>0.35220000000000001</v>
      </c>
    </row>
    <row r="2559" spans="1:22" ht="15.75" thickBot="1" x14ac:dyDescent="0.3">
      <c r="A2559" s="1"/>
      <c r="B2559" s="1"/>
      <c r="C2559" s="1"/>
      <c r="D2559" s="1"/>
      <c r="E2559" s="1"/>
      <c r="F2559" s="1"/>
      <c r="G2559" s="1" t="s">
        <v>2561</v>
      </c>
      <c r="H2559" s="9">
        <v>6</v>
      </c>
      <c r="I2559" s="6"/>
      <c r="J2559" s="10">
        <v>47.7</v>
      </c>
      <c r="K2559" s="6"/>
      <c r="L2559" s="11">
        <f>ROUND(IF(J3260=0, 0, J2559/J3260),5)</f>
        <v>3.0000000000000001E-5</v>
      </c>
      <c r="M2559" s="6"/>
      <c r="N2559" s="10">
        <v>7.95</v>
      </c>
      <c r="O2559" s="6"/>
      <c r="P2559" s="10">
        <v>30.9</v>
      </c>
      <c r="Q2559" s="6"/>
      <c r="R2559" s="10">
        <v>5.15</v>
      </c>
      <c r="S2559" s="6"/>
      <c r="T2559" s="10">
        <v>16.8</v>
      </c>
      <c r="U2559" s="6"/>
      <c r="V2559" s="11">
        <f>ROUND(IF(J2559=0, IF(T2559=0, 0, 1), T2559/J2559),5)</f>
        <v>0.35220000000000001</v>
      </c>
    </row>
    <row r="2560" spans="1:22" x14ac:dyDescent="0.25">
      <c r="A2560" s="1"/>
      <c r="B2560" s="1"/>
      <c r="C2560" s="1"/>
      <c r="D2560" s="1"/>
      <c r="E2560" s="1"/>
      <c r="F2560" s="1" t="s">
        <v>2562</v>
      </c>
      <c r="G2560" s="1"/>
      <c r="H2560" s="5">
        <f>ROUND(SUM(H2551:H2559),5)</f>
        <v>42</v>
      </c>
      <c r="I2560" s="6"/>
      <c r="J2560" s="7">
        <f>ROUND(SUM(J2551:J2559),5)</f>
        <v>342.15</v>
      </c>
      <c r="K2560" s="6"/>
      <c r="L2560" s="8">
        <f>ROUND(IF(J3260=0, 0, J2560/J3260),5)</f>
        <v>2.1000000000000001E-4</v>
      </c>
      <c r="M2560" s="6"/>
      <c r="N2560" s="7">
        <v>8.15</v>
      </c>
      <c r="O2560" s="6"/>
      <c r="P2560" s="7">
        <f>ROUND(SUM(P2551:P2559),5)</f>
        <v>219.6</v>
      </c>
      <c r="Q2560" s="6"/>
      <c r="R2560" s="7">
        <v>5.23</v>
      </c>
      <c r="S2560" s="6"/>
      <c r="T2560" s="7">
        <f>ROUND(SUM(T2551:T2559),5)</f>
        <v>122.55</v>
      </c>
      <c r="U2560" s="6"/>
      <c r="V2560" s="8">
        <f>ROUND(IF(J2560=0, IF(T2560=0, 0, 1), T2560/J2560),5)</f>
        <v>0.35818</v>
      </c>
    </row>
    <row r="2561" spans="1:22" x14ac:dyDescent="0.25">
      <c r="A2561" s="1"/>
      <c r="B2561" s="1"/>
      <c r="C2561" s="1"/>
      <c r="D2561" s="1"/>
      <c r="E2561" s="1"/>
      <c r="F2561" s="1" t="s">
        <v>2563</v>
      </c>
      <c r="G2561" s="1"/>
      <c r="H2561" s="5"/>
      <c r="I2561" s="6"/>
      <c r="J2561" s="7"/>
      <c r="K2561" s="6"/>
      <c r="L2561" s="8"/>
      <c r="M2561" s="6"/>
      <c r="N2561" s="7"/>
      <c r="O2561" s="6"/>
      <c r="P2561" s="7"/>
      <c r="Q2561" s="6"/>
      <c r="R2561" s="7"/>
      <c r="S2561" s="6"/>
      <c r="T2561" s="7"/>
      <c r="U2561" s="6"/>
      <c r="V2561" s="8"/>
    </row>
    <row r="2562" spans="1:22" x14ac:dyDescent="0.25">
      <c r="A2562" s="1"/>
      <c r="B2562" s="1"/>
      <c r="C2562" s="1"/>
      <c r="D2562" s="1"/>
      <c r="E2562" s="1"/>
      <c r="F2562" s="1"/>
      <c r="G2562" s="1" t="s">
        <v>2564</v>
      </c>
      <c r="H2562" s="5">
        <v>0</v>
      </c>
      <c r="I2562" s="6"/>
      <c r="J2562" s="7">
        <v>0</v>
      </c>
      <c r="K2562" s="6"/>
      <c r="L2562" s="8">
        <f>ROUND(IF(J3260=0, 0, J2562/J3260),5)</f>
        <v>0</v>
      </c>
      <c r="M2562" s="6"/>
      <c r="N2562" s="7">
        <v>0</v>
      </c>
      <c r="O2562" s="6"/>
      <c r="P2562" s="7">
        <v>0</v>
      </c>
      <c r="Q2562" s="6"/>
      <c r="R2562" s="7">
        <v>0</v>
      </c>
      <c r="S2562" s="6"/>
      <c r="T2562" s="7">
        <v>0</v>
      </c>
      <c r="U2562" s="6"/>
      <c r="V2562" s="8">
        <f>ROUND(IF(J2562=0, IF(T2562=0, 0, 1), T2562/J2562),5)</f>
        <v>0</v>
      </c>
    </row>
    <row r="2563" spans="1:22" x14ac:dyDescent="0.25">
      <c r="A2563" s="1"/>
      <c r="B2563" s="1"/>
      <c r="C2563" s="1"/>
      <c r="D2563" s="1"/>
      <c r="E2563" s="1"/>
      <c r="F2563" s="1"/>
      <c r="G2563" s="1" t="s">
        <v>2565</v>
      </c>
      <c r="H2563" s="5">
        <v>0</v>
      </c>
      <c r="I2563" s="6"/>
      <c r="J2563" s="7">
        <v>0</v>
      </c>
      <c r="K2563" s="6"/>
      <c r="L2563" s="8">
        <f>ROUND(IF(J3260=0, 0, J2563/J3260),5)</f>
        <v>0</v>
      </c>
      <c r="M2563" s="6"/>
      <c r="N2563" s="7">
        <v>0</v>
      </c>
      <c r="O2563" s="6"/>
      <c r="P2563" s="7">
        <v>0</v>
      </c>
      <c r="Q2563" s="6"/>
      <c r="R2563" s="7">
        <v>0</v>
      </c>
      <c r="S2563" s="6"/>
      <c r="T2563" s="7">
        <v>0</v>
      </c>
      <c r="U2563" s="6"/>
      <c r="V2563" s="8">
        <f>ROUND(IF(J2563=0, IF(T2563=0, 0, 1), T2563/J2563),5)</f>
        <v>0</v>
      </c>
    </row>
    <row r="2564" spans="1:22" x14ac:dyDescent="0.25">
      <c r="A2564" s="1"/>
      <c r="B2564" s="1"/>
      <c r="C2564" s="1"/>
      <c r="D2564" s="1"/>
      <c r="E2564" s="1"/>
      <c r="F2564" s="1"/>
      <c r="G2564" s="1" t="s">
        <v>2566</v>
      </c>
      <c r="H2564" s="5">
        <v>42</v>
      </c>
      <c r="I2564" s="6"/>
      <c r="J2564" s="7">
        <v>378</v>
      </c>
      <c r="K2564" s="6"/>
      <c r="L2564" s="8">
        <f>ROUND(IF(J3260=0, 0, J2564/J3260),5)</f>
        <v>2.4000000000000001E-4</v>
      </c>
      <c r="M2564" s="6"/>
      <c r="N2564" s="7">
        <v>9</v>
      </c>
      <c r="O2564" s="6"/>
      <c r="P2564" s="7">
        <v>232.26</v>
      </c>
      <c r="Q2564" s="6"/>
      <c r="R2564" s="7">
        <v>5.53</v>
      </c>
      <c r="S2564" s="6"/>
      <c r="T2564" s="7">
        <v>145.74</v>
      </c>
      <c r="U2564" s="6"/>
      <c r="V2564" s="8">
        <f>ROUND(IF(J2564=0, IF(T2564=0, 0, 1), T2564/J2564),5)</f>
        <v>0.38556000000000001</v>
      </c>
    </row>
    <row r="2565" spans="1:22" x14ac:dyDescent="0.25">
      <c r="A2565" s="1"/>
      <c r="B2565" s="1"/>
      <c r="C2565" s="1"/>
      <c r="D2565" s="1"/>
      <c r="E2565" s="1"/>
      <c r="F2565" s="1"/>
      <c r="G2565" s="1" t="s">
        <v>2567</v>
      </c>
      <c r="H2565" s="5">
        <v>6</v>
      </c>
      <c r="I2565" s="6"/>
      <c r="J2565" s="7">
        <v>47.7</v>
      </c>
      <c r="K2565" s="6"/>
      <c r="L2565" s="8">
        <f>ROUND(IF(J3260=0, 0, J2565/J3260),5)</f>
        <v>3.0000000000000001E-5</v>
      </c>
      <c r="M2565" s="6"/>
      <c r="N2565" s="7">
        <v>7.95</v>
      </c>
      <c r="O2565" s="6"/>
      <c r="P2565" s="7">
        <v>30.9</v>
      </c>
      <c r="Q2565" s="6"/>
      <c r="R2565" s="7">
        <v>5.15</v>
      </c>
      <c r="S2565" s="6"/>
      <c r="T2565" s="7">
        <v>16.8</v>
      </c>
      <c r="U2565" s="6"/>
      <c r="V2565" s="8">
        <f>ROUND(IF(J2565=0, IF(T2565=0, 0, 1), T2565/J2565),5)</f>
        <v>0.35220000000000001</v>
      </c>
    </row>
    <row r="2566" spans="1:22" x14ac:dyDescent="0.25">
      <c r="A2566" s="1"/>
      <c r="B2566" s="1"/>
      <c r="C2566" s="1"/>
      <c r="D2566" s="1"/>
      <c r="E2566" s="1"/>
      <c r="F2566" s="1"/>
      <c r="G2566" s="1" t="s">
        <v>2568</v>
      </c>
      <c r="H2566" s="5">
        <v>6</v>
      </c>
      <c r="I2566" s="6"/>
      <c r="J2566" s="7">
        <v>47.7</v>
      </c>
      <c r="K2566" s="6"/>
      <c r="L2566" s="8">
        <f>ROUND(IF(J3260=0, 0, J2566/J3260),5)</f>
        <v>3.0000000000000001E-5</v>
      </c>
      <c r="M2566" s="6"/>
      <c r="N2566" s="7">
        <v>7.95</v>
      </c>
      <c r="O2566" s="6"/>
      <c r="P2566" s="7">
        <v>30.9</v>
      </c>
      <c r="Q2566" s="6"/>
      <c r="R2566" s="7">
        <v>5.15</v>
      </c>
      <c r="S2566" s="6"/>
      <c r="T2566" s="7">
        <v>16.8</v>
      </c>
      <c r="U2566" s="6"/>
      <c r="V2566" s="8">
        <f>ROUND(IF(J2566=0, IF(T2566=0, 0, 1), T2566/J2566),5)</f>
        <v>0.35220000000000001</v>
      </c>
    </row>
    <row r="2567" spans="1:22" x14ac:dyDescent="0.25">
      <c r="A2567" s="1"/>
      <c r="B2567" s="1"/>
      <c r="C2567" s="1"/>
      <c r="D2567" s="1"/>
      <c r="E2567" s="1"/>
      <c r="F2567" s="1"/>
      <c r="G2567" s="1" t="s">
        <v>2569</v>
      </c>
      <c r="H2567" s="5">
        <v>6</v>
      </c>
      <c r="I2567" s="6"/>
      <c r="J2567" s="7">
        <v>47.7</v>
      </c>
      <c r="K2567" s="6"/>
      <c r="L2567" s="8">
        <f>ROUND(IF(J3260=0, 0, J2567/J3260),5)</f>
        <v>3.0000000000000001E-5</v>
      </c>
      <c r="M2567" s="6"/>
      <c r="N2567" s="7">
        <v>7.95</v>
      </c>
      <c r="O2567" s="6"/>
      <c r="P2567" s="7">
        <v>30.9</v>
      </c>
      <c r="Q2567" s="6"/>
      <c r="R2567" s="7">
        <v>5.15</v>
      </c>
      <c r="S2567" s="6"/>
      <c r="T2567" s="7">
        <v>16.8</v>
      </c>
      <c r="U2567" s="6"/>
      <c r="V2567" s="8">
        <f>ROUND(IF(J2567=0, IF(T2567=0, 0, 1), T2567/J2567),5)</f>
        <v>0.35220000000000001</v>
      </c>
    </row>
    <row r="2568" spans="1:22" ht="15.75" thickBot="1" x14ac:dyDescent="0.3">
      <c r="A2568" s="1"/>
      <c r="B2568" s="1"/>
      <c r="C2568" s="1"/>
      <c r="D2568" s="1"/>
      <c r="E2568" s="1"/>
      <c r="F2568" s="1"/>
      <c r="G2568" s="1" t="s">
        <v>2570</v>
      </c>
      <c r="H2568" s="9">
        <v>48</v>
      </c>
      <c r="I2568" s="6"/>
      <c r="J2568" s="10">
        <v>381.6</v>
      </c>
      <c r="K2568" s="6"/>
      <c r="L2568" s="11">
        <f>ROUND(IF(J3260=0, 0, J2568/J3260),5)</f>
        <v>2.4000000000000001E-4</v>
      </c>
      <c r="M2568" s="6"/>
      <c r="N2568" s="10">
        <v>7.95</v>
      </c>
      <c r="O2568" s="6"/>
      <c r="P2568" s="10">
        <v>247.2</v>
      </c>
      <c r="Q2568" s="6"/>
      <c r="R2568" s="10">
        <v>5.15</v>
      </c>
      <c r="S2568" s="6"/>
      <c r="T2568" s="10">
        <v>134.4</v>
      </c>
      <c r="U2568" s="6"/>
      <c r="V2568" s="11">
        <f>ROUND(IF(J2568=0, IF(T2568=0, 0, 1), T2568/J2568),5)</f>
        <v>0.35220000000000001</v>
      </c>
    </row>
    <row r="2569" spans="1:22" x14ac:dyDescent="0.25">
      <c r="A2569" s="1"/>
      <c r="B2569" s="1"/>
      <c r="C2569" s="1"/>
      <c r="D2569" s="1"/>
      <c r="E2569" s="1"/>
      <c r="F2569" s="1" t="s">
        <v>2571</v>
      </c>
      <c r="G2569" s="1"/>
      <c r="H2569" s="5">
        <f>ROUND(SUM(H2561:H2568),5)</f>
        <v>108</v>
      </c>
      <c r="I2569" s="6"/>
      <c r="J2569" s="7">
        <f>ROUND(SUM(J2561:J2568),5)</f>
        <v>902.7</v>
      </c>
      <c r="K2569" s="6"/>
      <c r="L2569" s="8">
        <f>ROUND(IF(J3260=0, 0, J2569/J3260),5)</f>
        <v>5.5999999999999995E-4</v>
      </c>
      <c r="M2569" s="6"/>
      <c r="N2569" s="7">
        <v>8.36</v>
      </c>
      <c r="O2569" s="6"/>
      <c r="P2569" s="7">
        <f>ROUND(SUM(P2561:P2568),5)</f>
        <v>572.16</v>
      </c>
      <c r="Q2569" s="6"/>
      <c r="R2569" s="7">
        <v>5.3</v>
      </c>
      <c r="S2569" s="6"/>
      <c r="T2569" s="7">
        <f>ROUND(SUM(T2561:T2568),5)</f>
        <v>330.54</v>
      </c>
      <c r="U2569" s="6"/>
      <c r="V2569" s="8">
        <f>ROUND(IF(J2569=0, IF(T2569=0, 0, 1), T2569/J2569),5)</f>
        <v>0.36617</v>
      </c>
    </row>
    <row r="2570" spans="1:22" x14ac:dyDescent="0.25">
      <c r="A2570" s="1"/>
      <c r="B2570" s="1"/>
      <c r="C2570" s="1"/>
      <c r="D2570" s="1"/>
      <c r="E2570" s="1"/>
      <c r="F2570" s="1" t="s">
        <v>2572</v>
      </c>
      <c r="G2570" s="1"/>
      <c r="H2570" s="5"/>
      <c r="I2570" s="6"/>
      <c r="J2570" s="7"/>
      <c r="K2570" s="6"/>
      <c r="L2570" s="8"/>
      <c r="M2570" s="6"/>
      <c r="N2570" s="7"/>
      <c r="O2570" s="6"/>
      <c r="P2570" s="7"/>
      <c r="Q2570" s="6"/>
      <c r="R2570" s="7"/>
      <c r="S2570" s="6"/>
      <c r="T2570" s="7"/>
      <c r="U2570" s="6"/>
      <c r="V2570" s="8"/>
    </row>
    <row r="2571" spans="1:22" x14ac:dyDescent="0.25">
      <c r="A2571" s="1"/>
      <c r="B2571" s="1"/>
      <c r="C2571" s="1"/>
      <c r="D2571" s="1"/>
      <c r="E2571" s="1"/>
      <c r="F2571" s="1"/>
      <c r="G2571" s="1" t="s">
        <v>2573</v>
      </c>
      <c r="H2571" s="5">
        <v>3</v>
      </c>
      <c r="I2571" s="6"/>
      <c r="J2571" s="7">
        <v>25.5</v>
      </c>
      <c r="K2571" s="6"/>
      <c r="L2571" s="8">
        <f>ROUND(IF(J3260=0, 0, J2571/J3260),5)</f>
        <v>2.0000000000000002E-5</v>
      </c>
      <c r="M2571" s="6"/>
      <c r="N2571" s="7">
        <v>8.5</v>
      </c>
      <c r="O2571" s="6"/>
      <c r="P2571" s="7">
        <v>16.11</v>
      </c>
      <c r="Q2571" s="6"/>
      <c r="R2571" s="7">
        <v>5.37</v>
      </c>
      <c r="S2571" s="6"/>
      <c r="T2571" s="7">
        <v>9.39</v>
      </c>
      <c r="U2571" s="6"/>
      <c r="V2571" s="8">
        <f>ROUND(IF(J2571=0, IF(T2571=0, 0, 1), T2571/J2571),5)</f>
        <v>0.36824000000000001</v>
      </c>
    </row>
    <row r="2572" spans="1:22" x14ac:dyDescent="0.25">
      <c r="A2572" s="1"/>
      <c r="B2572" s="1"/>
      <c r="C2572" s="1"/>
      <c r="D2572" s="1"/>
      <c r="E2572" s="1"/>
      <c r="F2572" s="1"/>
      <c r="G2572" s="1" t="s">
        <v>2574</v>
      </c>
      <c r="H2572" s="5">
        <v>3</v>
      </c>
      <c r="I2572" s="6"/>
      <c r="J2572" s="7">
        <v>25.5</v>
      </c>
      <c r="K2572" s="6"/>
      <c r="L2572" s="8">
        <f>ROUND(IF(J3260=0, 0, J2572/J3260),5)</f>
        <v>2.0000000000000002E-5</v>
      </c>
      <c r="M2572" s="6"/>
      <c r="N2572" s="7">
        <v>8.5</v>
      </c>
      <c r="O2572" s="6"/>
      <c r="P2572" s="7">
        <v>16.11</v>
      </c>
      <c r="Q2572" s="6"/>
      <c r="R2572" s="7">
        <v>5.37</v>
      </c>
      <c r="S2572" s="6"/>
      <c r="T2572" s="7">
        <v>9.39</v>
      </c>
      <c r="U2572" s="6"/>
      <c r="V2572" s="8">
        <f>ROUND(IF(J2572=0, IF(T2572=0, 0, 1), T2572/J2572),5)</f>
        <v>0.36824000000000001</v>
      </c>
    </row>
    <row r="2573" spans="1:22" x14ac:dyDescent="0.25">
      <c r="A2573" s="1"/>
      <c r="B2573" s="1"/>
      <c r="C2573" s="1"/>
      <c r="D2573" s="1"/>
      <c r="E2573" s="1"/>
      <c r="F2573" s="1"/>
      <c r="G2573" s="1" t="s">
        <v>2575</v>
      </c>
      <c r="H2573" s="5">
        <v>3</v>
      </c>
      <c r="I2573" s="6"/>
      <c r="J2573" s="7">
        <v>27</v>
      </c>
      <c r="K2573" s="6"/>
      <c r="L2573" s="8">
        <f>ROUND(IF(J3260=0, 0, J2573/J3260),5)</f>
        <v>2.0000000000000002E-5</v>
      </c>
      <c r="M2573" s="6"/>
      <c r="N2573" s="7">
        <v>9</v>
      </c>
      <c r="O2573" s="6"/>
      <c r="P2573" s="7">
        <v>16.59</v>
      </c>
      <c r="Q2573" s="6"/>
      <c r="R2573" s="7">
        <v>5.53</v>
      </c>
      <c r="S2573" s="6"/>
      <c r="T2573" s="7">
        <v>10.41</v>
      </c>
      <c r="U2573" s="6"/>
      <c r="V2573" s="8">
        <f>ROUND(IF(J2573=0, IF(T2573=0, 0, 1), T2573/J2573),5)</f>
        <v>0.38556000000000001</v>
      </c>
    </row>
    <row r="2574" spans="1:22" x14ac:dyDescent="0.25">
      <c r="A2574" s="1"/>
      <c r="B2574" s="1"/>
      <c r="C2574" s="1"/>
      <c r="D2574" s="1"/>
      <c r="E2574" s="1"/>
      <c r="F2574" s="1"/>
      <c r="G2574" s="1" t="s">
        <v>2576</v>
      </c>
      <c r="H2574" s="5">
        <v>0</v>
      </c>
      <c r="I2574" s="6"/>
      <c r="J2574" s="7">
        <v>0</v>
      </c>
      <c r="K2574" s="6"/>
      <c r="L2574" s="8">
        <f>ROUND(IF(J3260=0, 0, J2574/J3260),5)</f>
        <v>0</v>
      </c>
      <c r="M2574" s="6"/>
      <c r="N2574" s="7">
        <v>0</v>
      </c>
      <c r="O2574" s="6"/>
      <c r="P2574" s="7">
        <v>0</v>
      </c>
      <c r="Q2574" s="6"/>
      <c r="R2574" s="7">
        <v>0</v>
      </c>
      <c r="S2574" s="6"/>
      <c r="T2574" s="7">
        <v>0</v>
      </c>
      <c r="U2574" s="6"/>
      <c r="V2574" s="8">
        <f>ROUND(IF(J2574=0, IF(T2574=0, 0, 1), T2574/J2574),5)</f>
        <v>0</v>
      </c>
    </row>
    <row r="2575" spans="1:22" x14ac:dyDescent="0.25">
      <c r="A2575" s="1"/>
      <c r="B2575" s="1"/>
      <c r="C2575" s="1"/>
      <c r="D2575" s="1"/>
      <c r="E2575" s="1"/>
      <c r="F2575" s="1"/>
      <c r="G2575" s="1" t="s">
        <v>2577</v>
      </c>
      <c r="H2575" s="5">
        <v>0</v>
      </c>
      <c r="I2575" s="6"/>
      <c r="J2575" s="7">
        <v>0</v>
      </c>
      <c r="K2575" s="6"/>
      <c r="L2575" s="8">
        <f>ROUND(IF(J3260=0, 0, J2575/J3260),5)</f>
        <v>0</v>
      </c>
      <c r="M2575" s="6"/>
      <c r="N2575" s="7">
        <v>0</v>
      </c>
      <c r="O2575" s="6"/>
      <c r="P2575" s="7">
        <v>0</v>
      </c>
      <c r="Q2575" s="6"/>
      <c r="R2575" s="7">
        <v>0</v>
      </c>
      <c r="S2575" s="6"/>
      <c r="T2575" s="7">
        <v>0</v>
      </c>
      <c r="U2575" s="6"/>
      <c r="V2575" s="8">
        <f>ROUND(IF(J2575=0, IF(T2575=0, 0, 1), T2575/J2575),5)</f>
        <v>0</v>
      </c>
    </row>
    <row r="2576" spans="1:22" x14ac:dyDescent="0.25">
      <c r="A2576" s="1"/>
      <c r="B2576" s="1"/>
      <c r="C2576" s="1"/>
      <c r="D2576" s="1"/>
      <c r="E2576" s="1"/>
      <c r="F2576" s="1"/>
      <c r="G2576" s="1" t="s">
        <v>2578</v>
      </c>
      <c r="H2576" s="5">
        <v>6</v>
      </c>
      <c r="I2576" s="6"/>
      <c r="J2576" s="7">
        <v>47.7</v>
      </c>
      <c r="K2576" s="6"/>
      <c r="L2576" s="8">
        <f>ROUND(IF(J3260=0, 0, J2576/J3260),5)</f>
        <v>3.0000000000000001E-5</v>
      </c>
      <c r="M2576" s="6"/>
      <c r="N2576" s="7">
        <v>7.95</v>
      </c>
      <c r="O2576" s="6"/>
      <c r="P2576" s="7">
        <v>30.9</v>
      </c>
      <c r="Q2576" s="6"/>
      <c r="R2576" s="7">
        <v>5.15</v>
      </c>
      <c r="S2576" s="6"/>
      <c r="T2576" s="7">
        <v>16.8</v>
      </c>
      <c r="U2576" s="6"/>
      <c r="V2576" s="8">
        <f>ROUND(IF(J2576=0, IF(T2576=0, 0, 1), T2576/J2576),5)</f>
        <v>0.35220000000000001</v>
      </c>
    </row>
    <row r="2577" spans="1:22" x14ac:dyDescent="0.25">
      <c r="A2577" s="1"/>
      <c r="B2577" s="1"/>
      <c r="C2577" s="1"/>
      <c r="D2577" s="1"/>
      <c r="E2577" s="1"/>
      <c r="F2577" s="1"/>
      <c r="G2577" s="1" t="s">
        <v>2579</v>
      </c>
      <c r="H2577" s="5">
        <v>3</v>
      </c>
      <c r="I2577" s="6"/>
      <c r="J2577" s="7">
        <v>23.85</v>
      </c>
      <c r="K2577" s="6"/>
      <c r="L2577" s="8">
        <f>ROUND(IF(J3260=0, 0, J2577/J3260),5)</f>
        <v>1.0000000000000001E-5</v>
      </c>
      <c r="M2577" s="6"/>
      <c r="N2577" s="7">
        <v>7.95</v>
      </c>
      <c r="O2577" s="6"/>
      <c r="P2577" s="7">
        <v>15.45</v>
      </c>
      <c r="Q2577" s="6"/>
      <c r="R2577" s="7">
        <v>5.15</v>
      </c>
      <c r="S2577" s="6"/>
      <c r="T2577" s="7">
        <v>8.4</v>
      </c>
      <c r="U2577" s="6"/>
      <c r="V2577" s="8">
        <f>ROUND(IF(J2577=0, IF(T2577=0, 0, 1), T2577/J2577),5)</f>
        <v>0.35220000000000001</v>
      </c>
    </row>
    <row r="2578" spans="1:22" ht="15.75" thickBot="1" x14ac:dyDescent="0.3">
      <c r="A2578" s="1"/>
      <c r="B2578" s="1"/>
      <c r="C2578" s="1"/>
      <c r="D2578" s="1"/>
      <c r="E2578" s="1"/>
      <c r="F2578" s="1"/>
      <c r="G2578" s="1" t="s">
        <v>2580</v>
      </c>
      <c r="H2578" s="9">
        <v>0</v>
      </c>
      <c r="I2578" s="6"/>
      <c r="J2578" s="10">
        <v>0</v>
      </c>
      <c r="K2578" s="6"/>
      <c r="L2578" s="11">
        <f>ROUND(IF(J3260=0, 0, J2578/J3260),5)</f>
        <v>0</v>
      </c>
      <c r="M2578" s="6"/>
      <c r="N2578" s="10">
        <v>0</v>
      </c>
      <c r="O2578" s="6"/>
      <c r="P2578" s="10">
        <v>0</v>
      </c>
      <c r="Q2578" s="6"/>
      <c r="R2578" s="10">
        <v>0</v>
      </c>
      <c r="S2578" s="6"/>
      <c r="T2578" s="10">
        <v>0</v>
      </c>
      <c r="U2578" s="6"/>
      <c r="V2578" s="11">
        <f>ROUND(IF(J2578=0, IF(T2578=0, 0, 1), T2578/J2578),5)</f>
        <v>0</v>
      </c>
    </row>
    <row r="2579" spans="1:22" x14ac:dyDescent="0.25">
      <c r="A2579" s="1"/>
      <c r="B2579" s="1"/>
      <c r="C2579" s="1"/>
      <c r="D2579" s="1"/>
      <c r="E2579" s="1"/>
      <c r="F2579" s="1" t="s">
        <v>2581</v>
      </c>
      <c r="G2579" s="1"/>
      <c r="H2579" s="5">
        <f>ROUND(SUM(H2570:H2578),5)</f>
        <v>18</v>
      </c>
      <c r="I2579" s="6"/>
      <c r="J2579" s="7">
        <f>ROUND(SUM(J2570:J2578),5)</f>
        <v>149.55000000000001</v>
      </c>
      <c r="K2579" s="6"/>
      <c r="L2579" s="8">
        <f>ROUND(IF(J3260=0, 0, J2579/J3260),5)</f>
        <v>9.0000000000000006E-5</v>
      </c>
      <c r="M2579" s="6"/>
      <c r="N2579" s="7">
        <v>8.31</v>
      </c>
      <c r="O2579" s="6"/>
      <c r="P2579" s="7">
        <f>ROUND(SUM(P2570:P2578),5)</f>
        <v>95.16</v>
      </c>
      <c r="Q2579" s="6"/>
      <c r="R2579" s="7">
        <v>5.29</v>
      </c>
      <c r="S2579" s="6"/>
      <c r="T2579" s="7">
        <f>ROUND(SUM(T2570:T2578),5)</f>
        <v>54.39</v>
      </c>
      <c r="U2579" s="6"/>
      <c r="V2579" s="8">
        <f>ROUND(IF(J2579=0, IF(T2579=0, 0, 1), T2579/J2579),5)</f>
        <v>0.36369000000000001</v>
      </c>
    </row>
    <row r="2580" spans="1:22" x14ac:dyDescent="0.25">
      <c r="A2580" s="1"/>
      <c r="B2580" s="1"/>
      <c r="C2580" s="1"/>
      <c r="D2580" s="1"/>
      <c r="E2580" s="1"/>
      <c r="F2580" s="1" t="s">
        <v>2582</v>
      </c>
      <c r="G2580" s="1"/>
      <c r="H2580" s="5"/>
      <c r="I2580" s="6"/>
      <c r="J2580" s="7"/>
      <c r="K2580" s="6"/>
      <c r="L2580" s="8"/>
      <c r="M2580" s="6"/>
      <c r="N2580" s="7"/>
      <c r="O2580" s="6"/>
      <c r="P2580" s="7"/>
      <c r="Q2580" s="6"/>
      <c r="R2580" s="7"/>
      <c r="S2580" s="6"/>
      <c r="T2580" s="7"/>
      <c r="U2580" s="6"/>
      <c r="V2580" s="8"/>
    </row>
    <row r="2581" spans="1:22" x14ac:dyDescent="0.25">
      <c r="A2581" s="1"/>
      <c r="B2581" s="1"/>
      <c r="C2581" s="1"/>
      <c r="D2581" s="1"/>
      <c r="E2581" s="1"/>
      <c r="F2581" s="1"/>
      <c r="G2581" s="1" t="s">
        <v>2583</v>
      </c>
      <c r="H2581" s="5">
        <v>0</v>
      </c>
      <c r="I2581" s="6"/>
      <c r="J2581" s="7">
        <v>0</v>
      </c>
      <c r="K2581" s="6"/>
      <c r="L2581" s="8">
        <f>ROUND(IF(J3260=0, 0, J2581/J3260),5)</f>
        <v>0</v>
      </c>
      <c r="M2581" s="6"/>
      <c r="N2581" s="7">
        <v>0</v>
      </c>
      <c r="O2581" s="6"/>
      <c r="P2581" s="7">
        <v>0</v>
      </c>
      <c r="Q2581" s="6"/>
      <c r="R2581" s="7">
        <v>0</v>
      </c>
      <c r="S2581" s="6"/>
      <c r="T2581" s="7">
        <v>0</v>
      </c>
      <c r="U2581" s="6"/>
      <c r="V2581" s="8">
        <f>ROUND(IF(J2581=0, IF(T2581=0, 0, 1), T2581/J2581),5)</f>
        <v>0</v>
      </c>
    </row>
    <row r="2582" spans="1:22" x14ac:dyDescent="0.25">
      <c r="A2582" s="1"/>
      <c r="B2582" s="1"/>
      <c r="C2582" s="1"/>
      <c r="D2582" s="1"/>
      <c r="E2582" s="1"/>
      <c r="F2582" s="1"/>
      <c r="G2582" s="1" t="s">
        <v>2584</v>
      </c>
      <c r="H2582" s="5">
        <v>0</v>
      </c>
      <c r="I2582" s="6"/>
      <c r="J2582" s="7">
        <v>0</v>
      </c>
      <c r="K2582" s="6"/>
      <c r="L2582" s="8">
        <f>ROUND(IF(J3260=0, 0, J2582/J3260),5)</f>
        <v>0</v>
      </c>
      <c r="M2582" s="6"/>
      <c r="N2582" s="7">
        <v>0</v>
      </c>
      <c r="O2582" s="6"/>
      <c r="P2582" s="7">
        <v>0</v>
      </c>
      <c r="Q2582" s="6"/>
      <c r="R2582" s="7">
        <v>0</v>
      </c>
      <c r="S2582" s="6"/>
      <c r="T2582" s="7">
        <v>0</v>
      </c>
      <c r="U2582" s="6"/>
      <c r="V2582" s="8">
        <f>ROUND(IF(J2582=0, IF(T2582=0, 0, 1), T2582/J2582),5)</f>
        <v>0</v>
      </c>
    </row>
    <row r="2583" spans="1:22" x14ac:dyDescent="0.25">
      <c r="A2583" s="1"/>
      <c r="B2583" s="1"/>
      <c r="C2583" s="1"/>
      <c r="D2583" s="1"/>
      <c r="E2583" s="1"/>
      <c r="F2583" s="1"/>
      <c r="G2583" s="1" t="s">
        <v>2585</v>
      </c>
      <c r="H2583" s="5">
        <v>6</v>
      </c>
      <c r="I2583" s="6"/>
      <c r="J2583" s="7">
        <v>47.7</v>
      </c>
      <c r="K2583" s="6"/>
      <c r="L2583" s="8">
        <f>ROUND(IF(J3260=0, 0, J2583/J3260),5)</f>
        <v>3.0000000000000001E-5</v>
      </c>
      <c r="M2583" s="6"/>
      <c r="N2583" s="7">
        <v>7.95</v>
      </c>
      <c r="O2583" s="6"/>
      <c r="P2583" s="7">
        <v>30.9</v>
      </c>
      <c r="Q2583" s="6"/>
      <c r="R2583" s="7">
        <v>5.15</v>
      </c>
      <c r="S2583" s="6"/>
      <c r="T2583" s="7">
        <v>16.8</v>
      </c>
      <c r="U2583" s="6"/>
      <c r="V2583" s="8">
        <f>ROUND(IF(J2583=0, IF(T2583=0, 0, 1), T2583/J2583),5)</f>
        <v>0.35220000000000001</v>
      </c>
    </row>
    <row r="2584" spans="1:22" x14ac:dyDescent="0.25">
      <c r="A2584" s="1"/>
      <c r="B2584" s="1"/>
      <c r="C2584" s="1"/>
      <c r="D2584" s="1"/>
      <c r="E2584" s="1"/>
      <c r="F2584" s="1"/>
      <c r="G2584" s="1" t="s">
        <v>2586</v>
      </c>
      <c r="H2584" s="5">
        <v>3</v>
      </c>
      <c r="I2584" s="6"/>
      <c r="J2584" s="7">
        <v>23.85</v>
      </c>
      <c r="K2584" s="6"/>
      <c r="L2584" s="8">
        <f>ROUND(IF(J3260=0, 0, J2584/J3260),5)</f>
        <v>1.0000000000000001E-5</v>
      </c>
      <c r="M2584" s="6"/>
      <c r="N2584" s="7">
        <v>7.95</v>
      </c>
      <c r="O2584" s="6"/>
      <c r="P2584" s="7">
        <v>15.45</v>
      </c>
      <c r="Q2584" s="6"/>
      <c r="R2584" s="7">
        <v>5.15</v>
      </c>
      <c r="S2584" s="6"/>
      <c r="T2584" s="7">
        <v>8.4</v>
      </c>
      <c r="U2584" s="6"/>
      <c r="V2584" s="8">
        <f>ROUND(IF(J2584=0, IF(T2584=0, 0, 1), T2584/J2584),5)</f>
        <v>0.35220000000000001</v>
      </c>
    </row>
    <row r="2585" spans="1:22" ht="15.75" thickBot="1" x14ac:dyDescent="0.3">
      <c r="A2585" s="1"/>
      <c r="B2585" s="1"/>
      <c r="C2585" s="1"/>
      <c r="D2585" s="1"/>
      <c r="E2585" s="1"/>
      <c r="F2585" s="1"/>
      <c r="G2585" s="1" t="s">
        <v>2587</v>
      </c>
      <c r="H2585" s="12">
        <v>0</v>
      </c>
      <c r="I2585" s="6"/>
      <c r="J2585" s="13">
        <v>0</v>
      </c>
      <c r="K2585" s="6"/>
      <c r="L2585" s="14">
        <f>ROUND(IF(J3260=0, 0, J2585/J3260),5)</f>
        <v>0</v>
      </c>
      <c r="M2585" s="6"/>
      <c r="N2585" s="13">
        <v>0</v>
      </c>
      <c r="O2585" s="6"/>
      <c r="P2585" s="13">
        <v>0</v>
      </c>
      <c r="Q2585" s="6"/>
      <c r="R2585" s="13">
        <v>0</v>
      </c>
      <c r="S2585" s="6"/>
      <c r="T2585" s="13">
        <v>0</v>
      </c>
      <c r="U2585" s="6"/>
      <c r="V2585" s="14">
        <f>ROUND(IF(J2585=0, IF(T2585=0, 0, 1), T2585/J2585),5)</f>
        <v>0</v>
      </c>
    </row>
    <row r="2586" spans="1:22" ht="15.75" thickBot="1" x14ac:dyDescent="0.3">
      <c r="A2586" s="1"/>
      <c r="B2586" s="1"/>
      <c r="C2586" s="1"/>
      <c r="D2586" s="1"/>
      <c r="E2586" s="1"/>
      <c r="F2586" s="1" t="s">
        <v>2588</v>
      </c>
      <c r="G2586" s="1"/>
      <c r="H2586" s="15">
        <f>ROUND(SUM(H2580:H2585),5)</f>
        <v>9</v>
      </c>
      <c r="I2586" s="6"/>
      <c r="J2586" s="16">
        <f>ROUND(SUM(J2580:J2585),5)</f>
        <v>71.55</v>
      </c>
      <c r="K2586" s="6"/>
      <c r="L2586" s="17">
        <f>ROUND(IF(J3260=0, 0, J2586/J3260),5)</f>
        <v>4.0000000000000003E-5</v>
      </c>
      <c r="M2586" s="6"/>
      <c r="N2586" s="16">
        <v>7.95</v>
      </c>
      <c r="O2586" s="6"/>
      <c r="P2586" s="16">
        <f>ROUND(SUM(P2580:P2585),5)</f>
        <v>46.35</v>
      </c>
      <c r="Q2586" s="6"/>
      <c r="R2586" s="16">
        <v>5.15</v>
      </c>
      <c r="S2586" s="6"/>
      <c r="T2586" s="16">
        <f>ROUND(SUM(T2580:T2585),5)</f>
        <v>25.2</v>
      </c>
      <c r="U2586" s="6"/>
      <c r="V2586" s="17">
        <f>ROUND(IF(J2586=0, IF(T2586=0, 0, 1), T2586/J2586),5)</f>
        <v>0.35220000000000001</v>
      </c>
    </row>
    <row r="2587" spans="1:22" x14ac:dyDescent="0.25">
      <c r="A2587" s="1"/>
      <c r="B2587" s="1"/>
      <c r="C2587" s="1"/>
      <c r="D2587" s="1"/>
      <c r="E2587" s="1" t="s">
        <v>2589</v>
      </c>
      <c r="F2587" s="1"/>
      <c r="G2587" s="1"/>
      <c r="H2587" s="5">
        <f>ROUND(H2530+H2540+H2550+H2560+H2569+H2579+H2586,5)</f>
        <v>672</v>
      </c>
      <c r="I2587" s="6"/>
      <c r="J2587" s="7">
        <f>ROUND(J2530+J2540+J2550+J2560+J2569+J2579+J2586,5)</f>
        <v>5568.3</v>
      </c>
      <c r="K2587" s="6"/>
      <c r="L2587" s="8">
        <f>ROUND(IF(J3260=0, 0, J2587/J3260),5)</f>
        <v>3.47E-3</v>
      </c>
      <c r="M2587" s="6"/>
      <c r="N2587" s="7">
        <v>8.2899999999999991</v>
      </c>
      <c r="O2587" s="6"/>
      <c r="P2587" s="7">
        <f>ROUND(P2530+P2540+P2550+P2560+P2569+P2579+P2586,5)</f>
        <v>3547.08</v>
      </c>
      <c r="Q2587" s="6"/>
      <c r="R2587" s="7">
        <v>5.28</v>
      </c>
      <c r="S2587" s="6"/>
      <c r="T2587" s="7">
        <f>ROUND(T2530+T2540+T2550+T2560+T2569+T2579+T2586,5)</f>
        <v>2021.22</v>
      </c>
      <c r="U2587" s="6"/>
      <c r="V2587" s="8">
        <f>ROUND(IF(J2587=0, IF(T2587=0, 0, 1), T2587/J2587),5)</f>
        <v>0.36298999999999998</v>
      </c>
    </row>
    <row r="2588" spans="1:22" x14ac:dyDescent="0.25">
      <c r="A2588" s="1"/>
      <c r="B2588" s="1"/>
      <c r="C2588" s="1"/>
      <c r="D2588" s="1"/>
      <c r="E2588" s="1" t="s">
        <v>2590</v>
      </c>
      <c r="F2588" s="1"/>
      <c r="G2588" s="1"/>
      <c r="H2588" s="5"/>
      <c r="I2588" s="6"/>
      <c r="J2588" s="7"/>
      <c r="K2588" s="6"/>
      <c r="L2588" s="8"/>
      <c r="M2588" s="6"/>
      <c r="N2588" s="7"/>
      <c r="O2588" s="6"/>
      <c r="P2588" s="7"/>
      <c r="Q2588" s="6"/>
      <c r="R2588" s="7"/>
      <c r="S2588" s="6"/>
      <c r="T2588" s="7"/>
      <c r="U2588" s="6"/>
      <c r="V2588" s="8"/>
    </row>
    <row r="2589" spans="1:22" x14ac:dyDescent="0.25">
      <c r="A2589" s="1"/>
      <c r="B2589" s="1"/>
      <c r="C2589" s="1"/>
      <c r="D2589" s="1"/>
      <c r="E2589" s="1"/>
      <c r="F2589" s="1" t="s">
        <v>2533</v>
      </c>
      <c r="G2589" s="1"/>
      <c r="H2589" s="5"/>
      <c r="I2589" s="6"/>
      <c r="J2589" s="7"/>
      <c r="K2589" s="6"/>
      <c r="L2589" s="8"/>
      <c r="M2589" s="6"/>
      <c r="N2589" s="7"/>
      <c r="O2589" s="6"/>
      <c r="P2589" s="7"/>
      <c r="Q2589" s="6"/>
      <c r="R2589" s="7"/>
      <c r="S2589" s="6"/>
      <c r="T2589" s="7"/>
      <c r="U2589" s="6"/>
      <c r="V2589" s="8"/>
    </row>
    <row r="2590" spans="1:22" x14ac:dyDescent="0.25">
      <c r="A2590" s="1"/>
      <c r="B2590" s="1"/>
      <c r="C2590" s="1"/>
      <c r="D2590" s="1"/>
      <c r="E2590" s="1"/>
      <c r="F2590" s="1"/>
      <c r="G2590" s="1" t="s">
        <v>2591</v>
      </c>
      <c r="H2590" s="5">
        <v>581</v>
      </c>
      <c r="I2590" s="6"/>
      <c r="J2590" s="7">
        <v>4938.5</v>
      </c>
      <c r="K2590" s="6"/>
      <c r="L2590" s="8">
        <f>ROUND(IF(J3260=0, 0, J2590/J3260),5)</f>
        <v>3.0799999999999998E-3</v>
      </c>
      <c r="M2590" s="6"/>
      <c r="N2590" s="7">
        <v>8.5</v>
      </c>
      <c r="O2590" s="6"/>
      <c r="P2590" s="7">
        <v>3149.02</v>
      </c>
      <c r="Q2590" s="6"/>
      <c r="R2590" s="7">
        <v>5.42</v>
      </c>
      <c r="S2590" s="6"/>
      <c r="T2590" s="7">
        <v>1789.48</v>
      </c>
      <c r="U2590" s="6"/>
      <c r="V2590" s="8">
        <f>ROUND(IF(J2590=0, IF(T2590=0, 0, 1), T2590/J2590),5)</f>
        <v>0.36235000000000001</v>
      </c>
    </row>
    <row r="2591" spans="1:22" x14ac:dyDescent="0.25">
      <c r="A2591" s="1"/>
      <c r="B2591" s="1"/>
      <c r="C2591" s="1"/>
      <c r="D2591" s="1"/>
      <c r="E2591" s="1"/>
      <c r="F2591" s="1"/>
      <c r="G2591" s="1" t="s">
        <v>2592</v>
      </c>
      <c r="H2591" s="5">
        <v>411</v>
      </c>
      <c r="I2591" s="6"/>
      <c r="J2591" s="7">
        <v>3493.5</v>
      </c>
      <c r="K2591" s="6"/>
      <c r="L2591" s="8">
        <f>ROUND(IF(J3260=0, 0, J2591/J3260),5)</f>
        <v>2.1800000000000001E-3</v>
      </c>
      <c r="M2591" s="6"/>
      <c r="N2591" s="7">
        <v>8.5</v>
      </c>
      <c r="O2591" s="6"/>
      <c r="P2591" s="7">
        <v>2227.62</v>
      </c>
      <c r="Q2591" s="6"/>
      <c r="R2591" s="7">
        <v>5.42</v>
      </c>
      <c r="S2591" s="6"/>
      <c r="T2591" s="7">
        <v>1265.8800000000001</v>
      </c>
      <c r="U2591" s="6"/>
      <c r="V2591" s="8">
        <f>ROUND(IF(J2591=0, IF(T2591=0, 0, 1), T2591/J2591),5)</f>
        <v>0.36235000000000001</v>
      </c>
    </row>
    <row r="2592" spans="1:22" x14ac:dyDescent="0.25">
      <c r="A2592" s="1"/>
      <c r="B2592" s="1"/>
      <c r="C2592" s="1"/>
      <c r="D2592" s="1"/>
      <c r="E2592" s="1"/>
      <c r="F2592" s="1"/>
      <c r="G2592" s="1" t="s">
        <v>2593</v>
      </c>
      <c r="H2592" s="5">
        <v>3</v>
      </c>
      <c r="I2592" s="6"/>
      <c r="J2592" s="7">
        <v>27</v>
      </c>
      <c r="K2592" s="6"/>
      <c r="L2592" s="8">
        <f>ROUND(IF(J3260=0, 0, J2592/J3260),5)</f>
        <v>2.0000000000000002E-5</v>
      </c>
      <c r="M2592" s="6"/>
      <c r="N2592" s="7">
        <v>9</v>
      </c>
      <c r="O2592" s="6"/>
      <c r="P2592" s="7">
        <v>16.739999999999998</v>
      </c>
      <c r="Q2592" s="6"/>
      <c r="R2592" s="7">
        <v>5.58</v>
      </c>
      <c r="S2592" s="6"/>
      <c r="T2592" s="7">
        <v>10.26</v>
      </c>
      <c r="U2592" s="6"/>
      <c r="V2592" s="8">
        <f>ROUND(IF(J2592=0, IF(T2592=0, 0, 1), T2592/J2592),5)</f>
        <v>0.38</v>
      </c>
    </row>
    <row r="2593" spans="1:22" x14ac:dyDescent="0.25">
      <c r="A2593" s="1"/>
      <c r="B2593" s="1"/>
      <c r="C2593" s="1"/>
      <c r="D2593" s="1"/>
      <c r="E2593" s="1"/>
      <c r="F2593" s="1"/>
      <c r="G2593" s="1" t="s">
        <v>2594</v>
      </c>
      <c r="H2593" s="5">
        <v>201</v>
      </c>
      <c r="I2593" s="6"/>
      <c r="J2593" s="7">
        <v>1809</v>
      </c>
      <c r="K2593" s="6"/>
      <c r="L2593" s="8">
        <f>ROUND(IF(J3260=0, 0, J2593/J3260),5)</f>
        <v>1.1299999999999999E-3</v>
      </c>
      <c r="M2593" s="6"/>
      <c r="N2593" s="7">
        <v>9</v>
      </c>
      <c r="O2593" s="6"/>
      <c r="P2593" s="7">
        <v>1121.58</v>
      </c>
      <c r="Q2593" s="6"/>
      <c r="R2593" s="7">
        <v>5.58</v>
      </c>
      <c r="S2593" s="6"/>
      <c r="T2593" s="7">
        <v>687.42</v>
      </c>
      <c r="U2593" s="6"/>
      <c r="V2593" s="8">
        <f>ROUND(IF(J2593=0, IF(T2593=0, 0, 1), T2593/J2593),5)</f>
        <v>0.38</v>
      </c>
    </row>
    <row r="2594" spans="1:22" x14ac:dyDescent="0.25">
      <c r="A2594" s="1"/>
      <c r="B2594" s="1"/>
      <c r="C2594" s="1"/>
      <c r="D2594" s="1"/>
      <c r="E2594" s="1"/>
      <c r="F2594" s="1"/>
      <c r="G2594" s="1" t="s">
        <v>2595</v>
      </c>
      <c r="H2594" s="5">
        <v>438</v>
      </c>
      <c r="I2594" s="6"/>
      <c r="J2594" s="7">
        <v>3467.25</v>
      </c>
      <c r="K2594" s="6"/>
      <c r="L2594" s="8">
        <f>ROUND(IF(J3260=0, 0, J2594/J3260),5)</f>
        <v>2.16E-3</v>
      </c>
      <c r="M2594" s="6"/>
      <c r="N2594" s="7">
        <v>7.92</v>
      </c>
      <c r="O2594" s="6"/>
      <c r="P2594" s="7">
        <v>2277.6</v>
      </c>
      <c r="Q2594" s="6"/>
      <c r="R2594" s="7">
        <v>5.2</v>
      </c>
      <c r="S2594" s="6"/>
      <c r="T2594" s="7">
        <v>1189.6500000000001</v>
      </c>
      <c r="U2594" s="6"/>
      <c r="V2594" s="8">
        <f>ROUND(IF(J2594=0, IF(T2594=0, 0, 1), T2594/J2594),5)</f>
        <v>0.34311000000000003</v>
      </c>
    </row>
    <row r="2595" spans="1:22" x14ac:dyDescent="0.25">
      <c r="A2595" s="1"/>
      <c r="B2595" s="1"/>
      <c r="C2595" s="1"/>
      <c r="D2595" s="1"/>
      <c r="E2595" s="1"/>
      <c r="F2595" s="1"/>
      <c r="G2595" s="1" t="s">
        <v>2596</v>
      </c>
      <c r="H2595" s="5">
        <v>255</v>
      </c>
      <c r="I2595" s="6"/>
      <c r="J2595" s="7">
        <v>2027.25</v>
      </c>
      <c r="K2595" s="6"/>
      <c r="L2595" s="8">
        <f>ROUND(IF(J3260=0, 0, J2595/J3260),5)</f>
        <v>1.2600000000000001E-3</v>
      </c>
      <c r="M2595" s="6"/>
      <c r="N2595" s="7">
        <v>7.95</v>
      </c>
      <c r="O2595" s="6"/>
      <c r="P2595" s="7">
        <v>1326</v>
      </c>
      <c r="Q2595" s="6"/>
      <c r="R2595" s="7">
        <v>5.2</v>
      </c>
      <c r="S2595" s="6"/>
      <c r="T2595" s="7">
        <v>701.25</v>
      </c>
      <c r="U2595" s="6"/>
      <c r="V2595" s="8">
        <f>ROUND(IF(J2595=0, IF(T2595=0, 0, 1), T2595/J2595),5)</f>
        <v>0.34591</v>
      </c>
    </row>
    <row r="2596" spans="1:22" x14ac:dyDescent="0.25">
      <c r="A2596" s="1"/>
      <c r="B2596" s="1"/>
      <c r="C2596" s="1"/>
      <c r="D2596" s="1"/>
      <c r="E2596" s="1"/>
      <c r="F2596" s="1"/>
      <c r="G2596" s="1" t="s">
        <v>2597</v>
      </c>
      <c r="H2596" s="5">
        <v>138</v>
      </c>
      <c r="I2596" s="6"/>
      <c r="J2596" s="7">
        <v>1097.0999999999999</v>
      </c>
      <c r="K2596" s="6"/>
      <c r="L2596" s="8">
        <f>ROUND(IF(J3260=0, 0, J2596/J3260),5)</f>
        <v>6.8000000000000005E-4</v>
      </c>
      <c r="M2596" s="6"/>
      <c r="N2596" s="7">
        <v>7.95</v>
      </c>
      <c r="O2596" s="6"/>
      <c r="P2596" s="7">
        <v>717.6</v>
      </c>
      <c r="Q2596" s="6"/>
      <c r="R2596" s="7">
        <v>5.2</v>
      </c>
      <c r="S2596" s="6"/>
      <c r="T2596" s="7">
        <v>379.5</v>
      </c>
      <c r="U2596" s="6"/>
      <c r="V2596" s="8">
        <f>ROUND(IF(J2596=0, IF(T2596=0, 0, 1), T2596/J2596),5)</f>
        <v>0.34591</v>
      </c>
    </row>
    <row r="2597" spans="1:22" ht="15.75" thickBot="1" x14ac:dyDescent="0.3">
      <c r="A2597" s="1"/>
      <c r="B2597" s="1"/>
      <c r="C2597" s="1"/>
      <c r="D2597" s="1"/>
      <c r="E2597" s="1"/>
      <c r="F2597" s="1"/>
      <c r="G2597" s="1" t="s">
        <v>2598</v>
      </c>
      <c r="H2597" s="9">
        <v>414</v>
      </c>
      <c r="I2597" s="6"/>
      <c r="J2597" s="10">
        <v>3267.45</v>
      </c>
      <c r="K2597" s="6"/>
      <c r="L2597" s="11">
        <f>ROUND(IF(J3260=0, 0, J2597/J3260),5)</f>
        <v>2.0400000000000001E-3</v>
      </c>
      <c r="M2597" s="6"/>
      <c r="N2597" s="10">
        <v>7.89</v>
      </c>
      <c r="O2597" s="6"/>
      <c r="P2597" s="10">
        <v>2152.8000000000002</v>
      </c>
      <c r="Q2597" s="6"/>
      <c r="R2597" s="10">
        <v>5.2</v>
      </c>
      <c r="S2597" s="6"/>
      <c r="T2597" s="10">
        <v>1114.6500000000001</v>
      </c>
      <c r="U2597" s="6"/>
      <c r="V2597" s="11">
        <f>ROUND(IF(J2597=0, IF(T2597=0, 0, 1), T2597/J2597),5)</f>
        <v>0.34114</v>
      </c>
    </row>
    <row r="2598" spans="1:22" x14ac:dyDescent="0.25">
      <c r="A2598" s="1"/>
      <c r="B2598" s="1"/>
      <c r="C2598" s="1"/>
      <c r="D2598" s="1"/>
      <c r="E2598" s="1"/>
      <c r="F2598" s="1" t="s">
        <v>2542</v>
      </c>
      <c r="G2598" s="1"/>
      <c r="H2598" s="5">
        <f>ROUND(SUM(H2589:H2597),5)</f>
        <v>2441</v>
      </c>
      <c r="I2598" s="6"/>
      <c r="J2598" s="7">
        <f>ROUND(SUM(J2589:J2597),5)</f>
        <v>20127.05</v>
      </c>
      <c r="K2598" s="6"/>
      <c r="L2598" s="8">
        <f>ROUND(IF(J3260=0, 0, J2598/J3260),5)</f>
        <v>1.2540000000000001E-2</v>
      </c>
      <c r="M2598" s="6"/>
      <c r="N2598" s="7">
        <v>8.25</v>
      </c>
      <c r="O2598" s="6"/>
      <c r="P2598" s="7">
        <f>ROUND(SUM(P2589:P2597),5)</f>
        <v>12988.96</v>
      </c>
      <c r="Q2598" s="6"/>
      <c r="R2598" s="7">
        <v>5.32</v>
      </c>
      <c r="S2598" s="6"/>
      <c r="T2598" s="7">
        <f>ROUND(SUM(T2589:T2597),5)</f>
        <v>7138.09</v>
      </c>
      <c r="U2598" s="6"/>
      <c r="V2598" s="8">
        <f>ROUND(IF(J2598=0, IF(T2598=0, 0, 1), T2598/J2598),5)</f>
        <v>0.35465000000000002</v>
      </c>
    </row>
    <row r="2599" spans="1:22" x14ac:dyDescent="0.25">
      <c r="A2599" s="1"/>
      <c r="B2599" s="1"/>
      <c r="C2599" s="1"/>
      <c r="D2599" s="1"/>
      <c r="E2599" s="1"/>
      <c r="F2599" s="1" t="s">
        <v>2599</v>
      </c>
      <c r="G2599" s="1"/>
      <c r="H2599" s="5"/>
      <c r="I2599" s="6"/>
      <c r="J2599" s="7"/>
      <c r="K2599" s="6"/>
      <c r="L2599" s="8"/>
      <c r="M2599" s="6"/>
      <c r="N2599" s="7"/>
      <c r="O2599" s="6"/>
      <c r="P2599" s="7"/>
      <c r="Q2599" s="6"/>
      <c r="R2599" s="7"/>
      <c r="S2599" s="6"/>
      <c r="T2599" s="7"/>
      <c r="U2599" s="6"/>
      <c r="V2599" s="8"/>
    </row>
    <row r="2600" spans="1:22" x14ac:dyDescent="0.25">
      <c r="A2600" s="1"/>
      <c r="B2600" s="1"/>
      <c r="C2600" s="1"/>
      <c r="D2600" s="1"/>
      <c r="E2600" s="1"/>
      <c r="F2600" s="1"/>
      <c r="G2600" s="1" t="s">
        <v>2600</v>
      </c>
      <c r="H2600" s="5">
        <v>3</v>
      </c>
      <c r="I2600" s="6"/>
      <c r="J2600" s="7">
        <v>25.5</v>
      </c>
      <c r="K2600" s="6"/>
      <c r="L2600" s="8">
        <f>ROUND(IF(J3260=0, 0, J2600/J3260),5)</f>
        <v>2.0000000000000002E-5</v>
      </c>
      <c r="M2600" s="6"/>
      <c r="N2600" s="7">
        <v>8.5</v>
      </c>
      <c r="O2600" s="6"/>
      <c r="P2600" s="7">
        <v>16.260000000000002</v>
      </c>
      <c r="Q2600" s="6"/>
      <c r="R2600" s="7">
        <v>5.42</v>
      </c>
      <c r="S2600" s="6"/>
      <c r="T2600" s="7">
        <v>9.24</v>
      </c>
      <c r="U2600" s="6"/>
      <c r="V2600" s="8">
        <f>ROUND(IF(J2600=0, IF(T2600=0, 0, 1), T2600/J2600),5)</f>
        <v>0.36235000000000001</v>
      </c>
    </row>
    <row r="2601" spans="1:22" x14ac:dyDescent="0.25">
      <c r="A2601" s="1"/>
      <c r="B2601" s="1"/>
      <c r="C2601" s="1"/>
      <c r="D2601" s="1"/>
      <c r="E2601" s="1"/>
      <c r="F2601" s="1"/>
      <c r="G2601" s="1" t="s">
        <v>2601</v>
      </c>
      <c r="H2601" s="5">
        <v>15</v>
      </c>
      <c r="I2601" s="6"/>
      <c r="J2601" s="7">
        <v>127.5</v>
      </c>
      <c r="K2601" s="6"/>
      <c r="L2601" s="8">
        <f>ROUND(IF(J3260=0, 0, J2601/J3260),5)</f>
        <v>8.0000000000000007E-5</v>
      </c>
      <c r="M2601" s="6"/>
      <c r="N2601" s="7">
        <v>8.5</v>
      </c>
      <c r="O2601" s="6"/>
      <c r="P2601" s="7">
        <v>81.3</v>
      </c>
      <c r="Q2601" s="6"/>
      <c r="R2601" s="7">
        <v>5.42</v>
      </c>
      <c r="S2601" s="6"/>
      <c r="T2601" s="7">
        <v>46.2</v>
      </c>
      <c r="U2601" s="6"/>
      <c r="V2601" s="8">
        <f>ROUND(IF(J2601=0, IF(T2601=0, 0, 1), T2601/J2601),5)</f>
        <v>0.36235000000000001</v>
      </c>
    </row>
    <row r="2602" spans="1:22" x14ac:dyDescent="0.25">
      <c r="A2602" s="1"/>
      <c r="B2602" s="1"/>
      <c r="C2602" s="1"/>
      <c r="D2602" s="1"/>
      <c r="E2602" s="1"/>
      <c r="F2602" s="1"/>
      <c r="G2602" s="1" t="s">
        <v>2602</v>
      </c>
      <c r="H2602" s="5">
        <v>45</v>
      </c>
      <c r="I2602" s="6"/>
      <c r="J2602" s="7">
        <v>405</v>
      </c>
      <c r="K2602" s="6"/>
      <c r="L2602" s="8">
        <f>ROUND(IF(J3260=0, 0, J2602/J3260),5)</f>
        <v>2.5000000000000001E-4</v>
      </c>
      <c r="M2602" s="6"/>
      <c r="N2602" s="7">
        <v>9</v>
      </c>
      <c r="O2602" s="6"/>
      <c r="P2602" s="7">
        <v>251.1</v>
      </c>
      <c r="Q2602" s="6"/>
      <c r="R2602" s="7">
        <v>5.58</v>
      </c>
      <c r="S2602" s="6"/>
      <c r="T2602" s="7">
        <v>153.9</v>
      </c>
      <c r="U2602" s="6"/>
      <c r="V2602" s="8">
        <f>ROUND(IF(J2602=0, IF(T2602=0, 0, 1), T2602/J2602),5)</f>
        <v>0.38</v>
      </c>
    </row>
    <row r="2603" spans="1:22" x14ac:dyDescent="0.25">
      <c r="A2603" s="1"/>
      <c r="B2603" s="1"/>
      <c r="C2603" s="1"/>
      <c r="D2603" s="1"/>
      <c r="E2603" s="1"/>
      <c r="F2603" s="1"/>
      <c r="G2603" s="1" t="s">
        <v>2603</v>
      </c>
      <c r="H2603" s="5">
        <v>17</v>
      </c>
      <c r="I2603" s="6"/>
      <c r="J2603" s="7">
        <v>153</v>
      </c>
      <c r="K2603" s="6"/>
      <c r="L2603" s="8">
        <f>ROUND(IF(J3260=0, 0, J2603/J3260),5)</f>
        <v>1E-4</v>
      </c>
      <c r="M2603" s="6"/>
      <c r="N2603" s="7">
        <v>9</v>
      </c>
      <c r="O2603" s="6"/>
      <c r="P2603" s="7">
        <v>94.86</v>
      </c>
      <c r="Q2603" s="6"/>
      <c r="R2603" s="7">
        <v>5.58</v>
      </c>
      <c r="S2603" s="6"/>
      <c r="T2603" s="7">
        <v>58.14</v>
      </c>
      <c r="U2603" s="6"/>
      <c r="V2603" s="8">
        <f>ROUND(IF(J2603=0, IF(T2603=0, 0, 1), T2603/J2603),5)</f>
        <v>0.38</v>
      </c>
    </row>
    <row r="2604" spans="1:22" x14ac:dyDescent="0.25">
      <c r="A2604" s="1"/>
      <c r="B2604" s="1"/>
      <c r="C2604" s="1"/>
      <c r="D2604" s="1"/>
      <c r="E2604" s="1"/>
      <c r="F2604" s="1"/>
      <c r="G2604" s="1" t="s">
        <v>2604</v>
      </c>
      <c r="H2604" s="5">
        <v>36</v>
      </c>
      <c r="I2604" s="6"/>
      <c r="J2604" s="7">
        <v>286.2</v>
      </c>
      <c r="K2604" s="6"/>
      <c r="L2604" s="8">
        <f>ROUND(IF(J3260=0, 0, J2604/J3260),5)</f>
        <v>1.8000000000000001E-4</v>
      </c>
      <c r="M2604" s="6"/>
      <c r="N2604" s="7">
        <v>7.95</v>
      </c>
      <c r="O2604" s="6"/>
      <c r="P2604" s="7">
        <v>187.2</v>
      </c>
      <c r="Q2604" s="6"/>
      <c r="R2604" s="7">
        <v>5.2</v>
      </c>
      <c r="S2604" s="6"/>
      <c r="T2604" s="7">
        <v>99</v>
      </c>
      <c r="U2604" s="6"/>
      <c r="V2604" s="8">
        <f>ROUND(IF(J2604=0, IF(T2604=0, 0, 1), T2604/J2604),5)</f>
        <v>0.34591</v>
      </c>
    </row>
    <row r="2605" spans="1:22" x14ac:dyDescent="0.25">
      <c r="A2605" s="1"/>
      <c r="B2605" s="1"/>
      <c r="C2605" s="1"/>
      <c r="D2605" s="1"/>
      <c r="E2605" s="1"/>
      <c r="F2605" s="1"/>
      <c r="G2605" s="1" t="s">
        <v>2605</v>
      </c>
      <c r="H2605" s="5">
        <v>45</v>
      </c>
      <c r="I2605" s="6"/>
      <c r="J2605" s="7">
        <v>357.75</v>
      </c>
      <c r="K2605" s="6"/>
      <c r="L2605" s="8">
        <f>ROUND(IF(J3260=0, 0, J2605/J3260),5)</f>
        <v>2.2000000000000001E-4</v>
      </c>
      <c r="M2605" s="6"/>
      <c r="N2605" s="7">
        <v>7.95</v>
      </c>
      <c r="O2605" s="6"/>
      <c r="P2605" s="7">
        <v>234</v>
      </c>
      <c r="Q2605" s="6"/>
      <c r="R2605" s="7">
        <v>5.2</v>
      </c>
      <c r="S2605" s="6"/>
      <c r="T2605" s="7">
        <v>123.75</v>
      </c>
      <c r="U2605" s="6"/>
      <c r="V2605" s="8">
        <f>ROUND(IF(J2605=0, IF(T2605=0, 0, 1), T2605/J2605),5)</f>
        <v>0.34591</v>
      </c>
    </row>
    <row r="2606" spans="1:22" x14ac:dyDescent="0.25">
      <c r="A2606" s="1"/>
      <c r="B2606" s="1"/>
      <c r="C2606" s="1"/>
      <c r="D2606" s="1"/>
      <c r="E2606" s="1"/>
      <c r="F2606" s="1"/>
      <c r="G2606" s="1" t="s">
        <v>2606</v>
      </c>
      <c r="H2606" s="5">
        <v>15</v>
      </c>
      <c r="I2606" s="6"/>
      <c r="J2606" s="7">
        <v>119.25</v>
      </c>
      <c r="K2606" s="6"/>
      <c r="L2606" s="8">
        <f>ROUND(IF(J3260=0, 0, J2606/J3260),5)</f>
        <v>6.9999999999999994E-5</v>
      </c>
      <c r="M2606" s="6"/>
      <c r="N2606" s="7">
        <v>7.95</v>
      </c>
      <c r="O2606" s="6"/>
      <c r="P2606" s="7">
        <v>78</v>
      </c>
      <c r="Q2606" s="6"/>
      <c r="R2606" s="7">
        <v>5.2</v>
      </c>
      <c r="S2606" s="6"/>
      <c r="T2606" s="7">
        <v>41.25</v>
      </c>
      <c r="U2606" s="6"/>
      <c r="V2606" s="8">
        <f>ROUND(IF(J2606=0, IF(T2606=0, 0, 1), T2606/J2606),5)</f>
        <v>0.34591</v>
      </c>
    </row>
    <row r="2607" spans="1:22" ht="15.75" thickBot="1" x14ac:dyDescent="0.3">
      <c r="A2607" s="1"/>
      <c r="B2607" s="1"/>
      <c r="C2607" s="1"/>
      <c r="D2607" s="1"/>
      <c r="E2607" s="1"/>
      <c r="F2607" s="1"/>
      <c r="G2607" s="1" t="s">
        <v>2607</v>
      </c>
      <c r="H2607" s="9">
        <v>3</v>
      </c>
      <c r="I2607" s="6"/>
      <c r="J2607" s="10">
        <v>23.85</v>
      </c>
      <c r="K2607" s="6"/>
      <c r="L2607" s="11">
        <f>ROUND(IF(J3260=0, 0, J2607/J3260),5)</f>
        <v>1.0000000000000001E-5</v>
      </c>
      <c r="M2607" s="6"/>
      <c r="N2607" s="10">
        <v>7.95</v>
      </c>
      <c r="O2607" s="6"/>
      <c r="P2607" s="10">
        <v>15.6</v>
      </c>
      <c r="Q2607" s="6"/>
      <c r="R2607" s="10">
        <v>5.2</v>
      </c>
      <c r="S2607" s="6"/>
      <c r="T2607" s="10">
        <v>8.25</v>
      </c>
      <c r="U2607" s="6"/>
      <c r="V2607" s="11">
        <f>ROUND(IF(J2607=0, IF(T2607=0, 0, 1), T2607/J2607),5)</f>
        <v>0.34591</v>
      </c>
    </row>
    <row r="2608" spans="1:22" x14ac:dyDescent="0.25">
      <c r="A2608" s="1"/>
      <c r="B2608" s="1"/>
      <c r="C2608" s="1"/>
      <c r="D2608" s="1"/>
      <c r="E2608" s="1"/>
      <c r="F2608" s="1" t="s">
        <v>2608</v>
      </c>
      <c r="G2608" s="1"/>
      <c r="H2608" s="5">
        <f>ROUND(SUM(H2599:H2607),5)</f>
        <v>179</v>
      </c>
      <c r="I2608" s="6"/>
      <c r="J2608" s="7">
        <f>ROUND(SUM(J2599:J2607),5)</f>
        <v>1498.05</v>
      </c>
      <c r="K2608" s="6"/>
      <c r="L2608" s="8">
        <f>ROUND(IF(J3260=0, 0, J2608/J3260),5)</f>
        <v>9.3000000000000005E-4</v>
      </c>
      <c r="M2608" s="6"/>
      <c r="N2608" s="7">
        <v>8.3699999999999992</v>
      </c>
      <c r="O2608" s="6"/>
      <c r="P2608" s="7">
        <f>ROUND(SUM(P2599:P2607),5)</f>
        <v>958.32</v>
      </c>
      <c r="Q2608" s="6"/>
      <c r="R2608" s="7">
        <v>5.35</v>
      </c>
      <c r="S2608" s="6"/>
      <c r="T2608" s="7">
        <f>ROUND(SUM(T2599:T2607),5)</f>
        <v>539.73</v>
      </c>
      <c r="U2608" s="6"/>
      <c r="V2608" s="8">
        <f>ROUND(IF(J2608=0, IF(T2608=0, 0, 1), T2608/J2608),5)</f>
        <v>0.36029</v>
      </c>
    </row>
    <row r="2609" spans="1:22" x14ac:dyDescent="0.25">
      <c r="A2609" s="1"/>
      <c r="B2609" s="1"/>
      <c r="C2609" s="1"/>
      <c r="D2609" s="1"/>
      <c r="E2609" s="1"/>
      <c r="F2609" s="1" t="s">
        <v>2609</v>
      </c>
      <c r="G2609" s="1"/>
      <c r="H2609" s="5"/>
      <c r="I2609" s="6"/>
      <c r="J2609" s="7"/>
      <c r="K2609" s="6"/>
      <c r="L2609" s="8"/>
      <c r="M2609" s="6"/>
      <c r="N2609" s="7"/>
      <c r="O2609" s="6"/>
      <c r="P2609" s="7"/>
      <c r="Q2609" s="6"/>
      <c r="R2609" s="7"/>
      <c r="S2609" s="6"/>
      <c r="T2609" s="7"/>
      <c r="U2609" s="6"/>
      <c r="V2609" s="8"/>
    </row>
    <row r="2610" spans="1:22" x14ac:dyDescent="0.25">
      <c r="A2610" s="1"/>
      <c r="B2610" s="1"/>
      <c r="C2610" s="1"/>
      <c r="D2610" s="1"/>
      <c r="E2610" s="1"/>
      <c r="F2610" s="1"/>
      <c r="G2610" s="1" t="s">
        <v>2610</v>
      </c>
      <c r="H2610" s="5">
        <v>84</v>
      </c>
      <c r="I2610" s="6"/>
      <c r="J2610" s="7">
        <v>714</v>
      </c>
      <c r="K2610" s="6"/>
      <c r="L2610" s="8">
        <f>ROUND(IF(J3260=0, 0, J2610/J3260),5)</f>
        <v>4.4000000000000002E-4</v>
      </c>
      <c r="M2610" s="6"/>
      <c r="N2610" s="7">
        <v>8.5</v>
      </c>
      <c r="O2610" s="6"/>
      <c r="P2610" s="7">
        <v>455.28</v>
      </c>
      <c r="Q2610" s="6"/>
      <c r="R2610" s="7">
        <v>5.42</v>
      </c>
      <c r="S2610" s="6"/>
      <c r="T2610" s="7">
        <v>258.72000000000003</v>
      </c>
      <c r="U2610" s="6"/>
      <c r="V2610" s="8">
        <f>ROUND(IF(J2610=0, IF(T2610=0, 0, 1), T2610/J2610),5)</f>
        <v>0.36235000000000001</v>
      </c>
    </row>
    <row r="2611" spans="1:22" x14ac:dyDescent="0.25">
      <c r="A2611" s="1"/>
      <c r="B2611" s="1"/>
      <c r="C2611" s="1"/>
      <c r="D2611" s="1"/>
      <c r="E2611" s="1"/>
      <c r="F2611" s="1"/>
      <c r="G2611" s="1" t="s">
        <v>2611</v>
      </c>
      <c r="H2611" s="5">
        <v>18</v>
      </c>
      <c r="I2611" s="6"/>
      <c r="J2611" s="7">
        <v>153</v>
      </c>
      <c r="K2611" s="6"/>
      <c r="L2611" s="8">
        <f>ROUND(IF(J3260=0, 0, J2611/J3260),5)</f>
        <v>1E-4</v>
      </c>
      <c r="M2611" s="6"/>
      <c r="N2611" s="7">
        <v>8.5</v>
      </c>
      <c r="O2611" s="6"/>
      <c r="P2611" s="7">
        <v>97.56</v>
      </c>
      <c r="Q2611" s="6"/>
      <c r="R2611" s="7">
        <v>5.42</v>
      </c>
      <c r="S2611" s="6"/>
      <c r="T2611" s="7">
        <v>55.44</v>
      </c>
      <c r="U2611" s="6"/>
      <c r="V2611" s="8">
        <f>ROUND(IF(J2611=0, IF(T2611=0, 0, 1), T2611/J2611),5)</f>
        <v>0.36235000000000001</v>
      </c>
    </row>
    <row r="2612" spans="1:22" x14ac:dyDescent="0.25">
      <c r="A2612" s="1"/>
      <c r="B2612" s="1"/>
      <c r="C2612" s="1"/>
      <c r="D2612" s="1"/>
      <c r="E2612" s="1"/>
      <c r="F2612" s="1"/>
      <c r="G2612" s="1" t="s">
        <v>2612</v>
      </c>
      <c r="H2612" s="5">
        <v>39</v>
      </c>
      <c r="I2612" s="6"/>
      <c r="J2612" s="7">
        <v>351</v>
      </c>
      <c r="K2612" s="6"/>
      <c r="L2612" s="8">
        <f>ROUND(IF(J3260=0, 0, J2612/J3260),5)</f>
        <v>2.2000000000000001E-4</v>
      </c>
      <c r="M2612" s="6"/>
      <c r="N2612" s="7">
        <v>9</v>
      </c>
      <c r="O2612" s="6"/>
      <c r="P2612" s="7">
        <v>217.62</v>
      </c>
      <c r="Q2612" s="6"/>
      <c r="R2612" s="7">
        <v>5.58</v>
      </c>
      <c r="S2612" s="6"/>
      <c r="T2612" s="7">
        <v>133.38</v>
      </c>
      <c r="U2612" s="6"/>
      <c r="V2612" s="8">
        <f>ROUND(IF(J2612=0, IF(T2612=0, 0, 1), T2612/J2612),5)</f>
        <v>0.38</v>
      </c>
    </row>
    <row r="2613" spans="1:22" x14ac:dyDescent="0.25">
      <c r="A2613" s="1"/>
      <c r="B2613" s="1"/>
      <c r="C2613" s="1"/>
      <c r="D2613" s="1"/>
      <c r="E2613" s="1"/>
      <c r="F2613" s="1"/>
      <c r="G2613" s="1" t="s">
        <v>2613</v>
      </c>
      <c r="H2613" s="5">
        <v>6</v>
      </c>
      <c r="I2613" s="6"/>
      <c r="J2613" s="7">
        <v>54</v>
      </c>
      <c r="K2613" s="6"/>
      <c r="L2613" s="8">
        <f>ROUND(IF(J3260=0, 0, J2613/J3260),5)</f>
        <v>3.0000000000000001E-5</v>
      </c>
      <c r="M2613" s="6"/>
      <c r="N2613" s="7">
        <v>9</v>
      </c>
      <c r="O2613" s="6"/>
      <c r="P2613" s="7">
        <v>33.479999999999997</v>
      </c>
      <c r="Q2613" s="6"/>
      <c r="R2613" s="7">
        <v>5.58</v>
      </c>
      <c r="S2613" s="6"/>
      <c r="T2613" s="7">
        <v>20.52</v>
      </c>
      <c r="U2613" s="6"/>
      <c r="V2613" s="8">
        <f>ROUND(IF(J2613=0, IF(T2613=0, 0, 1), T2613/J2613),5)</f>
        <v>0.38</v>
      </c>
    </row>
    <row r="2614" spans="1:22" x14ac:dyDescent="0.25">
      <c r="A2614" s="1"/>
      <c r="B2614" s="1"/>
      <c r="C2614" s="1"/>
      <c r="D2614" s="1"/>
      <c r="E2614" s="1"/>
      <c r="F2614" s="1"/>
      <c r="G2614" s="1" t="s">
        <v>2614</v>
      </c>
      <c r="H2614" s="5">
        <v>90</v>
      </c>
      <c r="I2614" s="6"/>
      <c r="J2614" s="7">
        <v>715.5</v>
      </c>
      <c r="K2614" s="6"/>
      <c r="L2614" s="8">
        <f>ROUND(IF(J3260=0, 0, J2614/J3260),5)</f>
        <v>4.4999999999999999E-4</v>
      </c>
      <c r="M2614" s="6"/>
      <c r="N2614" s="7">
        <v>7.95</v>
      </c>
      <c r="O2614" s="6"/>
      <c r="P2614" s="7">
        <v>468</v>
      </c>
      <c r="Q2614" s="6"/>
      <c r="R2614" s="7">
        <v>5.2</v>
      </c>
      <c r="S2614" s="6"/>
      <c r="T2614" s="7">
        <v>247.5</v>
      </c>
      <c r="U2614" s="6"/>
      <c r="V2614" s="8">
        <f>ROUND(IF(J2614=0, IF(T2614=0, 0, 1), T2614/J2614),5)</f>
        <v>0.34591</v>
      </c>
    </row>
    <row r="2615" spans="1:22" x14ac:dyDescent="0.25">
      <c r="A2615" s="1"/>
      <c r="B2615" s="1"/>
      <c r="C2615" s="1"/>
      <c r="D2615" s="1"/>
      <c r="E2615" s="1"/>
      <c r="F2615" s="1"/>
      <c r="G2615" s="1" t="s">
        <v>2615</v>
      </c>
      <c r="H2615" s="5">
        <v>27</v>
      </c>
      <c r="I2615" s="6"/>
      <c r="J2615" s="7">
        <v>214.65</v>
      </c>
      <c r="K2615" s="6"/>
      <c r="L2615" s="8">
        <f>ROUND(IF(J3260=0, 0, J2615/J3260),5)</f>
        <v>1.2999999999999999E-4</v>
      </c>
      <c r="M2615" s="6"/>
      <c r="N2615" s="7">
        <v>7.95</v>
      </c>
      <c r="O2615" s="6"/>
      <c r="P2615" s="7">
        <v>140.4</v>
      </c>
      <c r="Q2615" s="6"/>
      <c r="R2615" s="7">
        <v>5.2</v>
      </c>
      <c r="S2615" s="6"/>
      <c r="T2615" s="7">
        <v>74.25</v>
      </c>
      <c r="U2615" s="6"/>
      <c r="V2615" s="8">
        <f>ROUND(IF(J2615=0, IF(T2615=0, 0, 1), T2615/J2615),5)</f>
        <v>0.34591</v>
      </c>
    </row>
    <row r="2616" spans="1:22" x14ac:dyDescent="0.25">
      <c r="A2616" s="1"/>
      <c r="B2616" s="1"/>
      <c r="C2616" s="1"/>
      <c r="D2616" s="1"/>
      <c r="E2616" s="1"/>
      <c r="F2616" s="1"/>
      <c r="G2616" s="1" t="s">
        <v>2616</v>
      </c>
      <c r="H2616" s="5">
        <v>6</v>
      </c>
      <c r="I2616" s="6"/>
      <c r="J2616" s="7">
        <v>47.7</v>
      </c>
      <c r="K2616" s="6"/>
      <c r="L2616" s="8">
        <f>ROUND(IF(J3260=0, 0, J2616/J3260),5)</f>
        <v>3.0000000000000001E-5</v>
      </c>
      <c r="M2616" s="6"/>
      <c r="N2616" s="7">
        <v>7.95</v>
      </c>
      <c r="O2616" s="6"/>
      <c r="P2616" s="7">
        <v>31.2</v>
      </c>
      <c r="Q2616" s="6"/>
      <c r="R2616" s="7">
        <v>5.2</v>
      </c>
      <c r="S2616" s="6"/>
      <c r="T2616" s="7">
        <v>16.5</v>
      </c>
      <c r="U2616" s="6"/>
      <c r="V2616" s="8">
        <f>ROUND(IF(J2616=0, IF(T2616=0, 0, 1), T2616/J2616),5)</f>
        <v>0.34591</v>
      </c>
    </row>
    <row r="2617" spans="1:22" ht="15.75" thickBot="1" x14ac:dyDescent="0.3">
      <c r="A2617" s="1"/>
      <c r="B2617" s="1"/>
      <c r="C2617" s="1"/>
      <c r="D2617" s="1"/>
      <c r="E2617" s="1"/>
      <c r="F2617" s="1"/>
      <c r="G2617" s="1" t="s">
        <v>2617</v>
      </c>
      <c r="H2617" s="9">
        <v>0</v>
      </c>
      <c r="I2617" s="6"/>
      <c r="J2617" s="10">
        <v>0</v>
      </c>
      <c r="K2617" s="6"/>
      <c r="L2617" s="11">
        <f>ROUND(IF(J3260=0, 0, J2617/J3260),5)</f>
        <v>0</v>
      </c>
      <c r="M2617" s="6"/>
      <c r="N2617" s="10">
        <v>0</v>
      </c>
      <c r="O2617" s="6"/>
      <c r="P2617" s="10">
        <v>0</v>
      </c>
      <c r="Q2617" s="6"/>
      <c r="R2617" s="10">
        <v>0</v>
      </c>
      <c r="S2617" s="6"/>
      <c r="T2617" s="10">
        <v>0</v>
      </c>
      <c r="U2617" s="6"/>
      <c r="V2617" s="11">
        <f>ROUND(IF(J2617=0, IF(T2617=0, 0, 1), T2617/J2617),5)</f>
        <v>0</v>
      </c>
    </row>
    <row r="2618" spans="1:22" x14ac:dyDescent="0.25">
      <c r="A2618" s="1"/>
      <c r="B2618" s="1"/>
      <c r="C2618" s="1"/>
      <c r="D2618" s="1"/>
      <c r="E2618" s="1"/>
      <c r="F2618" s="1" t="s">
        <v>2618</v>
      </c>
      <c r="G2618" s="1"/>
      <c r="H2618" s="5">
        <f>ROUND(SUM(H2609:H2617),5)</f>
        <v>270</v>
      </c>
      <c r="I2618" s="6"/>
      <c r="J2618" s="7">
        <f>ROUND(SUM(J2609:J2617),5)</f>
        <v>2249.85</v>
      </c>
      <c r="K2618" s="6"/>
      <c r="L2618" s="8">
        <f>ROUND(IF(J3260=0, 0, J2618/J3260),5)</f>
        <v>1.4E-3</v>
      </c>
      <c r="M2618" s="6"/>
      <c r="N2618" s="7">
        <v>8.33</v>
      </c>
      <c r="O2618" s="6"/>
      <c r="P2618" s="7">
        <f>ROUND(SUM(P2609:P2617),5)</f>
        <v>1443.54</v>
      </c>
      <c r="Q2618" s="6"/>
      <c r="R2618" s="7">
        <v>5.35</v>
      </c>
      <c r="S2618" s="6"/>
      <c r="T2618" s="7">
        <f>ROUND(SUM(T2609:T2617),5)</f>
        <v>806.31</v>
      </c>
      <c r="U2618" s="6"/>
      <c r="V2618" s="8">
        <f>ROUND(IF(J2618=0, IF(T2618=0, 0, 1), T2618/J2618),5)</f>
        <v>0.35837999999999998</v>
      </c>
    </row>
    <row r="2619" spans="1:22" x14ac:dyDescent="0.25">
      <c r="A2619" s="1"/>
      <c r="B2619" s="1"/>
      <c r="C2619" s="1"/>
      <c r="D2619" s="1"/>
      <c r="E2619" s="1"/>
      <c r="F2619" s="1" t="s">
        <v>2543</v>
      </c>
      <c r="G2619" s="1"/>
      <c r="H2619" s="5"/>
      <c r="I2619" s="6"/>
      <c r="J2619" s="7"/>
      <c r="K2619" s="6"/>
      <c r="L2619" s="8"/>
      <c r="M2619" s="6"/>
      <c r="N2619" s="7"/>
      <c r="O2619" s="6"/>
      <c r="P2619" s="7"/>
      <c r="Q2619" s="6"/>
      <c r="R2619" s="7"/>
      <c r="S2619" s="6"/>
      <c r="T2619" s="7"/>
      <c r="U2619" s="6"/>
      <c r="V2619" s="8"/>
    </row>
    <row r="2620" spans="1:22" x14ac:dyDescent="0.25">
      <c r="A2620" s="1"/>
      <c r="B2620" s="1"/>
      <c r="C2620" s="1"/>
      <c r="D2620" s="1"/>
      <c r="E2620" s="1"/>
      <c r="F2620" s="1"/>
      <c r="G2620" s="1" t="s">
        <v>2619</v>
      </c>
      <c r="H2620" s="5">
        <v>507</v>
      </c>
      <c r="I2620" s="6"/>
      <c r="J2620" s="7">
        <v>4309.5</v>
      </c>
      <c r="K2620" s="6"/>
      <c r="L2620" s="8">
        <f>ROUND(IF(J3260=0, 0, J2620/J3260),5)</f>
        <v>2.6800000000000001E-3</v>
      </c>
      <c r="M2620" s="6"/>
      <c r="N2620" s="7">
        <v>8.5</v>
      </c>
      <c r="O2620" s="6"/>
      <c r="P2620" s="7">
        <v>2747.94</v>
      </c>
      <c r="Q2620" s="6"/>
      <c r="R2620" s="7">
        <v>5.42</v>
      </c>
      <c r="S2620" s="6"/>
      <c r="T2620" s="7">
        <v>1561.56</v>
      </c>
      <c r="U2620" s="6"/>
      <c r="V2620" s="8">
        <f>ROUND(IF(J2620=0, IF(T2620=0, 0, 1), T2620/J2620),5)</f>
        <v>0.36235000000000001</v>
      </c>
    </row>
    <row r="2621" spans="1:22" x14ac:dyDescent="0.25">
      <c r="A2621" s="1"/>
      <c r="B2621" s="1"/>
      <c r="C2621" s="1"/>
      <c r="D2621" s="1"/>
      <c r="E2621" s="1"/>
      <c r="F2621" s="1"/>
      <c r="G2621" s="1" t="s">
        <v>2620</v>
      </c>
      <c r="H2621" s="5">
        <v>348</v>
      </c>
      <c r="I2621" s="6"/>
      <c r="J2621" s="7">
        <v>2958</v>
      </c>
      <c r="K2621" s="6"/>
      <c r="L2621" s="8">
        <f>ROUND(IF(J3260=0, 0, J2621/J3260),5)</f>
        <v>1.8400000000000001E-3</v>
      </c>
      <c r="M2621" s="6"/>
      <c r="N2621" s="7">
        <v>8.5</v>
      </c>
      <c r="O2621" s="6"/>
      <c r="P2621" s="7">
        <v>1886.16</v>
      </c>
      <c r="Q2621" s="6"/>
      <c r="R2621" s="7">
        <v>5.42</v>
      </c>
      <c r="S2621" s="6"/>
      <c r="T2621" s="7">
        <v>1071.8399999999999</v>
      </c>
      <c r="U2621" s="6"/>
      <c r="V2621" s="8">
        <f>ROUND(IF(J2621=0, IF(T2621=0, 0, 1), T2621/J2621),5)</f>
        <v>0.36235000000000001</v>
      </c>
    </row>
    <row r="2622" spans="1:22" x14ac:dyDescent="0.25">
      <c r="A2622" s="1"/>
      <c r="B2622" s="1"/>
      <c r="C2622" s="1"/>
      <c r="D2622" s="1"/>
      <c r="E2622" s="1"/>
      <c r="F2622" s="1"/>
      <c r="G2622" s="1" t="s">
        <v>2621</v>
      </c>
      <c r="H2622" s="5">
        <v>162</v>
      </c>
      <c r="I2622" s="6"/>
      <c r="J2622" s="7">
        <v>1458</v>
      </c>
      <c r="K2622" s="6"/>
      <c r="L2622" s="8">
        <f>ROUND(IF(J3260=0, 0, J2622/J3260),5)</f>
        <v>9.1E-4</v>
      </c>
      <c r="M2622" s="6"/>
      <c r="N2622" s="7">
        <v>9</v>
      </c>
      <c r="O2622" s="6"/>
      <c r="P2622" s="7">
        <v>903.96</v>
      </c>
      <c r="Q2622" s="6"/>
      <c r="R2622" s="7">
        <v>5.58</v>
      </c>
      <c r="S2622" s="6"/>
      <c r="T2622" s="7">
        <v>554.04</v>
      </c>
      <c r="U2622" s="6"/>
      <c r="V2622" s="8">
        <f>ROUND(IF(J2622=0, IF(T2622=0, 0, 1), T2622/J2622),5)</f>
        <v>0.38</v>
      </c>
    </row>
    <row r="2623" spans="1:22" x14ac:dyDescent="0.25">
      <c r="A2623" s="1"/>
      <c r="B2623" s="1"/>
      <c r="C2623" s="1"/>
      <c r="D2623" s="1"/>
      <c r="E2623" s="1"/>
      <c r="F2623" s="1"/>
      <c r="G2623" s="1" t="s">
        <v>2622</v>
      </c>
      <c r="H2623" s="5">
        <v>186</v>
      </c>
      <c r="I2623" s="6"/>
      <c r="J2623" s="7">
        <v>1674</v>
      </c>
      <c r="K2623" s="6"/>
      <c r="L2623" s="8">
        <f>ROUND(IF(J3260=0, 0, J2623/J3260),5)</f>
        <v>1.0399999999999999E-3</v>
      </c>
      <c r="M2623" s="6"/>
      <c r="N2623" s="7">
        <v>9</v>
      </c>
      <c r="O2623" s="6"/>
      <c r="P2623" s="7">
        <v>1037.8800000000001</v>
      </c>
      <c r="Q2623" s="6"/>
      <c r="R2623" s="7">
        <v>5.58</v>
      </c>
      <c r="S2623" s="6"/>
      <c r="T2623" s="7">
        <v>636.12</v>
      </c>
      <c r="U2623" s="6"/>
      <c r="V2623" s="8">
        <f>ROUND(IF(J2623=0, IF(T2623=0, 0, 1), T2623/J2623),5)</f>
        <v>0.38</v>
      </c>
    </row>
    <row r="2624" spans="1:22" x14ac:dyDescent="0.25">
      <c r="A2624" s="1"/>
      <c r="B2624" s="1"/>
      <c r="C2624" s="1"/>
      <c r="D2624" s="1"/>
      <c r="E2624" s="1"/>
      <c r="F2624" s="1"/>
      <c r="G2624" s="1" t="s">
        <v>2623</v>
      </c>
      <c r="H2624" s="5">
        <v>447</v>
      </c>
      <c r="I2624" s="6"/>
      <c r="J2624" s="7">
        <v>3553.65</v>
      </c>
      <c r="K2624" s="6"/>
      <c r="L2624" s="8">
        <f>ROUND(IF(J3260=0, 0, J2624/J3260),5)</f>
        <v>2.2100000000000002E-3</v>
      </c>
      <c r="M2624" s="6"/>
      <c r="N2624" s="7">
        <v>7.95</v>
      </c>
      <c r="O2624" s="6"/>
      <c r="P2624" s="7">
        <v>2324.4</v>
      </c>
      <c r="Q2624" s="6"/>
      <c r="R2624" s="7">
        <v>5.2</v>
      </c>
      <c r="S2624" s="6"/>
      <c r="T2624" s="7">
        <v>1229.25</v>
      </c>
      <c r="U2624" s="6"/>
      <c r="V2624" s="8">
        <f>ROUND(IF(J2624=0, IF(T2624=0, 0, 1), T2624/J2624),5)</f>
        <v>0.34591</v>
      </c>
    </row>
    <row r="2625" spans="1:22" x14ac:dyDescent="0.25">
      <c r="A2625" s="1"/>
      <c r="B2625" s="1"/>
      <c r="C2625" s="1"/>
      <c r="D2625" s="1"/>
      <c r="E2625" s="1"/>
      <c r="F2625" s="1"/>
      <c r="G2625" s="1" t="s">
        <v>2624</v>
      </c>
      <c r="H2625" s="5">
        <v>315</v>
      </c>
      <c r="I2625" s="6"/>
      <c r="J2625" s="7">
        <v>2504.25</v>
      </c>
      <c r="K2625" s="6"/>
      <c r="L2625" s="8">
        <f>ROUND(IF(J3260=0, 0, J2625/J3260),5)</f>
        <v>1.56E-3</v>
      </c>
      <c r="M2625" s="6"/>
      <c r="N2625" s="7">
        <v>7.95</v>
      </c>
      <c r="O2625" s="6"/>
      <c r="P2625" s="7">
        <v>1638</v>
      </c>
      <c r="Q2625" s="6"/>
      <c r="R2625" s="7">
        <v>5.2</v>
      </c>
      <c r="S2625" s="6"/>
      <c r="T2625" s="7">
        <v>866.25</v>
      </c>
      <c r="U2625" s="6"/>
      <c r="V2625" s="8">
        <f>ROUND(IF(J2625=0, IF(T2625=0, 0, 1), T2625/J2625),5)</f>
        <v>0.34591</v>
      </c>
    </row>
    <row r="2626" spans="1:22" x14ac:dyDescent="0.25">
      <c r="A2626" s="1"/>
      <c r="B2626" s="1"/>
      <c r="C2626" s="1"/>
      <c r="D2626" s="1"/>
      <c r="E2626" s="1"/>
      <c r="F2626" s="1"/>
      <c r="G2626" s="1" t="s">
        <v>2625</v>
      </c>
      <c r="H2626" s="5">
        <v>102</v>
      </c>
      <c r="I2626" s="6"/>
      <c r="J2626" s="7">
        <v>810.9</v>
      </c>
      <c r="K2626" s="6"/>
      <c r="L2626" s="8">
        <f>ROUND(IF(J3260=0, 0, J2626/J3260),5)</f>
        <v>5.1000000000000004E-4</v>
      </c>
      <c r="M2626" s="6"/>
      <c r="N2626" s="7">
        <v>7.95</v>
      </c>
      <c r="O2626" s="6"/>
      <c r="P2626" s="7">
        <v>530.4</v>
      </c>
      <c r="Q2626" s="6"/>
      <c r="R2626" s="7">
        <v>5.2</v>
      </c>
      <c r="S2626" s="6"/>
      <c r="T2626" s="7">
        <v>280.5</v>
      </c>
      <c r="U2626" s="6"/>
      <c r="V2626" s="8">
        <f>ROUND(IF(J2626=0, IF(T2626=0, 0, 1), T2626/J2626),5)</f>
        <v>0.34591</v>
      </c>
    </row>
    <row r="2627" spans="1:22" ht="15.75" thickBot="1" x14ac:dyDescent="0.3">
      <c r="A2627" s="1"/>
      <c r="B2627" s="1"/>
      <c r="C2627" s="1"/>
      <c r="D2627" s="1"/>
      <c r="E2627" s="1"/>
      <c r="F2627" s="1"/>
      <c r="G2627" s="1" t="s">
        <v>2626</v>
      </c>
      <c r="H2627" s="9">
        <v>471</v>
      </c>
      <c r="I2627" s="6"/>
      <c r="J2627" s="10">
        <v>3744.45</v>
      </c>
      <c r="K2627" s="6"/>
      <c r="L2627" s="11">
        <f>ROUND(IF(J3260=0, 0, J2627/J3260),5)</f>
        <v>2.33E-3</v>
      </c>
      <c r="M2627" s="6"/>
      <c r="N2627" s="10">
        <v>7.95</v>
      </c>
      <c r="O2627" s="6"/>
      <c r="P2627" s="10">
        <v>2449.1999999999998</v>
      </c>
      <c r="Q2627" s="6"/>
      <c r="R2627" s="10">
        <v>5.2</v>
      </c>
      <c r="S2627" s="6"/>
      <c r="T2627" s="10">
        <v>1295.25</v>
      </c>
      <c r="U2627" s="6"/>
      <c r="V2627" s="11">
        <f>ROUND(IF(J2627=0, IF(T2627=0, 0, 1), T2627/J2627),5)</f>
        <v>0.34591</v>
      </c>
    </row>
    <row r="2628" spans="1:22" x14ac:dyDescent="0.25">
      <c r="A2628" s="1"/>
      <c r="B2628" s="1"/>
      <c r="C2628" s="1"/>
      <c r="D2628" s="1"/>
      <c r="E2628" s="1"/>
      <c r="F2628" s="1" t="s">
        <v>2552</v>
      </c>
      <c r="G2628" s="1"/>
      <c r="H2628" s="5">
        <f>ROUND(SUM(H2619:H2627),5)</f>
        <v>2538</v>
      </c>
      <c r="I2628" s="6"/>
      <c r="J2628" s="7">
        <f>ROUND(SUM(J2619:J2627),5)</f>
        <v>21012.75</v>
      </c>
      <c r="K2628" s="6"/>
      <c r="L2628" s="8">
        <f>ROUND(IF(J3260=0, 0, J2628/J3260),5)</f>
        <v>1.3089999999999999E-2</v>
      </c>
      <c r="M2628" s="6"/>
      <c r="N2628" s="7">
        <v>8.2799999999999994</v>
      </c>
      <c r="O2628" s="6"/>
      <c r="P2628" s="7">
        <f>ROUND(SUM(P2619:P2627),5)</f>
        <v>13517.94</v>
      </c>
      <c r="Q2628" s="6"/>
      <c r="R2628" s="7">
        <v>5.33</v>
      </c>
      <c r="S2628" s="6"/>
      <c r="T2628" s="7">
        <f>ROUND(SUM(T2619:T2627),5)</f>
        <v>7494.81</v>
      </c>
      <c r="U2628" s="6"/>
      <c r="V2628" s="8">
        <f>ROUND(IF(J2628=0, IF(T2628=0, 0, 1), T2628/J2628),5)</f>
        <v>0.35668</v>
      </c>
    </row>
    <row r="2629" spans="1:22" x14ac:dyDescent="0.25">
      <c r="A2629" s="1"/>
      <c r="B2629" s="1"/>
      <c r="C2629" s="1"/>
      <c r="D2629" s="1"/>
      <c r="E2629" s="1"/>
      <c r="F2629" s="1" t="s">
        <v>2553</v>
      </c>
      <c r="G2629" s="1"/>
      <c r="H2629" s="5"/>
      <c r="I2629" s="6"/>
      <c r="J2629" s="7"/>
      <c r="K2629" s="6"/>
      <c r="L2629" s="8"/>
      <c r="M2629" s="6"/>
      <c r="N2629" s="7"/>
      <c r="O2629" s="6"/>
      <c r="P2629" s="7"/>
      <c r="Q2629" s="6"/>
      <c r="R2629" s="7"/>
      <c r="S2629" s="6"/>
      <c r="T2629" s="7"/>
      <c r="U2629" s="6"/>
      <c r="V2629" s="8"/>
    </row>
    <row r="2630" spans="1:22" x14ac:dyDescent="0.25">
      <c r="A2630" s="1"/>
      <c r="B2630" s="1"/>
      <c r="C2630" s="1"/>
      <c r="D2630" s="1"/>
      <c r="E2630" s="1"/>
      <c r="F2630" s="1"/>
      <c r="G2630" s="1" t="s">
        <v>2627</v>
      </c>
      <c r="H2630" s="5">
        <v>189</v>
      </c>
      <c r="I2630" s="6"/>
      <c r="J2630" s="7">
        <v>1606.5</v>
      </c>
      <c r="K2630" s="6"/>
      <c r="L2630" s="8">
        <f>ROUND(IF(J3260=0, 0, J2630/J3260),5)</f>
        <v>1E-3</v>
      </c>
      <c r="M2630" s="6"/>
      <c r="N2630" s="7">
        <v>8.5</v>
      </c>
      <c r="O2630" s="6"/>
      <c r="P2630" s="7">
        <v>1024.3800000000001</v>
      </c>
      <c r="Q2630" s="6"/>
      <c r="R2630" s="7">
        <v>5.42</v>
      </c>
      <c r="S2630" s="6"/>
      <c r="T2630" s="7">
        <v>582.12</v>
      </c>
      <c r="U2630" s="6"/>
      <c r="V2630" s="8">
        <f>ROUND(IF(J2630=0, IF(T2630=0, 0, 1), T2630/J2630),5)</f>
        <v>0.36235000000000001</v>
      </c>
    </row>
    <row r="2631" spans="1:22" x14ac:dyDescent="0.25">
      <c r="A2631" s="1"/>
      <c r="B2631" s="1"/>
      <c r="C2631" s="1"/>
      <c r="D2631" s="1"/>
      <c r="E2631" s="1"/>
      <c r="F2631" s="1"/>
      <c r="G2631" s="1" t="s">
        <v>2628</v>
      </c>
      <c r="H2631" s="5">
        <v>0</v>
      </c>
      <c r="I2631" s="6"/>
      <c r="J2631" s="7">
        <v>0</v>
      </c>
      <c r="K2631" s="6"/>
      <c r="L2631" s="8">
        <f>ROUND(IF(J3260=0, 0, J2631/J3260),5)</f>
        <v>0</v>
      </c>
      <c r="M2631" s="6"/>
      <c r="N2631" s="7">
        <v>0</v>
      </c>
      <c r="O2631" s="6"/>
      <c r="P2631" s="7">
        <v>0</v>
      </c>
      <c r="Q2631" s="6"/>
      <c r="R2631" s="7">
        <v>0</v>
      </c>
      <c r="S2631" s="6"/>
      <c r="T2631" s="7">
        <v>0</v>
      </c>
      <c r="U2631" s="6"/>
      <c r="V2631" s="8">
        <f>ROUND(IF(J2631=0, IF(T2631=0, 0, 1), T2631/J2631),5)</f>
        <v>0</v>
      </c>
    </row>
    <row r="2632" spans="1:22" x14ac:dyDescent="0.25">
      <c r="A2632" s="1"/>
      <c r="B2632" s="1"/>
      <c r="C2632" s="1"/>
      <c r="D2632" s="1"/>
      <c r="E2632" s="1"/>
      <c r="F2632" s="1"/>
      <c r="G2632" s="1" t="s">
        <v>2629</v>
      </c>
      <c r="H2632" s="5">
        <v>3</v>
      </c>
      <c r="I2632" s="6"/>
      <c r="J2632" s="7">
        <v>27</v>
      </c>
      <c r="K2632" s="6"/>
      <c r="L2632" s="8">
        <f>ROUND(IF(J3260=0, 0, J2632/J3260),5)</f>
        <v>2.0000000000000002E-5</v>
      </c>
      <c r="M2632" s="6"/>
      <c r="N2632" s="7">
        <v>9</v>
      </c>
      <c r="O2632" s="6"/>
      <c r="P2632" s="7">
        <v>16.739999999999998</v>
      </c>
      <c r="Q2632" s="6"/>
      <c r="R2632" s="7">
        <v>5.58</v>
      </c>
      <c r="S2632" s="6"/>
      <c r="T2632" s="7">
        <v>10.26</v>
      </c>
      <c r="U2632" s="6"/>
      <c r="V2632" s="8">
        <f>ROUND(IF(J2632=0, IF(T2632=0, 0, 1), T2632/J2632),5)</f>
        <v>0.38</v>
      </c>
    </row>
    <row r="2633" spans="1:22" x14ac:dyDescent="0.25">
      <c r="A2633" s="1"/>
      <c r="B2633" s="1"/>
      <c r="C2633" s="1"/>
      <c r="D2633" s="1"/>
      <c r="E2633" s="1"/>
      <c r="F2633" s="1"/>
      <c r="G2633" s="1" t="s">
        <v>2630</v>
      </c>
      <c r="H2633" s="5">
        <v>3</v>
      </c>
      <c r="I2633" s="6"/>
      <c r="J2633" s="7">
        <v>27</v>
      </c>
      <c r="K2633" s="6"/>
      <c r="L2633" s="8">
        <f>ROUND(IF(J3260=0, 0, J2633/J3260),5)</f>
        <v>2.0000000000000002E-5</v>
      </c>
      <c r="M2633" s="6"/>
      <c r="N2633" s="7">
        <v>9</v>
      </c>
      <c r="O2633" s="6"/>
      <c r="P2633" s="7">
        <v>16.739999999999998</v>
      </c>
      <c r="Q2633" s="6"/>
      <c r="R2633" s="7">
        <v>5.58</v>
      </c>
      <c r="S2633" s="6"/>
      <c r="T2633" s="7">
        <v>10.26</v>
      </c>
      <c r="U2633" s="6"/>
      <c r="V2633" s="8">
        <f>ROUND(IF(J2633=0, IF(T2633=0, 0, 1), T2633/J2633),5)</f>
        <v>0.38</v>
      </c>
    </row>
    <row r="2634" spans="1:22" x14ac:dyDescent="0.25">
      <c r="A2634" s="1"/>
      <c r="B2634" s="1"/>
      <c r="C2634" s="1"/>
      <c r="D2634" s="1"/>
      <c r="E2634" s="1"/>
      <c r="F2634" s="1"/>
      <c r="G2634" s="1" t="s">
        <v>2631</v>
      </c>
      <c r="H2634" s="5">
        <v>126</v>
      </c>
      <c r="I2634" s="6"/>
      <c r="J2634" s="7">
        <v>1001.7</v>
      </c>
      <c r="K2634" s="6"/>
      <c r="L2634" s="8">
        <f>ROUND(IF(J3260=0, 0, J2634/J3260),5)</f>
        <v>6.2E-4</v>
      </c>
      <c r="M2634" s="6"/>
      <c r="N2634" s="7">
        <v>7.95</v>
      </c>
      <c r="O2634" s="6"/>
      <c r="P2634" s="7">
        <v>655.20000000000005</v>
      </c>
      <c r="Q2634" s="6"/>
      <c r="R2634" s="7">
        <v>5.2</v>
      </c>
      <c r="S2634" s="6"/>
      <c r="T2634" s="7">
        <v>346.5</v>
      </c>
      <c r="U2634" s="6"/>
      <c r="V2634" s="8">
        <f>ROUND(IF(J2634=0, IF(T2634=0, 0, 1), T2634/J2634),5)</f>
        <v>0.34591</v>
      </c>
    </row>
    <row r="2635" spans="1:22" x14ac:dyDescent="0.25">
      <c r="A2635" s="1"/>
      <c r="B2635" s="1"/>
      <c r="C2635" s="1"/>
      <c r="D2635" s="1"/>
      <c r="E2635" s="1"/>
      <c r="F2635" s="1"/>
      <c r="G2635" s="1" t="s">
        <v>2632</v>
      </c>
      <c r="H2635" s="5">
        <v>63</v>
      </c>
      <c r="I2635" s="6"/>
      <c r="J2635" s="7">
        <v>500.85</v>
      </c>
      <c r="K2635" s="6"/>
      <c r="L2635" s="8">
        <f>ROUND(IF(J3260=0, 0, J2635/J3260),5)</f>
        <v>3.1E-4</v>
      </c>
      <c r="M2635" s="6"/>
      <c r="N2635" s="7">
        <v>7.95</v>
      </c>
      <c r="O2635" s="6"/>
      <c r="P2635" s="7">
        <v>327.60000000000002</v>
      </c>
      <c r="Q2635" s="6"/>
      <c r="R2635" s="7">
        <v>5.2</v>
      </c>
      <c r="S2635" s="6"/>
      <c r="T2635" s="7">
        <v>173.25</v>
      </c>
      <c r="U2635" s="6"/>
      <c r="V2635" s="8">
        <f>ROUND(IF(J2635=0, IF(T2635=0, 0, 1), T2635/J2635),5)</f>
        <v>0.34591</v>
      </c>
    </row>
    <row r="2636" spans="1:22" x14ac:dyDescent="0.25">
      <c r="A2636" s="1"/>
      <c r="B2636" s="1"/>
      <c r="C2636" s="1"/>
      <c r="D2636" s="1"/>
      <c r="E2636" s="1"/>
      <c r="F2636" s="1"/>
      <c r="G2636" s="1" t="s">
        <v>2633</v>
      </c>
      <c r="H2636" s="5">
        <v>9</v>
      </c>
      <c r="I2636" s="6"/>
      <c r="J2636" s="7">
        <v>71.55</v>
      </c>
      <c r="K2636" s="6"/>
      <c r="L2636" s="8">
        <f>ROUND(IF(J3260=0, 0, J2636/J3260),5)</f>
        <v>4.0000000000000003E-5</v>
      </c>
      <c r="M2636" s="6"/>
      <c r="N2636" s="7">
        <v>7.95</v>
      </c>
      <c r="O2636" s="6"/>
      <c r="P2636" s="7">
        <v>46.8</v>
      </c>
      <c r="Q2636" s="6"/>
      <c r="R2636" s="7">
        <v>5.2</v>
      </c>
      <c r="S2636" s="6"/>
      <c r="T2636" s="7">
        <v>24.75</v>
      </c>
      <c r="U2636" s="6"/>
      <c r="V2636" s="8">
        <f>ROUND(IF(J2636=0, IF(T2636=0, 0, 1), T2636/J2636),5)</f>
        <v>0.34591</v>
      </c>
    </row>
    <row r="2637" spans="1:22" ht="15.75" thickBot="1" x14ac:dyDescent="0.3">
      <c r="A2637" s="1"/>
      <c r="B2637" s="1"/>
      <c r="C2637" s="1"/>
      <c r="D2637" s="1"/>
      <c r="E2637" s="1"/>
      <c r="F2637" s="1"/>
      <c r="G2637" s="1" t="s">
        <v>2634</v>
      </c>
      <c r="H2637" s="9">
        <v>114</v>
      </c>
      <c r="I2637" s="6"/>
      <c r="J2637" s="10">
        <v>906.3</v>
      </c>
      <c r="K2637" s="6"/>
      <c r="L2637" s="11">
        <f>ROUND(IF(J3260=0, 0, J2637/J3260),5)</f>
        <v>5.5999999999999995E-4</v>
      </c>
      <c r="M2637" s="6"/>
      <c r="N2637" s="10">
        <v>7.95</v>
      </c>
      <c r="O2637" s="6"/>
      <c r="P2637" s="10">
        <v>592.79999999999995</v>
      </c>
      <c r="Q2637" s="6"/>
      <c r="R2637" s="10">
        <v>5.2</v>
      </c>
      <c r="S2637" s="6"/>
      <c r="T2637" s="10">
        <v>313.5</v>
      </c>
      <c r="U2637" s="6"/>
      <c r="V2637" s="11">
        <f>ROUND(IF(J2637=0, IF(T2637=0, 0, 1), T2637/J2637),5)</f>
        <v>0.34591</v>
      </c>
    </row>
    <row r="2638" spans="1:22" x14ac:dyDescent="0.25">
      <c r="A2638" s="1"/>
      <c r="B2638" s="1"/>
      <c r="C2638" s="1"/>
      <c r="D2638" s="1"/>
      <c r="E2638" s="1"/>
      <c r="F2638" s="1" t="s">
        <v>2562</v>
      </c>
      <c r="G2638" s="1"/>
      <c r="H2638" s="5">
        <f>ROUND(SUM(H2629:H2637),5)</f>
        <v>507</v>
      </c>
      <c r="I2638" s="6"/>
      <c r="J2638" s="7">
        <f>ROUND(SUM(J2629:J2637),5)</f>
        <v>4140.8999999999996</v>
      </c>
      <c r="K2638" s="6"/>
      <c r="L2638" s="8">
        <f>ROUND(IF(J3260=0, 0, J2638/J3260),5)</f>
        <v>2.5799999999999998E-3</v>
      </c>
      <c r="M2638" s="6"/>
      <c r="N2638" s="7">
        <v>8.17</v>
      </c>
      <c r="O2638" s="6"/>
      <c r="P2638" s="7">
        <f>ROUND(SUM(P2629:P2637),5)</f>
        <v>2680.26</v>
      </c>
      <c r="Q2638" s="6"/>
      <c r="R2638" s="7">
        <v>5.29</v>
      </c>
      <c r="S2638" s="6"/>
      <c r="T2638" s="7">
        <f>ROUND(SUM(T2629:T2637),5)</f>
        <v>1460.64</v>
      </c>
      <c r="U2638" s="6"/>
      <c r="V2638" s="8">
        <f>ROUND(IF(J2638=0, IF(T2638=0, 0, 1), T2638/J2638),5)</f>
        <v>0.35272999999999999</v>
      </c>
    </row>
    <row r="2639" spans="1:22" x14ac:dyDescent="0.25">
      <c r="A2639" s="1"/>
      <c r="B2639" s="1"/>
      <c r="C2639" s="1"/>
      <c r="D2639" s="1"/>
      <c r="E2639" s="1"/>
      <c r="F2639" s="1" t="s">
        <v>2563</v>
      </c>
      <c r="G2639" s="1"/>
      <c r="H2639" s="5"/>
      <c r="I2639" s="6"/>
      <c r="J2639" s="7"/>
      <c r="K2639" s="6"/>
      <c r="L2639" s="8"/>
      <c r="M2639" s="6"/>
      <c r="N2639" s="7"/>
      <c r="O2639" s="6"/>
      <c r="P2639" s="7"/>
      <c r="Q2639" s="6"/>
      <c r="R2639" s="7"/>
      <c r="S2639" s="6"/>
      <c r="T2639" s="7"/>
      <c r="U2639" s="6"/>
      <c r="V2639" s="8"/>
    </row>
    <row r="2640" spans="1:22" x14ac:dyDescent="0.25">
      <c r="A2640" s="1"/>
      <c r="B2640" s="1"/>
      <c r="C2640" s="1"/>
      <c r="D2640" s="1"/>
      <c r="E2640" s="1"/>
      <c r="F2640" s="1"/>
      <c r="G2640" s="1" t="s">
        <v>2635</v>
      </c>
      <c r="H2640" s="5">
        <v>15</v>
      </c>
      <c r="I2640" s="6"/>
      <c r="J2640" s="7">
        <v>127.5</v>
      </c>
      <c r="K2640" s="6"/>
      <c r="L2640" s="8">
        <f>ROUND(IF(J3260=0, 0, J2640/J3260),5)</f>
        <v>8.0000000000000007E-5</v>
      </c>
      <c r="M2640" s="6"/>
      <c r="N2640" s="7">
        <v>8.5</v>
      </c>
      <c r="O2640" s="6"/>
      <c r="P2640" s="7">
        <v>81.3</v>
      </c>
      <c r="Q2640" s="6"/>
      <c r="R2640" s="7">
        <v>5.42</v>
      </c>
      <c r="S2640" s="6"/>
      <c r="T2640" s="7">
        <v>46.2</v>
      </c>
      <c r="U2640" s="6"/>
      <c r="V2640" s="8">
        <f>ROUND(IF(J2640=0, IF(T2640=0, 0, 1), T2640/J2640),5)</f>
        <v>0.36235000000000001</v>
      </c>
    </row>
    <row r="2641" spans="1:22" x14ac:dyDescent="0.25">
      <c r="A2641" s="1"/>
      <c r="B2641" s="1"/>
      <c r="C2641" s="1"/>
      <c r="D2641" s="1"/>
      <c r="E2641" s="1"/>
      <c r="F2641" s="1"/>
      <c r="G2641" s="1" t="s">
        <v>2636</v>
      </c>
      <c r="H2641" s="5">
        <v>12</v>
      </c>
      <c r="I2641" s="6"/>
      <c r="J2641" s="7">
        <v>102</v>
      </c>
      <c r="K2641" s="6"/>
      <c r="L2641" s="8">
        <f>ROUND(IF(J3260=0, 0, J2641/J3260),5)</f>
        <v>6.0000000000000002E-5</v>
      </c>
      <c r="M2641" s="6"/>
      <c r="N2641" s="7">
        <v>8.5</v>
      </c>
      <c r="O2641" s="6"/>
      <c r="P2641" s="7">
        <v>65.040000000000006</v>
      </c>
      <c r="Q2641" s="6"/>
      <c r="R2641" s="7">
        <v>5.42</v>
      </c>
      <c r="S2641" s="6"/>
      <c r="T2641" s="7">
        <v>36.96</v>
      </c>
      <c r="U2641" s="6"/>
      <c r="V2641" s="8">
        <f>ROUND(IF(J2641=0, IF(T2641=0, 0, 1), T2641/J2641),5)</f>
        <v>0.36235000000000001</v>
      </c>
    </row>
    <row r="2642" spans="1:22" x14ac:dyDescent="0.25">
      <c r="A2642" s="1"/>
      <c r="B2642" s="1"/>
      <c r="C2642" s="1"/>
      <c r="D2642" s="1"/>
      <c r="E2642" s="1"/>
      <c r="F2642" s="1"/>
      <c r="G2642" s="1" t="s">
        <v>2637</v>
      </c>
      <c r="H2642" s="5">
        <v>156</v>
      </c>
      <c r="I2642" s="6"/>
      <c r="J2642" s="7">
        <v>1404</v>
      </c>
      <c r="K2642" s="6"/>
      <c r="L2642" s="8">
        <f>ROUND(IF(J3260=0, 0, J2642/J3260),5)</f>
        <v>8.7000000000000001E-4</v>
      </c>
      <c r="M2642" s="6"/>
      <c r="N2642" s="7">
        <v>9</v>
      </c>
      <c r="O2642" s="6"/>
      <c r="P2642" s="7">
        <v>870.48</v>
      </c>
      <c r="Q2642" s="6"/>
      <c r="R2642" s="7">
        <v>5.58</v>
      </c>
      <c r="S2642" s="6"/>
      <c r="T2642" s="7">
        <v>533.52</v>
      </c>
      <c r="U2642" s="6"/>
      <c r="V2642" s="8">
        <f>ROUND(IF(J2642=0, IF(T2642=0, 0, 1), T2642/J2642),5)</f>
        <v>0.38</v>
      </c>
    </row>
    <row r="2643" spans="1:22" x14ac:dyDescent="0.25">
      <c r="A2643" s="1"/>
      <c r="B2643" s="1"/>
      <c r="C2643" s="1"/>
      <c r="D2643" s="1"/>
      <c r="E2643" s="1"/>
      <c r="F2643" s="1"/>
      <c r="G2643" s="1" t="s">
        <v>2638</v>
      </c>
      <c r="H2643" s="5">
        <v>69</v>
      </c>
      <c r="I2643" s="6"/>
      <c r="J2643" s="7">
        <v>621</v>
      </c>
      <c r="K2643" s="6"/>
      <c r="L2643" s="8">
        <f>ROUND(IF(J3260=0, 0, J2643/J3260),5)</f>
        <v>3.8999999999999999E-4</v>
      </c>
      <c r="M2643" s="6"/>
      <c r="N2643" s="7">
        <v>9</v>
      </c>
      <c r="O2643" s="6"/>
      <c r="P2643" s="7">
        <v>385.02</v>
      </c>
      <c r="Q2643" s="6"/>
      <c r="R2643" s="7">
        <v>5.58</v>
      </c>
      <c r="S2643" s="6"/>
      <c r="T2643" s="7">
        <v>235.98</v>
      </c>
      <c r="U2643" s="6"/>
      <c r="V2643" s="8">
        <f>ROUND(IF(J2643=0, IF(T2643=0, 0, 1), T2643/J2643),5)</f>
        <v>0.38</v>
      </c>
    </row>
    <row r="2644" spans="1:22" x14ac:dyDescent="0.25">
      <c r="A2644" s="1"/>
      <c r="B2644" s="1"/>
      <c r="C2644" s="1"/>
      <c r="D2644" s="1"/>
      <c r="E2644" s="1"/>
      <c r="F2644" s="1"/>
      <c r="G2644" s="1" t="s">
        <v>2639</v>
      </c>
      <c r="H2644" s="5">
        <v>336</v>
      </c>
      <c r="I2644" s="6"/>
      <c r="J2644" s="7">
        <v>2671.2</v>
      </c>
      <c r="K2644" s="6"/>
      <c r="L2644" s="8">
        <f>ROUND(IF(J3260=0, 0, J2644/J3260),5)</f>
        <v>1.66E-3</v>
      </c>
      <c r="M2644" s="6"/>
      <c r="N2644" s="7">
        <v>7.95</v>
      </c>
      <c r="O2644" s="6"/>
      <c r="P2644" s="7">
        <v>1747.2</v>
      </c>
      <c r="Q2644" s="6"/>
      <c r="R2644" s="7">
        <v>5.2</v>
      </c>
      <c r="S2644" s="6"/>
      <c r="T2644" s="7">
        <v>924</v>
      </c>
      <c r="U2644" s="6"/>
      <c r="V2644" s="8">
        <f>ROUND(IF(J2644=0, IF(T2644=0, 0, 1), T2644/J2644),5)</f>
        <v>0.34591</v>
      </c>
    </row>
    <row r="2645" spans="1:22" x14ac:dyDescent="0.25">
      <c r="A2645" s="1"/>
      <c r="B2645" s="1"/>
      <c r="C2645" s="1"/>
      <c r="D2645" s="1"/>
      <c r="E2645" s="1"/>
      <c r="F2645" s="1"/>
      <c r="G2645" s="1" t="s">
        <v>2640</v>
      </c>
      <c r="H2645" s="5">
        <v>126</v>
      </c>
      <c r="I2645" s="6"/>
      <c r="J2645" s="7">
        <v>1001.7</v>
      </c>
      <c r="K2645" s="6"/>
      <c r="L2645" s="8">
        <f>ROUND(IF(J3260=0, 0, J2645/J3260),5)</f>
        <v>6.2E-4</v>
      </c>
      <c r="M2645" s="6"/>
      <c r="N2645" s="7">
        <v>7.95</v>
      </c>
      <c r="O2645" s="6"/>
      <c r="P2645" s="7">
        <v>655.20000000000005</v>
      </c>
      <c r="Q2645" s="6"/>
      <c r="R2645" s="7">
        <v>5.2</v>
      </c>
      <c r="S2645" s="6"/>
      <c r="T2645" s="7">
        <v>346.5</v>
      </c>
      <c r="U2645" s="6"/>
      <c r="V2645" s="8">
        <f>ROUND(IF(J2645=0, IF(T2645=0, 0, 1), T2645/J2645),5)</f>
        <v>0.34591</v>
      </c>
    </row>
    <row r="2646" spans="1:22" x14ac:dyDescent="0.25">
      <c r="A2646" s="1"/>
      <c r="B2646" s="1"/>
      <c r="C2646" s="1"/>
      <c r="D2646" s="1"/>
      <c r="E2646" s="1"/>
      <c r="F2646" s="1"/>
      <c r="G2646" s="1" t="s">
        <v>2641</v>
      </c>
      <c r="H2646" s="5">
        <v>59</v>
      </c>
      <c r="I2646" s="6"/>
      <c r="J2646" s="7">
        <v>469.05</v>
      </c>
      <c r="K2646" s="6"/>
      <c r="L2646" s="8">
        <f>ROUND(IF(J3260=0, 0, J2646/J3260),5)</f>
        <v>2.9E-4</v>
      </c>
      <c r="M2646" s="6"/>
      <c r="N2646" s="7">
        <v>7.95</v>
      </c>
      <c r="O2646" s="6"/>
      <c r="P2646" s="7">
        <v>306.8</v>
      </c>
      <c r="Q2646" s="6"/>
      <c r="R2646" s="7">
        <v>5.2</v>
      </c>
      <c r="S2646" s="6"/>
      <c r="T2646" s="7">
        <v>162.25</v>
      </c>
      <c r="U2646" s="6"/>
      <c r="V2646" s="8">
        <f>ROUND(IF(J2646=0, IF(T2646=0, 0, 1), T2646/J2646),5)</f>
        <v>0.34591</v>
      </c>
    </row>
    <row r="2647" spans="1:22" ht="15.75" thickBot="1" x14ac:dyDescent="0.3">
      <c r="A2647" s="1"/>
      <c r="B2647" s="1"/>
      <c r="C2647" s="1"/>
      <c r="D2647" s="1"/>
      <c r="E2647" s="1"/>
      <c r="F2647" s="1"/>
      <c r="G2647" s="1" t="s">
        <v>2642</v>
      </c>
      <c r="H2647" s="9">
        <v>260</v>
      </c>
      <c r="I2647" s="6"/>
      <c r="J2647" s="10">
        <v>2067</v>
      </c>
      <c r="K2647" s="6"/>
      <c r="L2647" s="11">
        <f>ROUND(IF(J3260=0, 0, J2647/J3260),5)</f>
        <v>1.2899999999999999E-3</v>
      </c>
      <c r="M2647" s="6"/>
      <c r="N2647" s="10">
        <v>7.95</v>
      </c>
      <c r="O2647" s="6"/>
      <c r="P2647" s="10">
        <v>1352</v>
      </c>
      <c r="Q2647" s="6"/>
      <c r="R2647" s="10">
        <v>5.2</v>
      </c>
      <c r="S2647" s="6"/>
      <c r="T2647" s="10">
        <v>715</v>
      </c>
      <c r="U2647" s="6"/>
      <c r="V2647" s="11">
        <f>ROUND(IF(J2647=0, IF(T2647=0, 0, 1), T2647/J2647),5)</f>
        <v>0.34591</v>
      </c>
    </row>
    <row r="2648" spans="1:22" x14ac:dyDescent="0.25">
      <c r="A2648" s="1"/>
      <c r="B2648" s="1"/>
      <c r="C2648" s="1"/>
      <c r="D2648" s="1"/>
      <c r="E2648" s="1"/>
      <c r="F2648" s="1" t="s">
        <v>2571</v>
      </c>
      <c r="G2648" s="1"/>
      <c r="H2648" s="5">
        <f>ROUND(SUM(H2639:H2647),5)</f>
        <v>1033</v>
      </c>
      <c r="I2648" s="6"/>
      <c r="J2648" s="7">
        <f>ROUND(SUM(J2639:J2647),5)</f>
        <v>8463.4500000000007</v>
      </c>
      <c r="K2648" s="6"/>
      <c r="L2648" s="8">
        <f>ROUND(IF(J3260=0, 0, J2648/J3260),5)</f>
        <v>5.2700000000000004E-3</v>
      </c>
      <c r="M2648" s="6"/>
      <c r="N2648" s="7">
        <v>8.19</v>
      </c>
      <c r="O2648" s="6"/>
      <c r="P2648" s="7">
        <f>ROUND(SUM(P2639:P2647),5)</f>
        <v>5463.04</v>
      </c>
      <c r="Q2648" s="6"/>
      <c r="R2648" s="7">
        <v>5.29</v>
      </c>
      <c r="S2648" s="6"/>
      <c r="T2648" s="7">
        <f>ROUND(SUM(T2639:T2647),5)</f>
        <v>3000.41</v>
      </c>
      <c r="U2648" s="6"/>
      <c r="V2648" s="8">
        <f>ROUND(IF(J2648=0, IF(T2648=0, 0, 1), T2648/J2648),5)</f>
        <v>0.35450999999999999</v>
      </c>
    </row>
    <row r="2649" spans="1:22" x14ac:dyDescent="0.25">
      <c r="A2649" s="1"/>
      <c r="B2649" s="1"/>
      <c r="C2649" s="1"/>
      <c r="D2649" s="1"/>
      <c r="E2649" s="1"/>
      <c r="F2649" s="1" t="s">
        <v>2643</v>
      </c>
      <c r="G2649" s="1"/>
      <c r="H2649" s="5"/>
      <c r="I2649" s="6"/>
      <c r="J2649" s="7"/>
      <c r="K2649" s="6"/>
      <c r="L2649" s="8"/>
      <c r="M2649" s="6"/>
      <c r="N2649" s="7"/>
      <c r="O2649" s="6"/>
      <c r="P2649" s="7"/>
      <c r="Q2649" s="6"/>
      <c r="R2649" s="7"/>
      <c r="S2649" s="6"/>
      <c r="T2649" s="7"/>
      <c r="U2649" s="6"/>
      <c r="V2649" s="8"/>
    </row>
    <row r="2650" spans="1:22" x14ac:dyDescent="0.25">
      <c r="A2650" s="1"/>
      <c r="B2650" s="1"/>
      <c r="C2650" s="1"/>
      <c r="D2650" s="1"/>
      <c r="E2650" s="1"/>
      <c r="F2650" s="1"/>
      <c r="G2650" s="1" t="s">
        <v>2644</v>
      </c>
      <c r="H2650" s="5">
        <v>81</v>
      </c>
      <c r="I2650" s="6"/>
      <c r="J2650" s="7">
        <v>688.5</v>
      </c>
      <c r="K2650" s="6"/>
      <c r="L2650" s="8">
        <f>ROUND(IF(J3260=0, 0, J2650/J3260),5)</f>
        <v>4.2999999999999999E-4</v>
      </c>
      <c r="M2650" s="6"/>
      <c r="N2650" s="7">
        <v>8.5</v>
      </c>
      <c r="O2650" s="6"/>
      <c r="P2650" s="7">
        <v>439.02</v>
      </c>
      <c r="Q2650" s="6"/>
      <c r="R2650" s="7">
        <v>5.42</v>
      </c>
      <c r="S2650" s="6"/>
      <c r="T2650" s="7">
        <v>249.48</v>
      </c>
      <c r="U2650" s="6"/>
      <c r="V2650" s="8">
        <f>ROUND(IF(J2650=0, IF(T2650=0, 0, 1), T2650/J2650),5)</f>
        <v>0.36235000000000001</v>
      </c>
    </row>
    <row r="2651" spans="1:22" x14ac:dyDescent="0.25">
      <c r="A2651" s="1"/>
      <c r="B2651" s="1"/>
      <c r="C2651" s="1"/>
      <c r="D2651" s="1"/>
      <c r="E2651" s="1"/>
      <c r="F2651" s="1"/>
      <c r="G2651" s="1" t="s">
        <v>2645</v>
      </c>
      <c r="H2651" s="5">
        <v>66</v>
      </c>
      <c r="I2651" s="6"/>
      <c r="J2651" s="7">
        <v>561</v>
      </c>
      <c r="K2651" s="6"/>
      <c r="L2651" s="8">
        <f>ROUND(IF(J3260=0, 0, J2651/J3260),5)</f>
        <v>3.5E-4</v>
      </c>
      <c r="M2651" s="6"/>
      <c r="N2651" s="7">
        <v>8.5</v>
      </c>
      <c r="O2651" s="6"/>
      <c r="P2651" s="7">
        <v>357.72</v>
      </c>
      <c r="Q2651" s="6"/>
      <c r="R2651" s="7">
        <v>5.42</v>
      </c>
      <c r="S2651" s="6"/>
      <c r="T2651" s="7">
        <v>203.28</v>
      </c>
      <c r="U2651" s="6"/>
      <c r="V2651" s="8">
        <f>ROUND(IF(J2651=0, IF(T2651=0, 0, 1), T2651/J2651),5)</f>
        <v>0.36235000000000001</v>
      </c>
    </row>
    <row r="2652" spans="1:22" x14ac:dyDescent="0.25">
      <c r="A2652" s="1"/>
      <c r="B2652" s="1"/>
      <c r="C2652" s="1"/>
      <c r="D2652" s="1"/>
      <c r="E2652" s="1"/>
      <c r="F2652" s="1"/>
      <c r="G2652" s="1" t="s">
        <v>2646</v>
      </c>
      <c r="H2652" s="5">
        <v>51</v>
      </c>
      <c r="I2652" s="6"/>
      <c r="J2652" s="7">
        <v>459</v>
      </c>
      <c r="K2652" s="6"/>
      <c r="L2652" s="8">
        <f>ROUND(IF(J3260=0, 0, J2652/J3260),5)</f>
        <v>2.9E-4</v>
      </c>
      <c r="M2652" s="6"/>
      <c r="N2652" s="7">
        <v>9</v>
      </c>
      <c r="O2652" s="6"/>
      <c r="P2652" s="7">
        <v>284.58</v>
      </c>
      <c r="Q2652" s="6"/>
      <c r="R2652" s="7">
        <v>5.58</v>
      </c>
      <c r="S2652" s="6"/>
      <c r="T2652" s="7">
        <v>174.42</v>
      </c>
      <c r="U2652" s="6"/>
      <c r="V2652" s="8">
        <f>ROUND(IF(J2652=0, IF(T2652=0, 0, 1), T2652/J2652),5)</f>
        <v>0.38</v>
      </c>
    </row>
    <row r="2653" spans="1:22" x14ac:dyDescent="0.25">
      <c r="A2653" s="1"/>
      <c r="B2653" s="1"/>
      <c r="C2653" s="1"/>
      <c r="D2653" s="1"/>
      <c r="E2653" s="1"/>
      <c r="F2653" s="1"/>
      <c r="G2653" s="1" t="s">
        <v>2647</v>
      </c>
      <c r="H2653" s="5">
        <v>45</v>
      </c>
      <c r="I2653" s="6"/>
      <c r="J2653" s="7">
        <v>405</v>
      </c>
      <c r="K2653" s="6"/>
      <c r="L2653" s="8">
        <f>ROUND(IF(J3260=0, 0, J2653/J3260),5)</f>
        <v>2.5000000000000001E-4</v>
      </c>
      <c r="M2653" s="6"/>
      <c r="N2653" s="7">
        <v>9</v>
      </c>
      <c r="O2653" s="6"/>
      <c r="P2653" s="7">
        <v>251.1</v>
      </c>
      <c r="Q2653" s="6"/>
      <c r="R2653" s="7">
        <v>5.58</v>
      </c>
      <c r="S2653" s="6"/>
      <c r="T2653" s="7">
        <v>153.9</v>
      </c>
      <c r="U2653" s="6"/>
      <c r="V2653" s="8">
        <f>ROUND(IF(J2653=0, IF(T2653=0, 0, 1), T2653/J2653),5)</f>
        <v>0.38</v>
      </c>
    </row>
    <row r="2654" spans="1:22" x14ac:dyDescent="0.25">
      <c r="A2654" s="1"/>
      <c r="B2654" s="1"/>
      <c r="C2654" s="1"/>
      <c r="D2654" s="1"/>
      <c r="E2654" s="1"/>
      <c r="F2654" s="1"/>
      <c r="G2654" s="1" t="s">
        <v>2648</v>
      </c>
      <c r="H2654" s="5">
        <v>135</v>
      </c>
      <c r="I2654" s="6"/>
      <c r="J2654" s="7">
        <v>1073.25</v>
      </c>
      <c r="K2654" s="6"/>
      <c r="L2654" s="8">
        <f>ROUND(IF(J3260=0, 0, J2654/J3260),5)</f>
        <v>6.7000000000000002E-4</v>
      </c>
      <c r="M2654" s="6"/>
      <c r="N2654" s="7">
        <v>7.95</v>
      </c>
      <c r="O2654" s="6"/>
      <c r="P2654" s="7">
        <v>702</v>
      </c>
      <c r="Q2654" s="6"/>
      <c r="R2654" s="7">
        <v>5.2</v>
      </c>
      <c r="S2654" s="6"/>
      <c r="T2654" s="7">
        <v>371.25</v>
      </c>
      <c r="U2654" s="6"/>
      <c r="V2654" s="8">
        <f>ROUND(IF(J2654=0, IF(T2654=0, 0, 1), T2654/J2654),5)</f>
        <v>0.34591</v>
      </c>
    </row>
    <row r="2655" spans="1:22" x14ac:dyDescent="0.25">
      <c r="A2655" s="1"/>
      <c r="B2655" s="1"/>
      <c r="C2655" s="1"/>
      <c r="D2655" s="1"/>
      <c r="E2655" s="1"/>
      <c r="F2655" s="1"/>
      <c r="G2655" s="1" t="s">
        <v>2649</v>
      </c>
      <c r="H2655" s="5">
        <v>63</v>
      </c>
      <c r="I2655" s="6"/>
      <c r="J2655" s="7">
        <v>500.85</v>
      </c>
      <c r="K2655" s="6"/>
      <c r="L2655" s="8">
        <f>ROUND(IF(J3260=0, 0, J2655/J3260),5)</f>
        <v>3.1E-4</v>
      </c>
      <c r="M2655" s="6"/>
      <c r="N2655" s="7">
        <v>7.95</v>
      </c>
      <c r="O2655" s="6"/>
      <c r="P2655" s="7">
        <v>327.60000000000002</v>
      </c>
      <c r="Q2655" s="6"/>
      <c r="R2655" s="7">
        <v>5.2</v>
      </c>
      <c r="S2655" s="6"/>
      <c r="T2655" s="7">
        <v>173.25</v>
      </c>
      <c r="U2655" s="6"/>
      <c r="V2655" s="8">
        <f>ROUND(IF(J2655=0, IF(T2655=0, 0, 1), T2655/J2655),5)</f>
        <v>0.34591</v>
      </c>
    </row>
    <row r="2656" spans="1:22" x14ac:dyDescent="0.25">
      <c r="A2656" s="1"/>
      <c r="B2656" s="1"/>
      <c r="C2656" s="1"/>
      <c r="D2656" s="1"/>
      <c r="E2656" s="1"/>
      <c r="F2656" s="1"/>
      <c r="G2656" s="1" t="s">
        <v>2650</v>
      </c>
      <c r="H2656" s="5">
        <v>15</v>
      </c>
      <c r="I2656" s="6"/>
      <c r="J2656" s="7">
        <v>119.25</v>
      </c>
      <c r="K2656" s="6"/>
      <c r="L2656" s="8">
        <f>ROUND(IF(J3260=0, 0, J2656/J3260),5)</f>
        <v>6.9999999999999994E-5</v>
      </c>
      <c r="M2656" s="6"/>
      <c r="N2656" s="7">
        <v>7.95</v>
      </c>
      <c r="O2656" s="6"/>
      <c r="P2656" s="7">
        <v>78</v>
      </c>
      <c r="Q2656" s="6"/>
      <c r="R2656" s="7">
        <v>5.2</v>
      </c>
      <c r="S2656" s="6"/>
      <c r="T2656" s="7">
        <v>41.25</v>
      </c>
      <c r="U2656" s="6"/>
      <c r="V2656" s="8">
        <f>ROUND(IF(J2656=0, IF(T2656=0, 0, 1), T2656/J2656),5)</f>
        <v>0.34591</v>
      </c>
    </row>
    <row r="2657" spans="1:22" ht="15.75" thickBot="1" x14ac:dyDescent="0.3">
      <c r="A2657" s="1"/>
      <c r="B2657" s="1"/>
      <c r="C2657" s="1"/>
      <c r="D2657" s="1"/>
      <c r="E2657" s="1"/>
      <c r="F2657" s="1"/>
      <c r="G2657" s="1" t="s">
        <v>2651</v>
      </c>
      <c r="H2657" s="9">
        <v>159</v>
      </c>
      <c r="I2657" s="6"/>
      <c r="J2657" s="10">
        <v>1240.2</v>
      </c>
      <c r="K2657" s="6"/>
      <c r="L2657" s="11">
        <f>ROUND(IF(J3260=0, 0, J2657/J3260),5)</f>
        <v>7.6999999999999996E-4</v>
      </c>
      <c r="M2657" s="6"/>
      <c r="N2657" s="10">
        <v>7.8</v>
      </c>
      <c r="O2657" s="6"/>
      <c r="P2657" s="10">
        <v>826.8</v>
      </c>
      <c r="Q2657" s="6"/>
      <c r="R2657" s="10">
        <v>5.2</v>
      </c>
      <c r="S2657" s="6"/>
      <c r="T2657" s="10">
        <v>413.4</v>
      </c>
      <c r="U2657" s="6"/>
      <c r="V2657" s="11">
        <f>ROUND(IF(J2657=0, IF(T2657=0, 0, 1), T2657/J2657),5)</f>
        <v>0.33333000000000002</v>
      </c>
    </row>
    <row r="2658" spans="1:22" x14ac:dyDescent="0.25">
      <c r="A2658" s="1"/>
      <c r="B2658" s="1"/>
      <c r="C2658" s="1"/>
      <c r="D2658" s="1"/>
      <c r="E2658" s="1"/>
      <c r="F2658" s="1" t="s">
        <v>2652</v>
      </c>
      <c r="G2658" s="1"/>
      <c r="H2658" s="5">
        <f>ROUND(SUM(H2649:H2657),5)</f>
        <v>615</v>
      </c>
      <c r="I2658" s="6"/>
      <c r="J2658" s="7">
        <f>ROUND(SUM(J2649:J2657),5)</f>
        <v>5047.05</v>
      </c>
      <c r="K2658" s="6"/>
      <c r="L2658" s="8">
        <f>ROUND(IF(J3260=0, 0, J2658/J3260),5)</f>
        <v>3.14E-3</v>
      </c>
      <c r="M2658" s="6"/>
      <c r="N2658" s="7">
        <v>8.2100000000000009</v>
      </c>
      <c r="O2658" s="6"/>
      <c r="P2658" s="7">
        <f>ROUND(SUM(P2649:P2657),5)</f>
        <v>3266.82</v>
      </c>
      <c r="Q2658" s="6"/>
      <c r="R2658" s="7">
        <v>5.31</v>
      </c>
      <c r="S2658" s="6"/>
      <c r="T2658" s="7">
        <f>ROUND(SUM(T2649:T2657),5)</f>
        <v>1780.23</v>
      </c>
      <c r="U2658" s="6"/>
      <c r="V2658" s="8">
        <f>ROUND(IF(J2658=0, IF(T2658=0, 0, 1), T2658/J2658),5)</f>
        <v>0.35272999999999999</v>
      </c>
    </row>
    <row r="2659" spans="1:22" x14ac:dyDescent="0.25">
      <c r="A2659" s="1"/>
      <c r="B2659" s="1"/>
      <c r="C2659" s="1"/>
      <c r="D2659" s="1"/>
      <c r="E2659" s="1"/>
      <c r="F2659" s="1" t="s">
        <v>2572</v>
      </c>
      <c r="G2659" s="1"/>
      <c r="H2659" s="5"/>
      <c r="I2659" s="6"/>
      <c r="J2659" s="7"/>
      <c r="K2659" s="6"/>
      <c r="L2659" s="8"/>
      <c r="M2659" s="6"/>
      <c r="N2659" s="7"/>
      <c r="O2659" s="6"/>
      <c r="P2659" s="7"/>
      <c r="Q2659" s="6"/>
      <c r="R2659" s="7"/>
      <c r="S2659" s="6"/>
      <c r="T2659" s="7"/>
      <c r="U2659" s="6"/>
      <c r="V2659" s="8"/>
    </row>
    <row r="2660" spans="1:22" x14ac:dyDescent="0.25">
      <c r="A2660" s="1"/>
      <c r="B2660" s="1"/>
      <c r="C2660" s="1"/>
      <c r="D2660" s="1"/>
      <c r="E2660" s="1"/>
      <c r="F2660" s="1"/>
      <c r="G2660" s="1" t="s">
        <v>2653</v>
      </c>
      <c r="H2660" s="5">
        <v>99</v>
      </c>
      <c r="I2660" s="6"/>
      <c r="J2660" s="7">
        <v>841.5</v>
      </c>
      <c r="K2660" s="6"/>
      <c r="L2660" s="8">
        <f>ROUND(IF(J3260=0, 0, J2660/J3260),5)</f>
        <v>5.1999999999999995E-4</v>
      </c>
      <c r="M2660" s="6"/>
      <c r="N2660" s="7">
        <v>8.5</v>
      </c>
      <c r="O2660" s="6"/>
      <c r="P2660" s="7">
        <v>536.58000000000004</v>
      </c>
      <c r="Q2660" s="6"/>
      <c r="R2660" s="7">
        <v>5.42</v>
      </c>
      <c r="S2660" s="6"/>
      <c r="T2660" s="7">
        <v>304.92</v>
      </c>
      <c r="U2660" s="6"/>
      <c r="V2660" s="8">
        <f>ROUND(IF(J2660=0, IF(T2660=0, 0, 1), T2660/J2660),5)</f>
        <v>0.36235000000000001</v>
      </c>
    </row>
    <row r="2661" spans="1:22" x14ac:dyDescent="0.25">
      <c r="A2661" s="1"/>
      <c r="B2661" s="1"/>
      <c r="C2661" s="1"/>
      <c r="D2661" s="1"/>
      <c r="E2661" s="1"/>
      <c r="F2661" s="1"/>
      <c r="G2661" s="1" t="s">
        <v>2654</v>
      </c>
      <c r="H2661" s="5">
        <v>63</v>
      </c>
      <c r="I2661" s="6"/>
      <c r="J2661" s="7">
        <v>535.5</v>
      </c>
      <c r="K2661" s="6"/>
      <c r="L2661" s="8">
        <f>ROUND(IF(J3260=0, 0, J2661/J3260),5)</f>
        <v>3.3E-4</v>
      </c>
      <c r="M2661" s="6"/>
      <c r="N2661" s="7">
        <v>8.5</v>
      </c>
      <c r="O2661" s="6"/>
      <c r="P2661" s="7">
        <v>341.46</v>
      </c>
      <c r="Q2661" s="6"/>
      <c r="R2661" s="7">
        <v>5.42</v>
      </c>
      <c r="S2661" s="6"/>
      <c r="T2661" s="7">
        <v>194.04</v>
      </c>
      <c r="U2661" s="6"/>
      <c r="V2661" s="8">
        <f>ROUND(IF(J2661=0, IF(T2661=0, 0, 1), T2661/J2661),5)</f>
        <v>0.36235000000000001</v>
      </c>
    </row>
    <row r="2662" spans="1:22" x14ac:dyDescent="0.25">
      <c r="A2662" s="1"/>
      <c r="B2662" s="1"/>
      <c r="C2662" s="1"/>
      <c r="D2662" s="1"/>
      <c r="E2662" s="1"/>
      <c r="F2662" s="1"/>
      <c r="G2662" s="1" t="s">
        <v>2655</v>
      </c>
      <c r="H2662" s="5">
        <v>24</v>
      </c>
      <c r="I2662" s="6"/>
      <c r="J2662" s="7">
        <v>216</v>
      </c>
      <c r="K2662" s="6"/>
      <c r="L2662" s="8">
        <f>ROUND(IF(J3260=0, 0, J2662/J3260),5)</f>
        <v>1.2999999999999999E-4</v>
      </c>
      <c r="M2662" s="6"/>
      <c r="N2662" s="7">
        <v>9</v>
      </c>
      <c r="O2662" s="6"/>
      <c r="P2662" s="7">
        <v>133.91999999999999</v>
      </c>
      <c r="Q2662" s="6"/>
      <c r="R2662" s="7">
        <v>5.58</v>
      </c>
      <c r="S2662" s="6"/>
      <c r="T2662" s="7">
        <v>82.08</v>
      </c>
      <c r="U2662" s="6"/>
      <c r="V2662" s="8">
        <f>ROUND(IF(J2662=0, IF(T2662=0, 0, 1), T2662/J2662),5)</f>
        <v>0.38</v>
      </c>
    </row>
    <row r="2663" spans="1:22" x14ac:dyDescent="0.25">
      <c r="A2663" s="1"/>
      <c r="B2663" s="1"/>
      <c r="C2663" s="1"/>
      <c r="D2663" s="1"/>
      <c r="E2663" s="1"/>
      <c r="F2663" s="1"/>
      <c r="G2663" s="1" t="s">
        <v>2656</v>
      </c>
      <c r="H2663" s="5">
        <v>0</v>
      </c>
      <c r="I2663" s="6"/>
      <c r="J2663" s="7">
        <v>0</v>
      </c>
      <c r="K2663" s="6"/>
      <c r="L2663" s="8">
        <f>ROUND(IF(J3260=0, 0, J2663/J3260),5)</f>
        <v>0</v>
      </c>
      <c r="M2663" s="6"/>
      <c r="N2663" s="7">
        <v>0</v>
      </c>
      <c r="O2663" s="6"/>
      <c r="P2663" s="7">
        <v>0</v>
      </c>
      <c r="Q2663" s="6"/>
      <c r="R2663" s="7">
        <v>0</v>
      </c>
      <c r="S2663" s="6"/>
      <c r="T2663" s="7">
        <v>0</v>
      </c>
      <c r="U2663" s="6"/>
      <c r="V2663" s="8">
        <f>ROUND(IF(J2663=0, IF(T2663=0, 0, 1), T2663/J2663),5)</f>
        <v>0</v>
      </c>
    </row>
    <row r="2664" spans="1:22" x14ac:dyDescent="0.25">
      <c r="A2664" s="1"/>
      <c r="B2664" s="1"/>
      <c r="C2664" s="1"/>
      <c r="D2664" s="1"/>
      <c r="E2664" s="1"/>
      <c r="F2664" s="1"/>
      <c r="G2664" s="1" t="s">
        <v>2657</v>
      </c>
      <c r="H2664" s="5">
        <v>6</v>
      </c>
      <c r="I2664" s="6"/>
      <c r="J2664" s="7">
        <v>47.7</v>
      </c>
      <c r="K2664" s="6"/>
      <c r="L2664" s="8">
        <f>ROUND(IF(J3260=0, 0, J2664/J3260),5)</f>
        <v>3.0000000000000001E-5</v>
      </c>
      <c r="M2664" s="6"/>
      <c r="N2664" s="7">
        <v>7.95</v>
      </c>
      <c r="O2664" s="6"/>
      <c r="P2664" s="7">
        <v>31.2</v>
      </c>
      <c r="Q2664" s="6"/>
      <c r="R2664" s="7">
        <v>5.2</v>
      </c>
      <c r="S2664" s="6"/>
      <c r="T2664" s="7">
        <v>16.5</v>
      </c>
      <c r="U2664" s="6"/>
      <c r="V2664" s="8">
        <f>ROUND(IF(J2664=0, IF(T2664=0, 0, 1), T2664/J2664),5)</f>
        <v>0.34591</v>
      </c>
    </row>
    <row r="2665" spans="1:22" x14ac:dyDescent="0.25">
      <c r="A2665" s="1"/>
      <c r="B2665" s="1"/>
      <c r="C2665" s="1"/>
      <c r="D2665" s="1"/>
      <c r="E2665" s="1"/>
      <c r="F2665" s="1"/>
      <c r="G2665" s="1" t="s">
        <v>2658</v>
      </c>
      <c r="H2665" s="5">
        <v>123</v>
      </c>
      <c r="I2665" s="6"/>
      <c r="J2665" s="7">
        <v>977.85</v>
      </c>
      <c r="K2665" s="6"/>
      <c r="L2665" s="8">
        <f>ROUND(IF(J3260=0, 0, J2665/J3260),5)</f>
        <v>6.0999999999999997E-4</v>
      </c>
      <c r="M2665" s="6"/>
      <c r="N2665" s="7">
        <v>7.95</v>
      </c>
      <c r="O2665" s="6"/>
      <c r="P2665" s="7">
        <v>639.6</v>
      </c>
      <c r="Q2665" s="6"/>
      <c r="R2665" s="7">
        <v>5.2</v>
      </c>
      <c r="S2665" s="6"/>
      <c r="T2665" s="7">
        <v>338.25</v>
      </c>
      <c r="U2665" s="6"/>
      <c r="V2665" s="8">
        <f>ROUND(IF(J2665=0, IF(T2665=0, 0, 1), T2665/J2665),5)</f>
        <v>0.34591</v>
      </c>
    </row>
    <row r="2666" spans="1:22" x14ac:dyDescent="0.25">
      <c r="A2666" s="1"/>
      <c r="B2666" s="1"/>
      <c r="C2666" s="1"/>
      <c r="D2666" s="1"/>
      <c r="E2666" s="1"/>
      <c r="F2666" s="1"/>
      <c r="G2666" s="1" t="s">
        <v>2659</v>
      </c>
      <c r="H2666" s="5">
        <v>42</v>
      </c>
      <c r="I2666" s="6"/>
      <c r="J2666" s="7">
        <v>333.9</v>
      </c>
      <c r="K2666" s="6"/>
      <c r="L2666" s="8">
        <f>ROUND(IF(J3260=0, 0, J2666/J3260),5)</f>
        <v>2.1000000000000001E-4</v>
      </c>
      <c r="M2666" s="6"/>
      <c r="N2666" s="7">
        <v>7.95</v>
      </c>
      <c r="O2666" s="6"/>
      <c r="P2666" s="7">
        <v>218.4</v>
      </c>
      <c r="Q2666" s="6"/>
      <c r="R2666" s="7">
        <v>5.2</v>
      </c>
      <c r="S2666" s="6"/>
      <c r="T2666" s="7">
        <v>115.5</v>
      </c>
      <c r="U2666" s="6"/>
      <c r="V2666" s="8">
        <f>ROUND(IF(J2666=0, IF(T2666=0, 0, 1), T2666/J2666),5)</f>
        <v>0.34591</v>
      </c>
    </row>
    <row r="2667" spans="1:22" ht="15.75" thickBot="1" x14ac:dyDescent="0.3">
      <c r="A2667" s="1"/>
      <c r="B2667" s="1"/>
      <c r="C2667" s="1"/>
      <c r="D2667" s="1"/>
      <c r="E2667" s="1"/>
      <c r="F2667" s="1"/>
      <c r="G2667" s="1" t="s">
        <v>2660</v>
      </c>
      <c r="H2667" s="9">
        <v>3</v>
      </c>
      <c r="I2667" s="6"/>
      <c r="J2667" s="10">
        <v>23.85</v>
      </c>
      <c r="K2667" s="6"/>
      <c r="L2667" s="11">
        <f>ROUND(IF(J3260=0, 0, J2667/J3260),5)</f>
        <v>1.0000000000000001E-5</v>
      </c>
      <c r="M2667" s="6"/>
      <c r="N2667" s="10">
        <v>7.95</v>
      </c>
      <c r="O2667" s="6"/>
      <c r="P2667" s="10">
        <v>15.6</v>
      </c>
      <c r="Q2667" s="6"/>
      <c r="R2667" s="10">
        <v>5.2</v>
      </c>
      <c r="S2667" s="6"/>
      <c r="T2667" s="10">
        <v>8.25</v>
      </c>
      <c r="U2667" s="6"/>
      <c r="V2667" s="11">
        <f>ROUND(IF(J2667=0, IF(T2667=0, 0, 1), T2667/J2667),5)</f>
        <v>0.34591</v>
      </c>
    </row>
    <row r="2668" spans="1:22" x14ac:dyDescent="0.25">
      <c r="A2668" s="1"/>
      <c r="B2668" s="1"/>
      <c r="C2668" s="1"/>
      <c r="D2668" s="1"/>
      <c r="E2668" s="1"/>
      <c r="F2668" s="1" t="s">
        <v>2581</v>
      </c>
      <c r="G2668" s="1"/>
      <c r="H2668" s="5">
        <f>ROUND(SUM(H2659:H2667),5)</f>
        <v>360</v>
      </c>
      <c r="I2668" s="6"/>
      <c r="J2668" s="7">
        <f>ROUND(SUM(J2659:J2667),5)</f>
        <v>2976.3</v>
      </c>
      <c r="K2668" s="6"/>
      <c r="L2668" s="8">
        <f>ROUND(IF(J3260=0, 0, J2668/J3260),5)</f>
        <v>1.8500000000000001E-3</v>
      </c>
      <c r="M2668" s="6"/>
      <c r="N2668" s="7">
        <v>8.27</v>
      </c>
      <c r="O2668" s="6"/>
      <c r="P2668" s="7">
        <f>ROUND(SUM(P2659:P2667),5)</f>
        <v>1916.76</v>
      </c>
      <c r="Q2668" s="6"/>
      <c r="R2668" s="7">
        <v>5.32</v>
      </c>
      <c r="S2668" s="6"/>
      <c r="T2668" s="7">
        <f>ROUND(SUM(T2659:T2667),5)</f>
        <v>1059.54</v>
      </c>
      <c r="U2668" s="6"/>
      <c r="V2668" s="8">
        <f>ROUND(IF(J2668=0, IF(T2668=0, 0, 1), T2668/J2668),5)</f>
        <v>0.35598999999999997</v>
      </c>
    </row>
    <row r="2669" spans="1:22" x14ac:dyDescent="0.25">
      <c r="A2669" s="1"/>
      <c r="B2669" s="1"/>
      <c r="C2669" s="1"/>
      <c r="D2669" s="1"/>
      <c r="E2669" s="1"/>
      <c r="F2669" s="1" t="s">
        <v>2661</v>
      </c>
      <c r="G2669" s="1"/>
      <c r="H2669" s="5"/>
      <c r="I2669" s="6"/>
      <c r="J2669" s="7"/>
      <c r="K2669" s="6"/>
      <c r="L2669" s="8"/>
      <c r="M2669" s="6"/>
      <c r="N2669" s="7"/>
      <c r="O2669" s="6"/>
      <c r="P2669" s="7"/>
      <c r="Q2669" s="6"/>
      <c r="R2669" s="7"/>
      <c r="S2669" s="6"/>
      <c r="T2669" s="7"/>
      <c r="U2669" s="6"/>
      <c r="V2669" s="8"/>
    </row>
    <row r="2670" spans="1:22" x14ac:dyDescent="0.25">
      <c r="A2670" s="1"/>
      <c r="B2670" s="1"/>
      <c r="C2670" s="1"/>
      <c r="D2670" s="1"/>
      <c r="E2670" s="1"/>
      <c r="F2670" s="1"/>
      <c r="G2670" s="1" t="s">
        <v>2662</v>
      </c>
      <c r="H2670" s="5">
        <v>0</v>
      </c>
      <c r="I2670" s="6"/>
      <c r="J2670" s="7">
        <v>0</v>
      </c>
      <c r="K2670" s="6"/>
      <c r="L2670" s="8">
        <f>ROUND(IF(J3260=0, 0, J2670/J3260),5)</f>
        <v>0</v>
      </c>
      <c r="M2670" s="6"/>
      <c r="N2670" s="7">
        <v>0</v>
      </c>
      <c r="O2670" s="6"/>
      <c r="P2670" s="7">
        <v>0</v>
      </c>
      <c r="Q2670" s="6"/>
      <c r="R2670" s="7">
        <v>0</v>
      </c>
      <c r="S2670" s="6"/>
      <c r="T2670" s="7">
        <v>0</v>
      </c>
      <c r="U2670" s="6"/>
      <c r="V2670" s="8">
        <f>ROUND(IF(J2670=0, IF(T2670=0, 0, 1), T2670/J2670),5)</f>
        <v>0</v>
      </c>
    </row>
    <row r="2671" spans="1:22" x14ac:dyDescent="0.25">
      <c r="A2671" s="1"/>
      <c r="B2671" s="1"/>
      <c r="C2671" s="1"/>
      <c r="D2671" s="1"/>
      <c r="E2671" s="1"/>
      <c r="F2671" s="1"/>
      <c r="G2671" s="1" t="s">
        <v>2663</v>
      </c>
      <c r="H2671" s="5">
        <v>0</v>
      </c>
      <c r="I2671" s="6"/>
      <c r="J2671" s="7">
        <v>0</v>
      </c>
      <c r="K2671" s="6"/>
      <c r="L2671" s="8">
        <f>ROUND(IF(J3260=0, 0, J2671/J3260),5)</f>
        <v>0</v>
      </c>
      <c r="M2671" s="6"/>
      <c r="N2671" s="7">
        <v>0</v>
      </c>
      <c r="O2671" s="6"/>
      <c r="P2671" s="7">
        <v>0</v>
      </c>
      <c r="Q2671" s="6"/>
      <c r="R2671" s="7">
        <v>0</v>
      </c>
      <c r="S2671" s="6"/>
      <c r="T2671" s="7">
        <v>0</v>
      </c>
      <c r="U2671" s="6"/>
      <c r="V2671" s="8">
        <f>ROUND(IF(J2671=0, IF(T2671=0, 0, 1), T2671/J2671),5)</f>
        <v>0</v>
      </c>
    </row>
    <row r="2672" spans="1:22" x14ac:dyDescent="0.25">
      <c r="A2672" s="1"/>
      <c r="B2672" s="1"/>
      <c r="C2672" s="1"/>
      <c r="D2672" s="1"/>
      <c r="E2672" s="1"/>
      <c r="F2672" s="1"/>
      <c r="G2672" s="1" t="s">
        <v>2664</v>
      </c>
      <c r="H2672" s="5">
        <v>0</v>
      </c>
      <c r="I2672" s="6"/>
      <c r="J2672" s="7">
        <v>0</v>
      </c>
      <c r="K2672" s="6"/>
      <c r="L2672" s="8">
        <f>ROUND(IF(J3260=0, 0, J2672/J3260),5)</f>
        <v>0</v>
      </c>
      <c r="M2672" s="6"/>
      <c r="N2672" s="7">
        <v>0</v>
      </c>
      <c r="O2672" s="6"/>
      <c r="P2672" s="7">
        <v>0</v>
      </c>
      <c r="Q2672" s="6"/>
      <c r="R2672" s="7">
        <v>0</v>
      </c>
      <c r="S2672" s="6"/>
      <c r="T2672" s="7">
        <v>0</v>
      </c>
      <c r="U2672" s="6"/>
      <c r="V2672" s="8">
        <f>ROUND(IF(J2672=0, IF(T2672=0, 0, 1), T2672/J2672),5)</f>
        <v>0</v>
      </c>
    </row>
    <row r="2673" spans="1:22" x14ac:dyDescent="0.25">
      <c r="A2673" s="1"/>
      <c r="B2673" s="1"/>
      <c r="C2673" s="1"/>
      <c r="D2673" s="1"/>
      <c r="E2673" s="1"/>
      <c r="F2673" s="1"/>
      <c r="G2673" s="1" t="s">
        <v>2665</v>
      </c>
      <c r="H2673" s="5">
        <v>0</v>
      </c>
      <c r="I2673" s="6"/>
      <c r="J2673" s="7">
        <v>0</v>
      </c>
      <c r="K2673" s="6"/>
      <c r="L2673" s="8">
        <f>ROUND(IF(J3260=0, 0, J2673/J3260),5)</f>
        <v>0</v>
      </c>
      <c r="M2673" s="6"/>
      <c r="N2673" s="7">
        <v>0</v>
      </c>
      <c r="O2673" s="6"/>
      <c r="P2673" s="7">
        <v>0</v>
      </c>
      <c r="Q2673" s="6"/>
      <c r="R2673" s="7">
        <v>0</v>
      </c>
      <c r="S2673" s="6"/>
      <c r="T2673" s="7">
        <v>0</v>
      </c>
      <c r="U2673" s="6"/>
      <c r="V2673" s="8">
        <f>ROUND(IF(J2673=0, IF(T2673=0, 0, 1), T2673/J2673),5)</f>
        <v>0</v>
      </c>
    </row>
    <row r="2674" spans="1:22" x14ac:dyDescent="0.25">
      <c r="A2674" s="1"/>
      <c r="B2674" s="1"/>
      <c r="C2674" s="1"/>
      <c r="D2674" s="1"/>
      <c r="E2674" s="1"/>
      <c r="F2674" s="1"/>
      <c r="G2674" s="1" t="s">
        <v>2666</v>
      </c>
      <c r="H2674" s="5">
        <v>6</v>
      </c>
      <c r="I2674" s="6"/>
      <c r="J2674" s="7">
        <v>47.7</v>
      </c>
      <c r="K2674" s="6"/>
      <c r="L2674" s="8">
        <f>ROUND(IF(J3260=0, 0, J2674/J3260),5)</f>
        <v>3.0000000000000001E-5</v>
      </c>
      <c r="M2674" s="6"/>
      <c r="N2674" s="7">
        <v>7.95</v>
      </c>
      <c r="O2674" s="6"/>
      <c r="P2674" s="7">
        <v>31.2</v>
      </c>
      <c r="Q2674" s="6"/>
      <c r="R2674" s="7">
        <v>5.2</v>
      </c>
      <c r="S2674" s="6"/>
      <c r="T2674" s="7">
        <v>16.5</v>
      </c>
      <c r="U2674" s="6"/>
      <c r="V2674" s="8">
        <f>ROUND(IF(J2674=0, IF(T2674=0, 0, 1), T2674/J2674),5)</f>
        <v>0.34591</v>
      </c>
    </row>
    <row r="2675" spans="1:22" x14ac:dyDescent="0.25">
      <c r="A2675" s="1"/>
      <c r="B2675" s="1"/>
      <c r="C2675" s="1"/>
      <c r="D2675" s="1"/>
      <c r="E2675" s="1"/>
      <c r="F2675" s="1"/>
      <c r="G2675" s="1" t="s">
        <v>2667</v>
      </c>
      <c r="H2675" s="5">
        <v>36</v>
      </c>
      <c r="I2675" s="6"/>
      <c r="J2675" s="7">
        <v>286.2</v>
      </c>
      <c r="K2675" s="6"/>
      <c r="L2675" s="8">
        <f>ROUND(IF(J3260=0, 0, J2675/J3260),5)</f>
        <v>1.8000000000000001E-4</v>
      </c>
      <c r="M2675" s="6"/>
      <c r="N2675" s="7">
        <v>7.95</v>
      </c>
      <c r="O2675" s="6"/>
      <c r="P2675" s="7">
        <v>187.2</v>
      </c>
      <c r="Q2675" s="6"/>
      <c r="R2675" s="7">
        <v>5.2</v>
      </c>
      <c r="S2675" s="6"/>
      <c r="T2675" s="7">
        <v>99</v>
      </c>
      <c r="U2675" s="6"/>
      <c r="V2675" s="8">
        <f>ROUND(IF(J2675=0, IF(T2675=0, 0, 1), T2675/J2675),5)</f>
        <v>0.34591</v>
      </c>
    </row>
    <row r="2676" spans="1:22" x14ac:dyDescent="0.25">
      <c r="A2676" s="1"/>
      <c r="B2676" s="1"/>
      <c r="C2676" s="1"/>
      <c r="D2676" s="1"/>
      <c r="E2676" s="1"/>
      <c r="F2676" s="1"/>
      <c r="G2676" s="1" t="s">
        <v>2668</v>
      </c>
      <c r="H2676" s="5">
        <v>15</v>
      </c>
      <c r="I2676" s="6"/>
      <c r="J2676" s="7">
        <v>119.25</v>
      </c>
      <c r="K2676" s="6"/>
      <c r="L2676" s="8">
        <f>ROUND(IF(J3260=0, 0, J2676/J3260),5)</f>
        <v>6.9999999999999994E-5</v>
      </c>
      <c r="M2676" s="6"/>
      <c r="N2676" s="7">
        <v>7.95</v>
      </c>
      <c r="O2676" s="6"/>
      <c r="P2676" s="7">
        <v>78</v>
      </c>
      <c r="Q2676" s="6"/>
      <c r="R2676" s="7">
        <v>5.2</v>
      </c>
      <c r="S2676" s="6"/>
      <c r="T2676" s="7">
        <v>41.25</v>
      </c>
      <c r="U2676" s="6"/>
      <c r="V2676" s="8">
        <f>ROUND(IF(J2676=0, IF(T2676=0, 0, 1), T2676/J2676),5)</f>
        <v>0.34591</v>
      </c>
    </row>
    <row r="2677" spans="1:22" ht="15.75" thickBot="1" x14ac:dyDescent="0.3">
      <c r="A2677" s="1"/>
      <c r="B2677" s="1"/>
      <c r="C2677" s="1"/>
      <c r="D2677" s="1"/>
      <c r="E2677" s="1"/>
      <c r="F2677" s="1"/>
      <c r="G2677" s="1" t="s">
        <v>2669</v>
      </c>
      <c r="H2677" s="9">
        <v>15</v>
      </c>
      <c r="I2677" s="6"/>
      <c r="J2677" s="10">
        <v>119.25</v>
      </c>
      <c r="K2677" s="6"/>
      <c r="L2677" s="11">
        <f>ROUND(IF(J3260=0, 0, J2677/J3260),5)</f>
        <v>6.9999999999999994E-5</v>
      </c>
      <c r="M2677" s="6"/>
      <c r="N2677" s="10">
        <v>7.95</v>
      </c>
      <c r="O2677" s="6"/>
      <c r="P2677" s="10">
        <v>78</v>
      </c>
      <c r="Q2677" s="6"/>
      <c r="R2677" s="10">
        <v>5.2</v>
      </c>
      <c r="S2677" s="6"/>
      <c r="T2677" s="10">
        <v>41.25</v>
      </c>
      <c r="U2677" s="6"/>
      <c r="V2677" s="11">
        <f>ROUND(IF(J2677=0, IF(T2677=0, 0, 1), T2677/J2677),5)</f>
        <v>0.34591</v>
      </c>
    </row>
    <row r="2678" spans="1:22" x14ac:dyDescent="0.25">
      <c r="A2678" s="1"/>
      <c r="B2678" s="1"/>
      <c r="C2678" s="1"/>
      <c r="D2678" s="1"/>
      <c r="E2678" s="1"/>
      <c r="F2678" s="1" t="s">
        <v>2670</v>
      </c>
      <c r="G2678" s="1"/>
      <c r="H2678" s="5">
        <f>ROUND(SUM(H2669:H2677),5)</f>
        <v>72</v>
      </c>
      <c r="I2678" s="6"/>
      <c r="J2678" s="7">
        <f>ROUND(SUM(J2669:J2677),5)</f>
        <v>572.4</v>
      </c>
      <c r="K2678" s="6"/>
      <c r="L2678" s="8">
        <f>ROUND(IF(J3260=0, 0, J2678/J3260),5)</f>
        <v>3.6000000000000002E-4</v>
      </c>
      <c r="M2678" s="6"/>
      <c r="N2678" s="7">
        <v>7.95</v>
      </c>
      <c r="O2678" s="6"/>
      <c r="P2678" s="7">
        <f>ROUND(SUM(P2669:P2677),5)</f>
        <v>374.4</v>
      </c>
      <c r="Q2678" s="6"/>
      <c r="R2678" s="7">
        <v>5.2</v>
      </c>
      <c r="S2678" s="6"/>
      <c r="T2678" s="7">
        <f>ROUND(SUM(T2669:T2677),5)</f>
        <v>198</v>
      </c>
      <c r="U2678" s="6"/>
      <c r="V2678" s="8">
        <f>ROUND(IF(J2678=0, IF(T2678=0, 0, 1), T2678/J2678),5)</f>
        <v>0.34591</v>
      </c>
    </row>
    <row r="2679" spans="1:22" x14ac:dyDescent="0.25">
      <c r="A2679" s="1"/>
      <c r="B2679" s="1"/>
      <c r="C2679" s="1"/>
      <c r="D2679" s="1"/>
      <c r="E2679" s="1"/>
      <c r="F2679" s="1" t="s">
        <v>2582</v>
      </c>
      <c r="G2679" s="1"/>
      <c r="H2679" s="5"/>
      <c r="I2679" s="6"/>
      <c r="J2679" s="7"/>
      <c r="K2679" s="6"/>
      <c r="L2679" s="8"/>
      <c r="M2679" s="6"/>
      <c r="N2679" s="7"/>
      <c r="O2679" s="6"/>
      <c r="P2679" s="7"/>
      <c r="Q2679" s="6"/>
      <c r="R2679" s="7"/>
      <c r="S2679" s="6"/>
      <c r="T2679" s="7"/>
      <c r="U2679" s="6"/>
      <c r="V2679" s="8"/>
    </row>
    <row r="2680" spans="1:22" x14ac:dyDescent="0.25">
      <c r="A2680" s="1"/>
      <c r="B2680" s="1"/>
      <c r="C2680" s="1"/>
      <c r="D2680" s="1"/>
      <c r="E2680" s="1"/>
      <c r="F2680" s="1"/>
      <c r="G2680" s="1" t="s">
        <v>2671</v>
      </c>
      <c r="H2680" s="5">
        <v>0</v>
      </c>
      <c r="I2680" s="6"/>
      <c r="J2680" s="7">
        <v>0</v>
      </c>
      <c r="K2680" s="6"/>
      <c r="L2680" s="8">
        <f>ROUND(IF(J3260=0, 0, J2680/J3260),5)</f>
        <v>0</v>
      </c>
      <c r="M2680" s="6"/>
      <c r="N2680" s="7">
        <v>0</v>
      </c>
      <c r="O2680" s="6"/>
      <c r="P2680" s="7">
        <v>0</v>
      </c>
      <c r="Q2680" s="6"/>
      <c r="R2680" s="7">
        <v>0</v>
      </c>
      <c r="S2680" s="6"/>
      <c r="T2680" s="7">
        <v>0</v>
      </c>
      <c r="U2680" s="6"/>
      <c r="V2680" s="8">
        <f>ROUND(IF(J2680=0, IF(T2680=0, 0, 1), T2680/J2680),5)</f>
        <v>0</v>
      </c>
    </row>
    <row r="2681" spans="1:22" x14ac:dyDescent="0.25">
      <c r="A2681" s="1"/>
      <c r="B2681" s="1"/>
      <c r="C2681" s="1"/>
      <c r="D2681" s="1"/>
      <c r="E2681" s="1"/>
      <c r="F2681" s="1"/>
      <c r="G2681" s="1" t="s">
        <v>2672</v>
      </c>
      <c r="H2681" s="5">
        <v>-1</v>
      </c>
      <c r="I2681" s="6"/>
      <c r="J2681" s="7">
        <v>-8.5</v>
      </c>
      <c r="K2681" s="6"/>
      <c r="L2681" s="8">
        <f>ROUND(IF(J3260=0, 0, J2681/J3260),5)</f>
        <v>-1.0000000000000001E-5</v>
      </c>
      <c r="M2681" s="6"/>
      <c r="N2681" s="7">
        <v>8.5</v>
      </c>
      <c r="O2681" s="6"/>
      <c r="P2681" s="7">
        <v>-5.42</v>
      </c>
      <c r="Q2681" s="6"/>
      <c r="R2681" s="7">
        <v>5.42</v>
      </c>
      <c r="S2681" s="6"/>
      <c r="T2681" s="7">
        <v>-3.08</v>
      </c>
      <c r="U2681" s="6"/>
      <c r="V2681" s="8">
        <f>ROUND(IF(J2681=0, IF(T2681=0, 0, 1), T2681/J2681),5)</f>
        <v>0.36235000000000001</v>
      </c>
    </row>
    <row r="2682" spans="1:22" x14ac:dyDescent="0.25">
      <c r="A2682" s="1"/>
      <c r="B2682" s="1"/>
      <c r="C2682" s="1"/>
      <c r="D2682" s="1"/>
      <c r="E2682" s="1"/>
      <c r="F2682" s="1"/>
      <c r="G2682" s="1" t="s">
        <v>2673</v>
      </c>
      <c r="H2682" s="5">
        <v>0</v>
      </c>
      <c r="I2682" s="6"/>
      <c r="J2682" s="7">
        <v>0</v>
      </c>
      <c r="K2682" s="6"/>
      <c r="L2682" s="8">
        <f>ROUND(IF(J3260=0, 0, J2682/J3260),5)</f>
        <v>0</v>
      </c>
      <c r="M2682" s="6"/>
      <c r="N2682" s="7">
        <v>0</v>
      </c>
      <c r="O2682" s="6"/>
      <c r="P2682" s="7">
        <v>0</v>
      </c>
      <c r="Q2682" s="6"/>
      <c r="R2682" s="7">
        <v>0</v>
      </c>
      <c r="S2682" s="6"/>
      <c r="T2682" s="7">
        <v>0</v>
      </c>
      <c r="U2682" s="6"/>
      <c r="V2682" s="8">
        <f>ROUND(IF(J2682=0, IF(T2682=0, 0, 1), T2682/J2682),5)</f>
        <v>0</v>
      </c>
    </row>
    <row r="2683" spans="1:22" x14ac:dyDescent="0.25">
      <c r="A2683" s="1"/>
      <c r="B2683" s="1"/>
      <c r="C2683" s="1"/>
      <c r="D2683" s="1"/>
      <c r="E2683" s="1"/>
      <c r="F2683" s="1"/>
      <c r="G2683" s="1" t="s">
        <v>2674</v>
      </c>
      <c r="H2683" s="5">
        <v>57</v>
      </c>
      <c r="I2683" s="6"/>
      <c r="J2683" s="7">
        <v>513</v>
      </c>
      <c r="K2683" s="6"/>
      <c r="L2683" s="8">
        <f>ROUND(IF(J3260=0, 0, J2683/J3260),5)</f>
        <v>3.2000000000000003E-4</v>
      </c>
      <c r="M2683" s="6"/>
      <c r="N2683" s="7">
        <v>9</v>
      </c>
      <c r="O2683" s="6"/>
      <c r="P2683" s="7">
        <v>318.06</v>
      </c>
      <c r="Q2683" s="6"/>
      <c r="R2683" s="7">
        <v>5.58</v>
      </c>
      <c r="S2683" s="6"/>
      <c r="T2683" s="7">
        <v>194.94</v>
      </c>
      <c r="U2683" s="6"/>
      <c r="V2683" s="8">
        <f>ROUND(IF(J2683=0, IF(T2683=0, 0, 1), T2683/J2683),5)</f>
        <v>0.38</v>
      </c>
    </row>
    <row r="2684" spans="1:22" x14ac:dyDescent="0.25">
      <c r="A2684" s="1"/>
      <c r="B2684" s="1"/>
      <c r="C2684" s="1"/>
      <c r="D2684" s="1"/>
      <c r="E2684" s="1"/>
      <c r="F2684" s="1"/>
      <c r="G2684" s="1" t="s">
        <v>2675</v>
      </c>
      <c r="H2684" s="5">
        <v>0</v>
      </c>
      <c r="I2684" s="6"/>
      <c r="J2684" s="7">
        <v>0</v>
      </c>
      <c r="K2684" s="6"/>
      <c r="L2684" s="8">
        <f>ROUND(IF(J3260=0, 0, J2684/J3260),5)</f>
        <v>0</v>
      </c>
      <c r="M2684" s="6"/>
      <c r="N2684" s="7">
        <v>0</v>
      </c>
      <c r="O2684" s="6"/>
      <c r="P2684" s="7">
        <v>0</v>
      </c>
      <c r="Q2684" s="6"/>
      <c r="R2684" s="7">
        <v>0</v>
      </c>
      <c r="S2684" s="6"/>
      <c r="T2684" s="7">
        <v>0</v>
      </c>
      <c r="U2684" s="6"/>
      <c r="V2684" s="8">
        <f>ROUND(IF(J2684=0, IF(T2684=0, 0, 1), T2684/J2684),5)</f>
        <v>0</v>
      </c>
    </row>
    <row r="2685" spans="1:22" x14ac:dyDescent="0.25">
      <c r="A2685" s="1"/>
      <c r="B2685" s="1"/>
      <c r="C2685" s="1"/>
      <c r="D2685" s="1"/>
      <c r="E2685" s="1"/>
      <c r="F2685" s="1"/>
      <c r="G2685" s="1" t="s">
        <v>2676</v>
      </c>
      <c r="H2685" s="5">
        <v>15</v>
      </c>
      <c r="I2685" s="6"/>
      <c r="J2685" s="7">
        <v>119.25</v>
      </c>
      <c r="K2685" s="6"/>
      <c r="L2685" s="8">
        <f>ROUND(IF(J3260=0, 0, J2685/J3260),5)</f>
        <v>6.9999999999999994E-5</v>
      </c>
      <c r="M2685" s="6"/>
      <c r="N2685" s="7">
        <v>7.95</v>
      </c>
      <c r="O2685" s="6"/>
      <c r="P2685" s="7">
        <v>78</v>
      </c>
      <c r="Q2685" s="6"/>
      <c r="R2685" s="7">
        <v>5.2</v>
      </c>
      <c r="S2685" s="6"/>
      <c r="T2685" s="7">
        <v>41.25</v>
      </c>
      <c r="U2685" s="6"/>
      <c r="V2685" s="8">
        <f>ROUND(IF(J2685=0, IF(T2685=0, 0, 1), T2685/J2685),5)</f>
        <v>0.34591</v>
      </c>
    </row>
    <row r="2686" spans="1:22" x14ac:dyDescent="0.25">
      <c r="A2686" s="1"/>
      <c r="B2686" s="1"/>
      <c r="C2686" s="1"/>
      <c r="D2686" s="1"/>
      <c r="E2686" s="1"/>
      <c r="F2686" s="1"/>
      <c r="G2686" s="1" t="s">
        <v>2677</v>
      </c>
      <c r="H2686" s="5">
        <v>60</v>
      </c>
      <c r="I2686" s="6"/>
      <c r="J2686" s="7">
        <v>477</v>
      </c>
      <c r="K2686" s="6"/>
      <c r="L2686" s="8">
        <f>ROUND(IF(J3260=0, 0, J2686/J3260),5)</f>
        <v>2.9999999999999997E-4</v>
      </c>
      <c r="M2686" s="6"/>
      <c r="N2686" s="7">
        <v>7.95</v>
      </c>
      <c r="O2686" s="6"/>
      <c r="P2686" s="7">
        <v>312</v>
      </c>
      <c r="Q2686" s="6"/>
      <c r="R2686" s="7">
        <v>5.2</v>
      </c>
      <c r="S2686" s="6"/>
      <c r="T2686" s="7">
        <v>165</v>
      </c>
      <c r="U2686" s="6"/>
      <c r="V2686" s="8">
        <f>ROUND(IF(J2686=0, IF(T2686=0, 0, 1), T2686/J2686),5)</f>
        <v>0.34591</v>
      </c>
    </row>
    <row r="2687" spans="1:22" ht="15.75" thickBot="1" x14ac:dyDescent="0.3">
      <c r="A2687" s="1"/>
      <c r="B2687" s="1"/>
      <c r="C2687" s="1"/>
      <c r="D2687" s="1"/>
      <c r="E2687" s="1"/>
      <c r="F2687" s="1"/>
      <c r="G2687" s="1" t="s">
        <v>2678</v>
      </c>
      <c r="H2687" s="12">
        <v>0</v>
      </c>
      <c r="I2687" s="6"/>
      <c r="J2687" s="13">
        <v>0</v>
      </c>
      <c r="K2687" s="6"/>
      <c r="L2687" s="14">
        <f>ROUND(IF(J3260=0, 0, J2687/J3260),5)</f>
        <v>0</v>
      </c>
      <c r="M2687" s="6"/>
      <c r="N2687" s="13">
        <v>0</v>
      </c>
      <c r="O2687" s="6"/>
      <c r="P2687" s="13">
        <v>0</v>
      </c>
      <c r="Q2687" s="6"/>
      <c r="R2687" s="13">
        <v>0</v>
      </c>
      <c r="S2687" s="6"/>
      <c r="T2687" s="13">
        <v>0</v>
      </c>
      <c r="U2687" s="6"/>
      <c r="V2687" s="14">
        <f>ROUND(IF(J2687=0, IF(T2687=0, 0, 1), T2687/J2687),5)</f>
        <v>0</v>
      </c>
    </row>
    <row r="2688" spans="1:22" ht="15.75" thickBot="1" x14ac:dyDescent="0.3">
      <c r="A2688" s="1"/>
      <c r="B2688" s="1"/>
      <c r="C2688" s="1"/>
      <c r="D2688" s="1"/>
      <c r="E2688" s="1"/>
      <c r="F2688" s="1" t="s">
        <v>2588</v>
      </c>
      <c r="G2688" s="1"/>
      <c r="H2688" s="18">
        <f>ROUND(SUM(H2679:H2687),5)</f>
        <v>131</v>
      </c>
      <c r="I2688" s="6"/>
      <c r="J2688" s="19">
        <f>ROUND(SUM(J2679:J2687),5)</f>
        <v>1100.75</v>
      </c>
      <c r="K2688" s="6"/>
      <c r="L2688" s="20">
        <f>ROUND(IF(J3260=0, 0, J2688/J3260),5)</f>
        <v>6.8999999999999997E-4</v>
      </c>
      <c r="M2688" s="6"/>
      <c r="N2688" s="19">
        <v>8.4</v>
      </c>
      <c r="O2688" s="6"/>
      <c r="P2688" s="19">
        <f>ROUND(SUM(P2679:P2687),5)</f>
        <v>702.64</v>
      </c>
      <c r="Q2688" s="6"/>
      <c r="R2688" s="19">
        <v>5.36</v>
      </c>
      <c r="S2688" s="6"/>
      <c r="T2688" s="19">
        <f>ROUND(SUM(T2679:T2687),5)</f>
        <v>398.11</v>
      </c>
      <c r="U2688" s="6"/>
      <c r="V2688" s="20">
        <f>ROUND(IF(J2688=0, IF(T2688=0, 0, 1), T2688/J2688),5)</f>
        <v>0.36166999999999999</v>
      </c>
    </row>
    <row r="2689" spans="1:22" ht="15.75" thickBot="1" x14ac:dyDescent="0.3">
      <c r="A2689" s="1"/>
      <c r="B2689" s="1"/>
      <c r="C2689" s="1"/>
      <c r="D2689" s="1"/>
      <c r="E2689" s="1" t="s">
        <v>2679</v>
      </c>
      <c r="F2689" s="1"/>
      <c r="G2689" s="1"/>
      <c r="H2689" s="15">
        <f>ROUND(H2588+H2598+H2608+H2618+H2628+H2638+H2648+H2658+H2668+H2678+H2688,5)</f>
        <v>8146</v>
      </c>
      <c r="I2689" s="6"/>
      <c r="J2689" s="16">
        <f>ROUND(J2588+J2598+J2608+J2618+J2628+J2638+J2648+J2658+J2668+J2678+J2688,5)</f>
        <v>67188.55</v>
      </c>
      <c r="K2689" s="6"/>
      <c r="L2689" s="17">
        <f>ROUND(IF(J3260=0, 0, J2689/J3260),5)</f>
        <v>4.1849999999999998E-2</v>
      </c>
      <c r="M2689" s="6"/>
      <c r="N2689" s="16">
        <v>8.25</v>
      </c>
      <c r="O2689" s="6"/>
      <c r="P2689" s="16">
        <f>ROUND(P2588+P2598+P2608+P2618+P2628+P2638+P2648+P2658+P2668+P2678+P2688,5)</f>
        <v>43312.68</v>
      </c>
      <c r="Q2689" s="6"/>
      <c r="R2689" s="16">
        <v>5.32</v>
      </c>
      <c r="S2689" s="6"/>
      <c r="T2689" s="16">
        <f>ROUND(T2588+T2598+T2608+T2618+T2628+T2638+T2648+T2658+T2668+T2678+T2688,5)</f>
        <v>23875.87</v>
      </c>
      <c r="U2689" s="6"/>
      <c r="V2689" s="17">
        <f>ROUND(IF(J2689=0, IF(T2689=0, 0, 1), T2689/J2689),5)</f>
        <v>0.35536000000000001</v>
      </c>
    </row>
    <row r="2690" spans="1:22" x14ac:dyDescent="0.25">
      <c r="A2690" s="1"/>
      <c r="B2690" s="1"/>
      <c r="C2690" s="1"/>
      <c r="D2690" s="1" t="s">
        <v>2680</v>
      </c>
      <c r="E2690" s="1"/>
      <c r="F2690" s="1"/>
      <c r="G2690" s="1"/>
      <c r="H2690" s="5">
        <f>ROUND(H2463+H2470+H2512+H2517+H2529+H2587+H2689,5)</f>
        <v>9250</v>
      </c>
      <c r="I2690" s="6"/>
      <c r="J2690" s="7">
        <f>ROUND(J2463+J2470+J2512+J2517+J2529+J2587+J2689,5)</f>
        <v>76005.25</v>
      </c>
      <c r="K2690" s="6"/>
      <c r="L2690" s="8">
        <f>ROUND(IF(J3260=0, 0, J2690/J3260),5)</f>
        <v>4.734E-2</v>
      </c>
      <c r="M2690" s="6"/>
      <c r="N2690" s="7">
        <v>8.2200000000000006</v>
      </c>
      <c r="O2690" s="6"/>
      <c r="P2690" s="7">
        <f>ROUND(P2463+P2470+P2512+P2517+P2529+P2587+P2689,5)</f>
        <v>49039.59</v>
      </c>
      <c r="Q2690" s="6"/>
      <c r="R2690" s="7">
        <v>5.3</v>
      </c>
      <c r="S2690" s="6"/>
      <c r="T2690" s="7">
        <f>ROUND(T2463+T2470+T2512+T2517+T2529+T2587+T2689,5)</f>
        <v>26965.66</v>
      </c>
      <c r="U2690" s="6"/>
      <c r="V2690" s="8">
        <f>ROUND(IF(J2690=0, IF(T2690=0, 0, 1), T2690/J2690),5)</f>
        <v>0.35478999999999999</v>
      </c>
    </row>
    <row r="2691" spans="1:22" x14ac:dyDescent="0.25">
      <c r="A2691" s="1"/>
      <c r="B2691" s="1"/>
      <c r="C2691" s="1"/>
      <c r="D2691" s="1" t="s">
        <v>2681</v>
      </c>
      <c r="E2691" s="1"/>
      <c r="F2691" s="1"/>
      <c r="G2691" s="1"/>
      <c r="H2691" s="5"/>
      <c r="I2691" s="6"/>
      <c r="J2691" s="7"/>
      <c r="K2691" s="6"/>
      <c r="L2691" s="8"/>
      <c r="M2691" s="6"/>
      <c r="N2691" s="7"/>
      <c r="O2691" s="6"/>
      <c r="P2691" s="7"/>
      <c r="Q2691" s="6"/>
      <c r="R2691" s="7"/>
      <c r="S2691" s="6"/>
      <c r="T2691" s="7"/>
      <c r="U2691" s="6"/>
      <c r="V2691" s="8"/>
    </row>
    <row r="2692" spans="1:22" x14ac:dyDescent="0.25">
      <c r="A2692" s="1"/>
      <c r="B2692" s="1"/>
      <c r="C2692" s="1"/>
      <c r="D2692" s="1"/>
      <c r="E2692" s="1" t="s">
        <v>2682</v>
      </c>
      <c r="F2692" s="1"/>
      <c r="G2692" s="1"/>
      <c r="H2692" s="5"/>
      <c r="I2692" s="6"/>
      <c r="J2692" s="7"/>
      <c r="K2692" s="6"/>
      <c r="L2692" s="8"/>
      <c r="M2692" s="6"/>
      <c r="N2692" s="7"/>
      <c r="O2692" s="6"/>
      <c r="P2692" s="7"/>
      <c r="Q2692" s="6"/>
      <c r="R2692" s="7"/>
      <c r="S2692" s="6"/>
      <c r="T2692" s="7"/>
      <c r="U2692" s="6"/>
      <c r="V2692" s="8"/>
    </row>
    <row r="2693" spans="1:22" x14ac:dyDescent="0.25">
      <c r="A2693" s="1"/>
      <c r="B2693" s="1"/>
      <c r="C2693" s="1"/>
      <c r="D2693" s="1"/>
      <c r="E2693" s="1"/>
      <c r="F2693" s="1" t="s">
        <v>2683</v>
      </c>
      <c r="G2693" s="1"/>
      <c r="H2693" s="5">
        <v>33</v>
      </c>
      <c r="I2693" s="6"/>
      <c r="J2693" s="7">
        <v>379.5</v>
      </c>
      <c r="K2693" s="6"/>
      <c r="L2693" s="8">
        <f>ROUND(IF(J3260=0, 0, J2693/J3260),5)</f>
        <v>2.4000000000000001E-4</v>
      </c>
      <c r="M2693" s="6"/>
      <c r="N2693" s="7">
        <v>11.5</v>
      </c>
      <c r="O2693" s="6"/>
      <c r="P2693" s="7">
        <v>214.17</v>
      </c>
      <c r="Q2693" s="6"/>
      <c r="R2693" s="7">
        <v>6.49</v>
      </c>
      <c r="S2693" s="6"/>
      <c r="T2693" s="7">
        <v>165.33</v>
      </c>
      <c r="U2693" s="6"/>
      <c r="V2693" s="8">
        <f>ROUND(IF(J2693=0, IF(T2693=0, 0, 1), T2693/J2693),5)</f>
        <v>0.43564999999999998</v>
      </c>
    </row>
    <row r="2694" spans="1:22" x14ac:dyDescent="0.25">
      <c r="A2694" s="1"/>
      <c r="B2694" s="1"/>
      <c r="C2694" s="1"/>
      <c r="D2694" s="1"/>
      <c r="E2694" s="1"/>
      <c r="F2694" s="1" t="s">
        <v>2684</v>
      </c>
      <c r="G2694" s="1"/>
      <c r="H2694" s="5">
        <v>0</v>
      </c>
      <c r="I2694" s="6"/>
      <c r="J2694" s="7">
        <v>0</v>
      </c>
      <c r="K2694" s="6"/>
      <c r="L2694" s="8">
        <f>ROUND(IF(J3260=0, 0, J2694/J3260),5)</f>
        <v>0</v>
      </c>
      <c r="M2694" s="6"/>
      <c r="N2694" s="7">
        <v>0</v>
      </c>
      <c r="O2694" s="6"/>
      <c r="P2694" s="7">
        <v>0</v>
      </c>
      <c r="Q2694" s="6"/>
      <c r="R2694" s="7">
        <v>0</v>
      </c>
      <c r="S2694" s="6"/>
      <c r="T2694" s="7">
        <v>0</v>
      </c>
      <c r="U2694" s="6"/>
      <c r="V2694" s="8">
        <f>ROUND(IF(J2694=0, IF(T2694=0, 0, 1), T2694/J2694),5)</f>
        <v>0</v>
      </c>
    </row>
    <row r="2695" spans="1:22" x14ac:dyDescent="0.25">
      <c r="A2695" s="1"/>
      <c r="B2695" s="1"/>
      <c r="C2695" s="1"/>
      <c r="D2695" s="1"/>
      <c r="E2695" s="1"/>
      <c r="F2695" s="1" t="s">
        <v>2685</v>
      </c>
      <c r="G2695" s="1"/>
      <c r="H2695" s="5">
        <v>78</v>
      </c>
      <c r="I2695" s="6"/>
      <c r="J2695" s="7">
        <v>897</v>
      </c>
      <c r="K2695" s="6"/>
      <c r="L2695" s="8">
        <f>ROUND(IF(J3260=0, 0, J2695/J3260),5)</f>
        <v>5.5999999999999995E-4</v>
      </c>
      <c r="M2695" s="6"/>
      <c r="N2695" s="7">
        <v>11.5</v>
      </c>
      <c r="O2695" s="6"/>
      <c r="P2695" s="7">
        <v>506.22</v>
      </c>
      <c r="Q2695" s="6"/>
      <c r="R2695" s="7">
        <v>6.49</v>
      </c>
      <c r="S2695" s="6"/>
      <c r="T2695" s="7">
        <v>390.78</v>
      </c>
      <c r="U2695" s="6"/>
      <c r="V2695" s="8">
        <f>ROUND(IF(J2695=0, IF(T2695=0, 0, 1), T2695/J2695),5)</f>
        <v>0.43564999999999998</v>
      </c>
    </row>
    <row r="2696" spans="1:22" x14ac:dyDescent="0.25">
      <c r="A2696" s="1"/>
      <c r="B2696" s="1"/>
      <c r="C2696" s="1"/>
      <c r="D2696" s="1"/>
      <c r="E2696" s="1"/>
      <c r="F2696" s="1" t="s">
        <v>2686</v>
      </c>
      <c r="G2696" s="1"/>
      <c r="H2696" s="5">
        <v>0</v>
      </c>
      <c r="I2696" s="6"/>
      <c r="J2696" s="7">
        <v>0</v>
      </c>
      <c r="K2696" s="6"/>
      <c r="L2696" s="8">
        <f>ROUND(IF(J3260=0, 0, J2696/J3260),5)</f>
        <v>0</v>
      </c>
      <c r="M2696" s="6"/>
      <c r="N2696" s="7">
        <v>0</v>
      </c>
      <c r="O2696" s="6"/>
      <c r="P2696" s="7">
        <v>0</v>
      </c>
      <c r="Q2696" s="6"/>
      <c r="R2696" s="7">
        <v>0</v>
      </c>
      <c r="S2696" s="6"/>
      <c r="T2696" s="7">
        <v>0</v>
      </c>
      <c r="U2696" s="6"/>
      <c r="V2696" s="8">
        <f>ROUND(IF(J2696=0, IF(T2696=0, 0, 1), T2696/J2696),5)</f>
        <v>0</v>
      </c>
    </row>
    <row r="2697" spans="1:22" x14ac:dyDescent="0.25">
      <c r="A2697" s="1"/>
      <c r="B2697" s="1"/>
      <c r="C2697" s="1"/>
      <c r="D2697" s="1"/>
      <c r="E2697" s="1"/>
      <c r="F2697" s="1" t="s">
        <v>2687</v>
      </c>
      <c r="G2697" s="1"/>
      <c r="H2697" s="5">
        <v>177</v>
      </c>
      <c r="I2697" s="6"/>
      <c r="J2697" s="7">
        <v>2035.5</v>
      </c>
      <c r="K2697" s="6"/>
      <c r="L2697" s="8">
        <f>ROUND(IF(J3260=0, 0, J2697/J3260),5)</f>
        <v>1.2700000000000001E-3</v>
      </c>
      <c r="M2697" s="6"/>
      <c r="N2697" s="7">
        <v>11.5</v>
      </c>
      <c r="O2697" s="6"/>
      <c r="P2697" s="7">
        <v>1148.73</v>
      </c>
      <c r="Q2697" s="6"/>
      <c r="R2697" s="7">
        <v>6.49</v>
      </c>
      <c r="S2697" s="6"/>
      <c r="T2697" s="7">
        <v>886.77</v>
      </c>
      <c r="U2697" s="6"/>
      <c r="V2697" s="8">
        <f>ROUND(IF(J2697=0, IF(T2697=0, 0, 1), T2697/J2697),5)</f>
        <v>0.43564999999999998</v>
      </c>
    </row>
    <row r="2698" spans="1:22" x14ac:dyDescent="0.25">
      <c r="A2698" s="1"/>
      <c r="B2698" s="1"/>
      <c r="C2698" s="1"/>
      <c r="D2698" s="1"/>
      <c r="E2698" s="1"/>
      <c r="F2698" s="1" t="s">
        <v>2688</v>
      </c>
      <c r="G2698" s="1"/>
      <c r="H2698" s="5">
        <v>147</v>
      </c>
      <c r="I2698" s="6"/>
      <c r="J2698" s="7">
        <v>1668</v>
      </c>
      <c r="K2698" s="6"/>
      <c r="L2698" s="8">
        <f>ROUND(IF(J3260=0, 0, J2698/J3260),5)</f>
        <v>1.0399999999999999E-3</v>
      </c>
      <c r="M2698" s="6"/>
      <c r="N2698" s="7">
        <v>11.35</v>
      </c>
      <c r="O2698" s="6"/>
      <c r="P2698" s="7">
        <v>954.03</v>
      </c>
      <c r="Q2698" s="6"/>
      <c r="R2698" s="7">
        <v>6.49</v>
      </c>
      <c r="S2698" s="6"/>
      <c r="T2698" s="7">
        <v>713.97</v>
      </c>
      <c r="U2698" s="6"/>
      <c r="V2698" s="8">
        <f>ROUND(IF(J2698=0, IF(T2698=0, 0, 1), T2698/J2698),5)</f>
        <v>0.42803999999999998</v>
      </c>
    </row>
    <row r="2699" spans="1:22" x14ac:dyDescent="0.25">
      <c r="A2699" s="1"/>
      <c r="B2699" s="1"/>
      <c r="C2699" s="1"/>
      <c r="D2699" s="1"/>
      <c r="E2699" s="1"/>
      <c r="F2699" s="1" t="s">
        <v>2689</v>
      </c>
      <c r="G2699" s="1"/>
      <c r="H2699" s="5">
        <v>0</v>
      </c>
      <c r="I2699" s="6"/>
      <c r="J2699" s="7">
        <v>0</v>
      </c>
      <c r="K2699" s="6"/>
      <c r="L2699" s="8">
        <f>ROUND(IF(J3260=0, 0, J2699/J3260),5)</f>
        <v>0</v>
      </c>
      <c r="M2699" s="6"/>
      <c r="N2699" s="7">
        <v>0</v>
      </c>
      <c r="O2699" s="6"/>
      <c r="P2699" s="7">
        <v>0</v>
      </c>
      <c r="Q2699" s="6"/>
      <c r="R2699" s="7">
        <v>0</v>
      </c>
      <c r="S2699" s="6"/>
      <c r="T2699" s="7">
        <v>0</v>
      </c>
      <c r="U2699" s="6"/>
      <c r="V2699" s="8">
        <f>ROUND(IF(J2699=0, IF(T2699=0, 0, 1), T2699/J2699),5)</f>
        <v>0</v>
      </c>
    </row>
    <row r="2700" spans="1:22" x14ac:dyDescent="0.25">
      <c r="A2700" s="1"/>
      <c r="B2700" s="1"/>
      <c r="C2700" s="1"/>
      <c r="D2700" s="1"/>
      <c r="E2700" s="1"/>
      <c r="F2700" s="1" t="s">
        <v>2690</v>
      </c>
      <c r="G2700" s="1"/>
      <c r="H2700" s="5">
        <v>72</v>
      </c>
      <c r="I2700" s="6"/>
      <c r="J2700" s="7">
        <v>972</v>
      </c>
      <c r="K2700" s="6"/>
      <c r="L2700" s="8">
        <f>ROUND(IF(J3260=0, 0, J2700/J3260),5)</f>
        <v>6.0999999999999997E-4</v>
      </c>
      <c r="M2700" s="6"/>
      <c r="N2700" s="7">
        <v>13.5</v>
      </c>
      <c r="O2700" s="6"/>
      <c r="P2700" s="7">
        <v>509.04</v>
      </c>
      <c r="Q2700" s="6"/>
      <c r="R2700" s="7">
        <v>7.07</v>
      </c>
      <c r="S2700" s="6"/>
      <c r="T2700" s="7">
        <v>462.96</v>
      </c>
      <c r="U2700" s="6"/>
      <c r="V2700" s="8">
        <f>ROUND(IF(J2700=0, IF(T2700=0, 0, 1), T2700/J2700),5)</f>
        <v>0.4763</v>
      </c>
    </row>
    <row r="2701" spans="1:22" x14ac:dyDescent="0.25">
      <c r="A2701" s="1"/>
      <c r="B2701" s="1"/>
      <c r="C2701" s="1"/>
      <c r="D2701" s="1"/>
      <c r="E2701" s="1"/>
      <c r="F2701" s="1" t="s">
        <v>2691</v>
      </c>
      <c r="G2701" s="1"/>
      <c r="H2701" s="5">
        <v>54</v>
      </c>
      <c r="I2701" s="6"/>
      <c r="J2701" s="7">
        <v>729</v>
      </c>
      <c r="K2701" s="6"/>
      <c r="L2701" s="8">
        <f>ROUND(IF(J3260=0, 0, J2701/J3260),5)</f>
        <v>4.4999999999999999E-4</v>
      </c>
      <c r="M2701" s="6"/>
      <c r="N2701" s="7">
        <v>13.5</v>
      </c>
      <c r="O2701" s="6"/>
      <c r="P2701" s="7">
        <v>381.78</v>
      </c>
      <c r="Q2701" s="6"/>
      <c r="R2701" s="7">
        <v>7.07</v>
      </c>
      <c r="S2701" s="6"/>
      <c r="T2701" s="7">
        <v>347.22</v>
      </c>
      <c r="U2701" s="6"/>
      <c r="V2701" s="8">
        <f>ROUND(IF(J2701=0, IF(T2701=0, 0, 1), T2701/J2701),5)</f>
        <v>0.4763</v>
      </c>
    </row>
    <row r="2702" spans="1:22" x14ac:dyDescent="0.25">
      <c r="A2702" s="1"/>
      <c r="B2702" s="1"/>
      <c r="C2702" s="1"/>
      <c r="D2702" s="1"/>
      <c r="E2702" s="1"/>
      <c r="F2702" s="1" t="s">
        <v>2692</v>
      </c>
      <c r="G2702" s="1"/>
      <c r="H2702" s="5">
        <v>27</v>
      </c>
      <c r="I2702" s="6"/>
      <c r="J2702" s="7">
        <v>364.5</v>
      </c>
      <c r="K2702" s="6"/>
      <c r="L2702" s="8">
        <f>ROUND(IF(J3260=0, 0, J2702/J3260),5)</f>
        <v>2.3000000000000001E-4</v>
      </c>
      <c r="M2702" s="6"/>
      <c r="N2702" s="7">
        <v>13.5</v>
      </c>
      <c r="O2702" s="6"/>
      <c r="P2702" s="7">
        <v>190.89</v>
      </c>
      <c r="Q2702" s="6"/>
      <c r="R2702" s="7">
        <v>7.07</v>
      </c>
      <c r="S2702" s="6"/>
      <c r="T2702" s="7">
        <v>173.61</v>
      </c>
      <c r="U2702" s="6"/>
      <c r="V2702" s="8">
        <f>ROUND(IF(J2702=0, IF(T2702=0, 0, 1), T2702/J2702),5)</f>
        <v>0.4763</v>
      </c>
    </row>
    <row r="2703" spans="1:22" x14ac:dyDescent="0.25">
      <c r="A2703" s="1"/>
      <c r="B2703" s="1"/>
      <c r="C2703" s="1"/>
      <c r="D2703" s="1"/>
      <c r="E2703" s="1"/>
      <c r="F2703" s="1" t="s">
        <v>2693</v>
      </c>
      <c r="G2703" s="1"/>
      <c r="H2703" s="5">
        <v>24</v>
      </c>
      <c r="I2703" s="6"/>
      <c r="J2703" s="7">
        <v>324</v>
      </c>
      <c r="K2703" s="6"/>
      <c r="L2703" s="8">
        <f>ROUND(IF(J3260=0, 0, J2703/J3260),5)</f>
        <v>2.0000000000000001E-4</v>
      </c>
      <c r="M2703" s="6"/>
      <c r="N2703" s="7">
        <v>13.5</v>
      </c>
      <c r="O2703" s="6"/>
      <c r="P2703" s="7">
        <v>169.68</v>
      </c>
      <c r="Q2703" s="6"/>
      <c r="R2703" s="7">
        <v>7.07</v>
      </c>
      <c r="S2703" s="6"/>
      <c r="T2703" s="7">
        <v>154.32</v>
      </c>
      <c r="U2703" s="6"/>
      <c r="V2703" s="8">
        <f>ROUND(IF(J2703=0, IF(T2703=0, 0, 1), T2703/J2703),5)</f>
        <v>0.4763</v>
      </c>
    </row>
    <row r="2704" spans="1:22" ht="15.75" thickBot="1" x14ac:dyDescent="0.3">
      <c r="A2704" s="1"/>
      <c r="B2704" s="1"/>
      <c r="C2704" s="1"/>
      <c r="D2704" s="1"/>
      <c r="E2704" s="1"/>
      <c r="F2704" s="1" t="s">
        <v>2694</v>
      </c>
      <c r="G2704" s="1"/>
      <c r="H2704" s="9">
        <v>15</v>
      </c>
      <c r="I2704" s="6"/>
      <c r="J2704" s="10">
        <v>202.5</v>
      </c>
      <c r="K2704" s="6"/>
      <c r="L2704" s="11">
        <f>ROUND(IF(J3260=0, 0, J2704/J3260),5)</f>
        <v>1.2999999999999999E-4</v>
      </c>
      <c r="M2704" s="6"/>
      <c r="N2704" s="10">
        <v>13.5</v>
      </c>
      <c r="O2704" s="6"/>
      <c r="P2704" s="10">
        <v>106.05</v>
      </c>
      <c r="Q2704" s="6"/>
      <c r="R2704" s="10">
        <v>7.07</v>
      </c>
      <c r="S2704" s="6"/>
      <c r="T2704" s="10">
        <v>96.45</v>
      </c>
      <c r="U2704" s="6"/>
      <c r="V2704" s="11">
        <f>ROUND(IF(J2704=0, IF(T2704=0, 0, 1), T2704/J2704),5)</f>
        <v>0.4763</v>
      </c>
    </row>
    <row r="2705" spans="1:22" x14ac:dyDescent="0.25">
      <c r="A2705" s="1"/>
      <c r="B2705" s="1"/>
      <c r="C2705" s="1"/>
      <c r="D2705" s="1"/>
      <c r="E2705" s="1" t="s">
        <v>2695</v>
      </c>
      <c r="F2705" s="1"/>
      <c r="G2705" s="1"/>
      <c r="H2705" s="5">
        <f>ROUND(SUM(H2692:H2704),5)</f>
        <v>627</v>
      </c>
      <c r="I2705" s="6"/>
      <c r="J2705" s="7">
        <f>ROUND(SUM(J2692:J2704),5)</f>
        <v>7572</v>
      </c>
      <c r="K2705" s="6"/>
      <c r="L2705" s="8">
        <f>ROUND(IF(J3260=0, 0, J2705/J3260),5)</f>
        <v>4.7200000000000002E-3</v>
      </c>
      <c r="M2705" s="6"/>
      <c r="N2705" s="7">
        <v>12.08</v>
      </c>
      <c r="O2705" s="6"/>
      <c r="P2705" s="7">
        <f>ROUND(SUM(P2692:P2704),5)</f>
        <v>4180.59</v>
      </c>
      <c r="Q2705" s="6"/>
      <c r="R2705" s="7">
        <v>6.67</v>
      </c>
      <c r="S2705" s="6"/>
      <c r="T2705" s="7">
        <f>ROUND(SUM(T2692:T2704),5)</f>
        <v>3391.41</v>
      </c>
      <c r="U2705" s="6"/>
      <c r="V2705" s="8">
        <f>ROUND(IF(J2705=0, IF(T2705=0, 0, 1), T2705/J2705),5)</f>
        <v>0.44789000000000001</v>
      </c>
    </row>
    <row r="2706" spans="1:22" x14ac:dyDescent="0.25">
      <c r="A2706" s="1"/>
      <c r="B2706" s="1"/>
      <c r="C2706" s="1"/>
      <c r="D2706" s="1"/>
      <c r="E2706" s="1" t="s">
        <v>2696</v>
      </c>
      <c r="F2706" s="1"/>
      <c r="G2706" s="1"/>
      <c r="H2706" s="5"/>
      <c r="I2706" s="6"/>
      <c r="J2706" s="7"/>
      <c r="K2706" s="6"/>
      <c r="L2706" s="8"/>
      <c r="M2706" s="6"/>
      <c r="N2706" s="7"/>
      <c r="O2706" s="6"/>
      <c r="P2706" s="7"/>
      <c r="Q2706" s="6"/>
      <c r="R2706" s="7"/>
      <c r="S2706" s="6"/>
      <c r="T2706" s="7"/>
      <c r="U2706" s="6"/>
      <c r="V2706" s="8"/>
    </row>
    <row r="2707" spans="1:22" x14ac:dyDescent="0.25">
      <c r="A2707" s="1"/>
      <c r="B2707" s="1"/>
      <c r="C2707" s="1"/>
      <c r="D2707" s="1"/>
      <c r="E2707" s="1"/>
      <c r="F2707" s="1" t="s">
        <v>2697</v>
      </c>
      <c r="G2707" s="1"/>
      <c r="H2707" s="5">
        <v>30</v>
      </c>
      <c r="I2707" s="6"/>
      <c r="J2707" s="7">
        <v>345</v>
      </c>
      <c r="K2707" s="6"/>
      <c r="L2707" s="8">
        <f>ROUND(IF(J3260=0, 0, J2707/J3260),5)</f>
        <v>2.1000000000000001E-4</v>
      </c>
      <c r="M2707" s="6"/>
      <c r="N2707" s="7">
        <v>11.5</v>
      </c>
      <c r="O2707" s="6"/>
      <c r="P2707" s="7">
        <v>194.7</v>
      </c>
      <c r="Q2707" s="6"/>
      <c r="R2707" s="7">
        <v>6.49</v>
      </c>
      <c r="S2707" s="6"/>
      <c r="T2707" s="7">
        <v>150.30000000000001</v>
      </c>
      <c r="U2707" s="6"/>
      <c r="V2707" s="8">
        <f>ROUND(IF(J2707=0, IF(T2707=0, 0, 1), T2707/J2707),5)</f>
        <v>0.43564999999999998</v>
      </c>
    </row>
    <row r="2708" spans="1:22" x14ac:dyDescent="0.25">
      <c r="A2708" s="1"/>
      <c r="B2708" s="1"/>
      <c r="C2708" s="1"/>
      <c r="D2708" s="1"/>
      <c r="E2708" s="1"/>
      <c r="F2708" s="1" t="s">
        <v>2698</v>
      </c>
      <c r="G2708" s="1"/>
      <c r="H2708" s="5">
        <v>33</v>
      </c>
      <c r="I2708" s="6"/>
      <c r="J2708" s="7">
        <v>379.5</v>
      </c>
      <c r="K2708" s="6"/>
      <c r="L2708" s="8">
        <f>ROUND(IF(J3260=0, 0, J2708/J3260),5)</f>
        <v>2.4000000000000001E-4</v>
      </c>
      <c r="M2708" s="6"/>
      <c r="N2708" s="7">
        <v>11.5</v>
      </c>
      <c r="O2708" s="6"/>
      <c r="P2708" s="7">
        <v>214.17</v>
      </c>
      <c r="Q2708" s="6"/>
      <c r="R2708" s="7">
        <v>6.49</v>
      </c>
      <c r="S2708" s="6"/>
      <c r="T2708" s="7">
        <v>165.33</v>
      </c>
      <c r="U2708" s="6"/>
      <c r="V2708" s="8">
        <f>ROUND(IF(J2708=0, IF(T2708=0, 0, 1), T2708/J2708),5)</f>
        <v>0.43564999999999998</v>
      </c>
    </row>
    <row r="2709" spans="1:22" x14ac:dyDescent="0.25">
      <c r="A2709" s="1"/>
      <c r="B2709" s="1"/>
      <c r="C2709" s="1"/>
      <c r="D2709" s="1"/>
      <c r="E2709" s="1"/>
      <c r="F2709" s="1" t="s">
        <v>2699</v>
      </c>
      <c r="G2709" s="1"/>
      <c r="H2709" s="5">
        <v>24</v>
      </c>
      <c r="I2709" s="6"/>
      <c r="J2709" s="7">
        <v>276</v>
      </c>
      <c r="K2709" s="6"/>
      <c r="L2709" s="8">
        <f>ROUND(IF(J3260=0, 0, J2709/J3260),5)</f>
        <v>1.7000000000000001E-4</v>
      </c>
      <c r="M2709" s="6"/>
      <c r="N2709" s="7">
        <v>11.5</v>
      </c>
      <c r="O2709" s="6"/>
      <c r="P2709" s="7">
        <v>155.76</v>
      </c>
      <c r="Q2709" s="6"/>
      <c r="R2709" s="7">
        <v>6.49</v>
      </c>
      <c r="S2709" s="6"/>
      <c r="T2709" s="7">
        <v>120.24</v>
      </c>
      <c r="U2709" s="6"/>
      <c r="V2709" s="8">
        <f>ROUND(IF(J2709=0, IF(T2709=0, 0, 1), T2709/J2709),5)</f>
        <v>0.43564999999999998</v>
      </c>
    </row>
    <row r="2710" spans="1:22" x14ac:dyDescent="0.25">
      <c r="A2710" s="1"/>
      <c r="B2710" s="1"/>
      <c r="C2710" s="1"/>
      <c r="D2710" s="1"/>
      <c r="E2710" s="1"/>
      <c r="F2710" s="1" t="s">
        <v>2700</v>
      </c>
      <c r="G2710" s="1"/>
      <c r="H2710" s="5">
        <v>72</v>
      </c>
      <c r="I2710" s="6"/>
      <c r="J2710" s="7">
        <v>828</v>
      </c>
      <c r="K2710" s="6"/>
      <c r="L2710" s="8">
        <f>ROUND(IF(J3260=0, 0, J2710/J3260),5)</f>
        <v>5.1999999999999995E-4</v>
      </c>
      <c r="M2710" s="6"/>
      <c r="N2710" s="7">
        <v>11.5</v>
      </c>
      <c r="O2710" s="6"/>
      <c r="P2710" s="7">
        <v>467.28</v>
      </c>
      <c r="Q2710" s="6"/>
      <c r="R2710" s="7">
        <v>6.49</v>
      </c>
      <c r="S2710" s="6"/>
      <c r="T2710" s="7">
        <v>360.72</v>
      </c>
      <c r="U2710" s="6"/>
      <c r="V2710" s="8">
        <f>ROUND(IF(J2710=0, IF(T2710=0, 0, 1), T2710/J2710),5)</f>
        <v>0.43564999999999998</v>
      </c>
    </row>
    <row r="2711" spans="1:22" x14ac:dyDescent="0.25">
      <c r="A2711" s="1"/>
      <c r="B2711" s="1"/>
      <c r="C2711" s="1"/>
      <c r="D2711" s="1"/>
      <c r="E2711" s="1"/>
      <c r="F2711" s="1" t="s">
        <v>2701</v>
      </c>
      <c r="G2711" s="1"/>
      <c r="H2711" s="5">
        <v>63</v>
      </c>
      <c r="I2711" s="6"/>
      <c r="J2711" s="7">
        <v>724.5</v>
      </c>
      <c r="K2711" s="6"/>
      <c r="L2711" s="8">
        <f>ROUND(IF(J3260=0, 0, J2711/J3260),5)</f>
        <v>4.4999999999999999E-4</v>
      </c>
      <c r="M2711" s="6"/>
      <c r="N2711" s="7">
        <v>11.5</v>
      </c>
      <c r="O2711" s="6"/>
      <c r="P2711" s="7">
        <v>408.87</v>
      </c>
      <c r="Q2711" s="6"/>
      <c r="R2711" s="7">
        <v>6.49</v>
      </c>
      <c r="S2711" s="6"/>
      <c r="T2711" s="7">
        <v>315.63</v>
      </c>
      <c r="U2711" s="6"/>
      <c r="V2711" s="8">
        <f>ROUND(IF(J2711=0, IF(T2711=0, 0, 1), T2711/J2711),5)</f>
        <v>0.43564999999999998</v>
      </c>
    </row>
    <row r="2712" spans="1:22" x14ac:dyDescent="0.25">
      <c r="A2712" s="1"/>
      <c r="B2712" s="1"/>
      <c r="C2712" s="1"/>
      <c r="D2712" s="1"/>
      <c r="E2712" s="1"/>
      <c r="F2712" s="1" t="s">
        <v>2702</v>
      </c>
      <c r="G2712" s="1"/>
      <c r="H2712" s="5">
        <v>45</v>
      </c>
      <c r="I2712" s="6"/>
      <c r="J2712" s="7">
        <v>517.5</v>
      </c>
      <c r="K2712" s="6"/>
      <c r="L2712" s="8">
        <f>ROUND(IF(J3260=0, 0, J2712/J3260),5)</f>
        <v>3.2000000000000003E-4</v>
      </c>
      <c r="M2712" s="6"/>
      <c r="N2712" s="7">
        <v>11.5</v>
      </c>
      <c r="O2712" s="6"/>
      <c r="P2712" s="7">
        <v>292.05</v>
      </c>
      <c r="Q2712" s="6"/>
      <c r="R2712" s="7">
        <v>6.49</v>
      </c>
      <c r="S2712" s="6"/>
      <c r="T2712" s="7">
        <v>225.45</v>
      </c>
      <c r="U2712" s="6"/>
      <c r="V2712" s="8">
        <f>ROUND(IF(J2712=0, IF(T2712=0, 0, 1), T2712/J2712),5)</f>
        <v>0.43564999999999998</v>
      </c>
    </row>
    <row r="2713" spans="1:22" x14ac:dyDescent="0.25">
      <c r="A2713" s="1"/>
      <c r="B2713" s="1"/>
      <c r="C2713" s="1"/>
      <c r="D2713" s="1"/>
      <c r="E2713" s="1"/>
      <c r="F2713" s="1" t="s">
        <v>2703</v>
      </c>
      <c r="G2713" s="1"/>
      <c r="H2713" s="5">
        <v>6</v>
      </c>
      <c r="I2713" s="6"/>
      <c r="J2713" s="7">
        <v>81</v>
      </c>
      <c r="K2713" s="6"/>
      <c r="L2713" s="8">
        <f>ROUND(IF(J3260=0, 0, J2713/J3260),5)</f>
        <v>5.0000000000000002E-5</v>
      </c>
      <c r="M2713" s="6"/>
      <c r="N2713" s="7">
        <v>13.5</v>
      </c>
      <c r="O2713" s="6"/>
      <c r="P2713" s="7">
        <v>42.42</v>
      </c>
      <c r="Q2713" s="6"/>
      <c r="R2713" s="7">
        <v>7.07</v>
      </c>
      <c r="S2713" s="6"/>
      <c r="T2713" s="7">
        <v>38.58</v>
      </c>
      <c r="U2713" s="6"/>
      <c r="V2713" s="8">
        <f>ROUND(IF(J2713=0, IF(T2713=0, 0, 1), T2713/J2713),5)</f>
        <v>0.4763</v>
      </c>
    </row>
    <row r="2714" spans="1:22" x14ac:dyDescent="0.25">
      <c r="A2714" s="1"/>
      <c r="B2714" s="1"/>
      <c r="C2714" s="1"/>
      <c r="D2714" s="1"/>
      <c r="E2714" s="1"/>
      <c r="F2714" s="1" t="s">
        <v>2704</v>
      </c>
      <c r="G2714" s="1"/>
      <c r="H2714" s="5">
        <v>27</v>
      </c>
      <c r="I2714" s="6"/>
      <c r="J2714" s="7">
        <v>364.5</v>
      </c>
      <c r="K2714" s="6"/>
      <c r="L2714" s="8">
        <f>ROUND(IF(J3260=0, 0, J2714/J3260),5)</f>
        <v>2.3000000000000001E-4</v>
      </c>
      <c r="M2714" s="6"/>
      <c r="N2714" s="7">
        <v>13.5</v>
      </c>
      <c r="O2714" s="6"/>
      <c r="P2714" s="7">
        <v>190.89</v>
      </c>
      <c r="Q2714" s="6"/>
      <c r="R2714" s="7">
        <v>7.07</v>
      </c>
      <c r="S2714" s="6"/>
      <c r="T2714" s="7">
        <v>173.61</v>
      </c>
      <c r="U2714" s="6"/>
      <c r="V2714" s="8">
        <f>ROUND(IF(J2714=0, IF(T2714=0, 0, 1), T2714/J2714),5)</f>
        <v>0.4763</v>
      </c>
    </row>
    <row r="2715" spans="1:22" x14ac:dyDescent="0.25">
      <c r="A2715" s="1"/>
      <c r="B2715" s="1"/>
      <c r="C2715" s="1"/>
      <c r="D2715" s="1"/>
      <c r="E2715" s="1"/>
      <c r="F2715" s="1" t="s">
        <v>2705</v>
      </c>
      <c r="G2715" s="1"/>
      <c r="H2715" s="5">
        <v>21</v>
      </c>
      <c r="I2715" s="6"/>
      <c r="J2715" s="7">
        <v>283.5</v>
      </c>
      <c r="K2715" s="6"/>
      <c r="L2715" s="8">
        <f>ROUND(IF(J3260=0, 0, J2715/J3260),5)</f>
        <v>1.8000000000000001E-4</v>
      </c>
      <c r="M2715" s="6"/>
      <c r="N2715" s="7">
        <v>13.5</v>
      </c>
      <c r="O2715" s="6"/>
      <c r="P2715" s="7">
        <v>148.47</v>
      </c>
      <c r="Q2715" s="6"/>
      <c r="R2715" s="7">
        <v>7.07</v>
      </c>
      <c r="S2715" s="6"/>
      <c r="T2715" s="7">
        <v>135.03</v>
      </c>
      <c r="U2715" s="6"/>
      <c r="V2715" s="8">
        <f>ROUND(IF(J2715=0, IF(T2715=0, 0, 1), T2715/J2715),5)</f>
        <v>0.4763</v>
      </c>
    </row>
    <row r="2716" spans="1:22" x14ac:dyDescent="0.25">
      <c r="A2716" s="1"/>
      <c r="B2716" s="1"/>
      <c r="C2716" s="1"/>
      <c r="D2716" s="1"/>
      <c r="E2716" s="1"/>
      <c r="F2716" s="1" t="s">
        <v>2706</v>
      </c>
      <c r="G2716" s="1"/>
      <c r="H2716" s="5">
        <v>18</v>
      </c>
      <c r="I2716" s="6"/>
      <c r="J2716" s="7">
        <v>243</v>
      </c>
      <c r="K2716" s="6"/>
      <c r="L2716" s="8">
        <f>ROUND(IF(J3260=0, 0, J2716/J3260),5)</f>
        <v>1.4999999999999999E-4</v>
      </c>
      <c r="M2716" s="6"/>
      <c r="N2716" s="7">
        <v>13.5</v>
      </c>
      <c r="O2716" s="6"/>
      <c r="P2716" s="7">
        <v>127.26</v>
      </c>
      <c r="Q2716" s="6"/>
      <c r="R2716" s="7">
        <v>7.07</v>
      </c>
      <c r="S2716" s="6"/>
      <c r="T2716" s="7">
        <v>115.74</v>
      </c>
      <c r="U2716" s="6"/>
      <c r="V2716" s="8">
        <f>ROUND(IF(J2716=0, IF(T2716=0, 0, 1), T2716/J2716),5)</f>
        <v>0.4763</v>
      </c>
    </row>
    <row r="2717" spans="1:22" x14ac:dyDescent="0.25">
      <c r="A2717" s="1"/>
      <c r="B2717" s="1"/>
      <c r="C2717" s="1"/>
      <c r="D2717" s="1"/>
      <c r="E2717" s="1"/>
      <c r="F2717" s="1" t="s">
        <v>2707</v>
      </c>
      <c r="G2717" s="1"/>
      <c r="H2717" s="5">
        <v>3</v>
      </c>
      <c r="I2717" s="6"/>
      <c r="J2717" s="7">
        <v>40.5</v>
      </c>
      <c r="K2717" s="6"/>
      <c r="L2717" s="8">
        <f>ROUND(IF(J3260=0, 0, J2717/J3260),5)</f>
        <v>3.0000000000000001E-5</v>
      </c>
      <c r="M2717" s="6"/>
      <c r="N2717" s="7">
        <v>13.5</v>
      </c>
      <c r="O2717" s="6"/>
      <c r="P2717" s="7">
        <v>21.21</v>
      </c>
      <c r="Q2717" s="6"/>
      <c r="R2717" s="7">
        <v>7.07</v>
      </c>
      <c r="S2717" s="6"/>
      <c r="T2717" s="7">
        <v>19.29</v>
      </c>
      <c r="U2717" s="6"/>
      <c r="V2717" s="8">
        <f>ROUND(IF(J2717=0, IF(T2717=0, 0, 1), T2717/J2717),5)</f>
        <v>0.4763</v>
      </c>
    </row>
    <row r="2718" spans="1:22" ht="15.75" thickBot="1" x14ac:dyDescent="0.3">
      <c r="A2718" s="1"/>
      <c r="B2718" s="1"/>
      <c r="C2718" s="1"/>
      <c r="D2718" s="1"/>
      <c r="E2718" s="1"/>
      <c r="F2718" s="1" t="s">
        <v>2708</v>
      </c>
      <c r="G2718" s="1"/>
      <c r="H2718" s="9">
        <v>6</v>
      </c>
      <c r="I2718" s="6"/>
      <c r="J2718" s="10">
        <v>81</v>
      </c>
      <c r="K2718" s="6"/>
      <c r="L2718" s="11">
        <f>ROUND(IF(J3260=0, 0, J2718/J3260),5)</f>
        <v>5.0000000000000002E-5</v>
      </c>
      <c r="M2718" s="6"/>
      <c r="N2718" s="10">
        <v>13.5</v>
      </c>
      <c r="O2718" s="6"/>
      <c r="P2718" s="10">
        <v>42.42</v>
      </c>
      <c r="Q2718" s="6"/>
      <c r="R2718" s="10">
        <v>7.07</v>
      </c>
      <c r="S2718" s="6"/>
      <c r="T2718" s="10">
        <v>38.58</v>
      </c>
      <c r="U2718" s="6"/>
      <c r="V2718" s="11">
        <f>ROUND(IF(J2718=0, IF(T2718=0, 0, 1), T2718/J2718),5)</f>
        <v>0.4763</v>
      </c>
    </row>
    <row r="2719" spans="1:22" x14ac:dyDescent="0.25">
      <c r="A2719" s="1"/>
      <c r="B2719" s="1"/>
      <c r="C2719" s="1"/>
      <c r="D2719" s="1"/>
      <c r="E2719" s="1" t="s">
        <v>2709</v>
      </c>
      <c r="F2719" s="1"/>
      <c r="G2719" s="1"/>
      <c r="H2719" s="5">
        <f>ROUND(SUM(H2706:H2718),5)</f>
        <v>348</v>
      </c>
      <c r="I2719" s="6"/>
      <c r="J2719" s="7">
        <f>ROUND(SUM(J2706:J2718),5)</f>
        <v>4164</v>
      </c>
      <c r="K2719" s="6"/>
      <c r="L2719" s="8">
        <f>ROUND(IF(J3260=0, 0, J2719/J3260),5)</f>
        <v>2.5899999999999999E-3</v>
      </c>
      <c r="M2719" s="6"/>
      <c r="N2719" s="7">
        <v>11.97</v>
      </c>
      <c r="O2719" s="6"/>
      <c r="P2719" s="7">
        <f>ROUND(SUM(P2706:P2718),5)</f>
        <v>2305.5</v>
      </c>
      <c r="Q2719" s="6"/>
      <c r="R2719" s="7">
        <v>6.63</v>
      </c>
      <c r="S2719" s="6"/>
      <c r="T2719" s="7">
        <f>ROUND(SUM(T2706:T2718),5)</f>
        <v>1858.5</v>
      </c>
      <c r="U2719" s="6"/>
      <c r="V2719" s="8">
        <f>ROUND(IF(J2719=0, IF(T2719=0, 0, 1), T2719/J2719),5)</f>
        <v>0.44633</v>
      </c>
    </row>
    <row r="2720" spans="1:22" x14ac:dyDescent="0.25">
      <c r="A2720" s="1"/>
      <c r="B2720" s="1"/>
      <c r="C2720" s="1"/>
      <c r="D2720" s="1"/>
      <c r="E2720" s="1" t="s">
        <v>2710</v>
      </c>
      <c r="F2720" s="1"/>
      <c r="G2720" s="1"/>
      <c r="H2720" s="5"/>
      <c r="I2720" s="6"/>
      <c r="J2720" s="7"/>
      <c r="K2720" s="6"/>
      <c r="L2720" s="8"/>
      <c r="M2720" s="6"/>
      <c r="N2720" s="7"/>
      <c r="O2720" s="6"/>
      <c r="P2720" s="7"/>
      <c r="Q2720" s="6"/>
      <c r="R2720" s="7"/>
      <c r="S2720" s="6"/>
      <c r="T2720" s="7"/>
      <c r="U2720" s="6"/>
      <c r="V2720" s="8"/>
    </row>
    <row r="2721" spans="1:22" x14ac:dyDescent="0.25">
      <c r="A2721" s="1"/>
      <c r="B2721" s="1"/>
      <c r="C2721" s="1"/>
      <c r="D2721" s="1"/>
      <c r="E2721" s="1"/>
      <c r="F2721" s="1" t="s">
        <v>2711</v>
      </c>
      <c r="G2721" s="1"/>
      <c r="H2721" s="5">
        <v>3</v>
      </c>
      <c r="I2721" s="6"/>
      <c r="J2721" s="7">
        <v>34.5</v>
      </c>
      <c r="K2721" s="6"/>
      <c r="L2721" s="8">
        <f>ROUND(IF(J3260=0, 0, J2721/J3260),5)</f>
        <v>2.0000000000000002E-5</v>
      </c>
      <c r="M2721" s="6"/>
      <c r="N2721" s="7">
        <v>11.5</v>
      </c>
      <c r="O2721" s="6"/>
      <c r="P2721" s="7">
        <v>19.47</v>
      </c>
      <c r="Q2721" s="6"/>
      <c r="R2721" s="7">
        <v>6.49</v>
      </c>
      <c r="S2721" s="6"/>
      <c r="T2721" s="7">
        <v>15.03</v>
      </c>
      <c r="U2721" s="6"/>
      <c r="V2721" s="8">
        <f>ROUND(IF(J2721=0, IF(T2721=0, 0, 1), T2721/J2721),5)</f>
        <v>0.43564999999999998</v>
      </c>
    </row>
    <row r="2722" spans="1:22" x14ac:dyDescent="0.25">
      <c r="A2722" s="1"/>
      <c r="B2722" s="1"/>
      <c r="C2722" s="1"/>
      <c r="D2722" s="1"/>
      <c r="E2722" s="1"/>
      <c r="F2722" s="1" t="s">
        <v>2712</v>
      </c>
      <c r="G2722" s="1"/>
      <c r="H2722" s="5">
        <v>0</v>
      </c>
      <c r="I2722" s="6"/>
      <c r="J2722" s="7">
        <v>0</v>
      </c>
      <c r="K2722" s="6"/>
      <c r="L2722" s="8">
        <f>ROUND(IF(J3260=0, 0, J2722/J3260),5)</f>
        <v>0</v>
      </c>
      <c r="M2722" s="6"/>
      <c r="N2722" s="7">
        <v>0</v>
      </c>
      <c r="O2722" s="6"/>
      <c r="P2722" s="7">
        <v>0</v>
      </c>
      <c r="Q2722" s="6"/>
      <c r="R2722" s="7">
        <v>0</v>
      </c>
      <c r="S2722" s="6"/>
      <c r="T2722" s="7">
        <v>0</v>
      </c>
      <c r="U2722" s="6"/>
      <c r="V2722" s="8">
        <f>ROUND(IF(J2722=0, IF(T2722=0, 0, 1), T2722/J2722),5)</f>
        <v>0</v>
      </c>
    </row>
    <row r="2723" spans="1:22" x14ac:dyDescent="0.25">
      <c r="A2723" s="1"/>
      <c r="B2723" s="1"/>
      <c r="C2723" s="1"/>
      <c r="D2723" s="1"/>
      <c r="E2723" s="1"/>
      <c r="F2723" s="1" t="s">
        <v>2713</v>
      </c>
      <c r="G2723" s="1"/>
      <c r="H2723" s="5">
        <v>12</v>
      </c>
      <c r="I2723" s="6"/>
      <c r="J2723" s="7">
        <v>138</v>
      </c>
      <c r="K2723" s="6"/>
      <c r="L2723" s="8">
        <f>ROUND(IF(J3260=0, 0, J2723/J3260),5)</f>
        <v>9.0000000000000006E-5</v>
      </c>
      <c r="M2723" s="6"/>
      <c r="N2723" s="7">
        <v>11.5</v>
      </c>
      <c r="O2723" s="6"/>
      <c r="P2723" s="7">
        <v>77.88</v>
      </c>
      <c r="Q2723" s="6"/>
      <c r="R2723" s="7">
        <v>6.49</v>
      </c>
      <c r="S2723" s="6"/>
      <c r="T2723" s="7">
        <v>60.12</v>
      </c>
      <c r="U2723" s="6"/>
      <c r="V2723" s="8">
        <f>ROUND(IF(J2723=0, IF(T2723=0, 0, 1), T2723/J2723),5)</f>
        <v>0.43564999999999998</v>
      </c>
    </row>
    <row r="2724" spans="1:22" x14ac:dyDescent="0.25">
      <c r="A2724" s="1"/>
      <c r="B2724" s="1"/>
      <c r="C2724" s="1"/>
      <c r="D2724" s="1"/>
      <c r="E2724" s="1"/>
      <c r="F2724" s="1" t="s">
        <v>2714</v>
      </c>
      <c r="G2724" s="1"/>
      <c r="H2724" s="5">
        <v>3</v>
      </c>
      <c r="I2724" s="6"/>
      <c r="J2724" s="7">
        <v>34.5</v>
      </c>
      <c r="K2724" s="6"/>
      <c r="L2724" s="8">
        <f>ROUND(IF(J3260=0, 0, J2724/J3260),5)</f>
        <v>2.0000000000000002E-5</v>
      </c>
      <c r="M2724" s="6"/>
      <c r="N2724" s="7">
        <v>11.5</v>
      </c>
      <c r="O2724" s="6"/>
      <c r="P2724" s="7">
        <v>19.47</v>
      </c>
      <c r="Q2724" s="6"/>
      <c r="R2724" s="7">
        <v>6.49</v>
      </c>
      <c r="S2724" s="6"/>
      <c r="T2724" s="7">
        <v>15.03</v>
      </c>
      <c r="U2724" s="6"/>
      <c r="V2724" s="8">
        <f>ROUND(IF(J2724=0, IF(T2724=0, 0, 1), T2724/J2724),5)</f>
        <v>0.43564999999999998</v>
      </c>
    </row>
    <row r="2725" spans="1:22" x14ac:dyDescent="0.25">
      <c r="A2725" s="1"/>
      <c r="B2725" s="1"/>
      <c r="C2725" s="1"/>
      <c r="D2725" s="1"/>
      <c r="E2725" s="1"/>
      <c r="F2725" s="1" t="s">
        <v>2715</v>
      </c>
      <c r="G2725" s="1"/>
      <c r="H2725" s="5">
        <v>21</v>
      </c>
      <c r="I2725" s="6"/>
      <c r="J2725" s="7">
        <v>241.5</v>
      </c>
      <c r="K2725" s="6"/>
      <c r="L2725" s="8">
        <f>ROUND(IF(J3260=0, 0, J2725/J3260),5)</f>
        <v>1.4999999999999999E-4</v>
      </c>
      <c r="M2725" s="6"/>
      <c r="N2725" s="7">
        <v>11.5</v>
      </c>
      <c r="O2725" s="6"/>
      <c r="P2725" s="7">
        <v>136.29</v>
      </c>
      <c r="Q2725" s="6"/>
      <c r="R2725" s="7">
        <v>6.49</v>
      </c>
      <c r="S2725" s="6"/>
      <c r="T2725" s="7">
        <v>105.21</v>
      </c>
      <c r="U2725" s="6"/>
      <c r="V2725" s="8">
        <f>ROUND(IF(J2725=0, IF(T2725=0, 0, 1), T2725/J2725),5)</f>
        <v>0.43564999999999998</v>
      </c>
    </row>
    <row r="2726" spans="1:22" x14ac:dyDescent="0.25">
      <c r="A2726" s="1"/>
      <c r="B2726" s="1"/>
      <c r="C2726" s="1"/>
      <c r="D2726" s="1"/>
      <c r="E2726" s="1"/>
      <c r="F2726" s="1" t="s">
        <v>2716</v>
      </c>
      <c r="G2726" s="1"/>
      <c r="H2726" s="5">
        <v>3</v>
      </c>
      <c r="I2726" s="6"/>
      <c r="J2726" s="7">
        <v>34.5</v>
      </c>
      <c r="K2726" s="6"/>
      <c r="L2726" s="8">
        <f>ROUND(IF(J3260=0, 0, J2726/J3260),5)</f>
        <v>2.0000000000000002E-5</v>
      </c>
      <c r="M2726" s="6"/>
      <c r="N2726" s="7">
        <v>11.5</v>
      </c>
      <c r="O2726" s="6"/>
      <c r="P2726" s="7">
        <v>19.47</v>
      </c>
      <c r="Q2726" s="6"/>
      <c r="R2726" s="7">
        <v>6.49</v>
      </c>
      <c r="S2726" s="6"/>
      <c r="T2726" s="7">
        <v>15.03</v>
      </c>
      <c r="U2726" s="6"/>
      <c r="V2726" s="8">
        <f>ROUND(IF(J2726=0, IF(T2726=0, 0, 1), T2726/J2726),5)</f>
        <v>0.43564999999999998</v>
      </c>
    </row>
    <row r="2727" spans="1:22" x14ac:dyDescent="0.25">
      <c r="A2727" s="1"/>
      <c r="B2727" s="1"/>
      <c r="C2727" s="1"/>
      <c r="D2727" s="1"/>
      <c r="E2727" s="1"/>
      <c r="F2727" s="1" t="s">
        <v>2717</v>
      </c>
      <c r="G2727" s="1"/>
      <c r="H2727" s="5">
        <v>0</v>
      </c>
      <c r="I2727" s="6"/>
      <c r="J2727" s="7">
        <v>0</v>
      </c>
      <c r="K2727" s="6"/>
      <c r="L2727" s="8">
        <f>ROUND(IF(J3260=0, 0, J2727/J3260),5)</f>
        <v>0</v>
      </c>
      <c r="M2727" s="6"/>
      <c r="N2727" s="7">
        <v>0</v>
      </c>
      <c r="O2727" s="6"/>
      <c r="P2727" s="7">
        <v>0</v>
      </c>
      <c r="Q2727" s="6"/>
      <c r="R2727" s="7">
        <v>0</v>
      </c>
      <c r="S2727" s="6"/>
      <c r="T2727" s="7">
        <v>0</v>
      </c>
      <c r="U2727" s="6"/>
      <c r="V2727" s="8">
        <f>ROUND(IF(J2727=0, IF(T2727=0, 0, 1), T2727/J2727),5)</f>
        <v>0</v>
      </c>
    </row>
    <row r="2728" spans="1:22" x14ac:dyDescent="0.25">
      <c r="A2728" s="1"/>
      <c r="B2728" s="1"/>
      <c r="C2728" s="1"/>
      <c r="D2728" s="1"/>
      <c r="E2728" s="1"/>
      <c r="F2728" s="1" t="s">
        <v>2718</v>
      </c>
      <c r="G2728" s="1"/>
      <c r="H2728" s="5">
        <v>15</v>
      </c>
      <c r="I2728" s="6"/>
      <c r="J2728" s="7">
        <v>202.5</v>
      </c>
      <c r="K2728" s="6"/>
      <c r="L2728" s="8">
        <f>ROUND(IF(J3260=0, 0, J2728/J3260),5)</f>
        <v>1.2999999999999999E-4</v>
      </c>
      <c r="M2728" s="6"/>
      <c r="N2728" s="7">
        <v>13.5</v>
      </c>
      <c r="O2728" s="6"/>
      <c r="P2728" s="7">
        <v>106.05</v>
      </c>
      <c r="Q2728" s="6"/>
      <c r="R2728" s="7">
        <v>7.07</v>
      </c>
      <c r="S2728" s="6"/>
      <c r="T2728" s="7">
        <v>96.45</v>
      </c>
      <c r="U2728" s="6"/>
      <c r="V2728" s="8">
        <f>ROUND(IF(J2728=0, IF(T2728=0, 0, 1), T2728/J2728),5)</f>
        <v>0.4763</v>
      </c>
    </row>
    <row r="2729" spans="1:22" x14ac:dyDescent="0.25">
      <c r="A2729" s="1"/>
      <c r="B2729" s="1"/>
      <c r="C2729" s="1"/>
      <c r="D2729" s="1"/>
      <c r="E2729" s="1"/>
      <c r="F2729" s="1" t="s">
        <v>2719</v>
      </c>
      <c r="G2729" s="1"/>
      <c r="H2729" s="5">
        <v>6</v>
      </c>
      <c r="I2729" s="6"/>
      <c r="J2729" s="7">
        <v>81</v>
      </c>
      <c r="K2729" s="6"/>
      <c r="L2729" s="8">
        <f>ROUND(IF(J3260=0, 0, J2729/J3260),5)</f>
        <v>5.0000000000000002E-5</v>
      </c>
      <c r="M2729" s="6"/>
      <c r="N2729" s="7">
        <v>13.5</v>
      </c>
      <c r="O2729" s="6"/>
      <c r="P2729" s="7">
        <v>42.42</v>
      </c>
      <c r="Q2729" s="6"/>
      <c r="R2729" s="7">
        <v>7.07</v>
      </c>
      <c r="S2729" s="6"/>
      <c r="T2729" s="7">
        <v>38.58</v>
      </c>
      <c r="U2729" s="6"/>
      <c r="V2729" s="8">
        <f>ROUND(IF(J2729=0, IF(T2729=0, 0, 1), T2729/J2729),5)</f>
        <v>0.4763</v>
      </c>
    </row>
    <row r="2730" spans="1:22" x14ac:dyDescent="0.25">
      <c r="A2730" s="1"/>
      <c r="B2730" s="1"/>
      <c r="C2730" s="1"/>
      <c r="D2730" s="1"/>
      <c r="E2730" s="1"/>
      <c r="F2730" s="1" t="s">
        <v>2720</v>
      </c>
      <c r="G2730" s="1"/>
      <c r="H2730" s="5">
        <v>9</v>
      </c>
      <c r="I2730" s="6"/>
      <c r="J2730" s="7">
        <v>121.5</v>
      </c>
      <c r="K2730" s="6"/>
      <c r="L2730" s="8">
        <f>ROUND(IF(J3260=0, 0, J2730/J3260),5)</f>
        <v>8.0000000000000007E-5</v>
      </c>
      <c r="M2730" s="6"/>
      <c r="N2730" s="7">
        <v>13.5</v>
      </c>
      <c r="O2730" s="6"/>
      <c r="P2730" s="7">
        <v>63.63</v>
      </c>
      <c r="Q2730" s="6"/>
      <c r="R2730" s="7">
        <v>7.07</v>
      </c>
      <c r="S2730" s="6"/>
      <c r="T2730" s="7">
        <v>57.87</v>
      </c>
      <c r="U2730" s="6"/>
      <c r="V2730" s="8">
        <f>ROUND(IF(J2730=0, IF(T2730=0, 0, 1), T2730/J2730),5)</f>
        <v>0.4763</v>
      </c>
    </row>
    <row r="2731" spans="1:22" x14ac:dyDescent="0.25">
      <c r="A2731" s="1"/>
      <c r="B2731" s="1"/>
      <c r="C2731" s="1"/>
      <c r="D2731" s="1"/>
      <c r="E2731" s="1"/>
      <c r="F2731" s="1" t="s">
        <v>2721</v>
      </c>
      <c r="G2731" s="1"/>
      <c r="H2731" s="5">
        <v>6</v>
      </c>
      <c r="I2731" s="6"/>
      <c r="J2731" s="7">
        <v>81</v>
      </c>
      <c r="K2731" s="6"/>
      <c r="L2731" s="8">
        <f>ROUND(IF(J3260=0, 0, J2731/J3260),5)</f>
        <v>5.0000000000000002E-5</v>
      </c>
      <c r="M2731" s="6"/>
      <c r="N2731" s="7">
        <v>13.5</v>
      </c>
      <c r="O2731" s="6"/>
      <c r="P2731" s="7">
        <v>42.42</v>
      </c>
      <c r="Q2731" s="6"/>
      <c r="R2731" s="7">
        <v>7.07</v>
      </c>
      <c r="S2731" s="6"/>
      <c r="T2731" s="7">
        <v>38.58</v>
      </c>
      <c r="U2731" s="6"/>
      <c r="V2731" s="8">
        <f>ROUND(IF(J2731=0, IF(T2731=0, 0, 1), T2731/J2731),5)</f>
        <v>0.4763</v>
      </c>
    </row>
    <row r="2732" spans="1:22" ht="15.75" thickBot="1" x14ac:dyDescent="0.3">
      <c r="A2732" s="1"/>
      <c r="B2732" s="1"/>
      <c r="C2732" s="1"/>
      <c r="D2732" s="1"/>
      <c r="E2732" s="1"/>
      <c r="F2732" s="1" t="s">
        <v>2722</v>
      </c>
      <c r="G2732" s="1"/>
      <c r="H2732" s="9">
        <v>3</v>
      </c>
      <c r="I2732" s="6"/>
      <c r="J2732" s="10">
        <v>40.5</v>
      </c>
      <c r="K2732" s="6"/>
      <c r="L2732" s="11">
        <f>ROUND(IF(J3260=0, 0, J2732/J3260),5)</f>
        <v>3.0000000000000001E-5</v>
      </c>
      <c r="M2732" s="6"/>
      <c r="N2732" s="10">
        <v>13.5</v>
      </c>
      <c r="O2732" s="6"/>
      <c r="P2732" s="10">
        <v>21.21</v>
      </c>
      <c r="Q2732" s="6"/>
      <c r="R2732" s="10">
        <v>7.07</v>
      </c>
      <c r="S2732" s="6"/>
      <c r="T2732" s="10">
        <v>19.29</v>
      </c>
      <c r="U2732" s="6"/>
      <c r="V2732" s="11">
        <f>ROUND(IF(J2732=0, IF(T2732=0, 0, 1), T2732/J2732),5)</f>
        <v>0.4763</v>
      </c>
    </row>
    <row r="2733" spans="1:22" x14ac:dyDescent="0.25">
      <c r="A2733" s="1"/>
      <c r="B2733" s="1"/>
      <c r="C2733" s="1"/>
      <c r="D2733" s="1"/>
      <c r="E2733" s="1" t="s">
        <v>2723</v>
      </c>
      <c r="F2733" s="1"/>
      <c r="G2733" s="1"/>
      <c r="H2733" s="5">
        <f>ROUND(SUM(H2720:H2732),5)</f>
        <v>81</v>
      </c>
      <c r="I2733" s="6"/>
      <c r="J2733" s="7">
        <f>ROUND(SUM(J2720:J2732),5)</f>
        <v>1009.5</v>
      </c>
      <c r="K2733" s="6"/>
      <c r="L2733" s="8">
        <f>ROUND(IF(J3260=0, 0, J2733/J3260),5)</f>
        <v>6.3000000000000003E-4</v>
      </c>
      <c r="M2733" s="6"/>
      <c r="N2733" s="7">
        <v>12.46</v>
      </c>
      <c r="O2733" s="6"/>
      <c r="P2733" s="7">
        <f>ROUND(SUM(P2720:P2732),5)</f>
        <v>548.30999999999995</v>
      </c>
      <c r="Q2733" s="6"/>
      <c r="R2733" s="7">
        <v>6.77</v>
      </c>
      <c r="S2733" s="6"/>
      <c r="T2733" s="7">
        <f>ROUND(SUM(T2720:T2732),5)</f>
        <v>461.19</v>
      </c>
      <c r="U2733" s="6"/>
      <c r="V2733" s="8">
        <f>ROUND(IF(J2733=0, IF(T2733=0, 0, 1), T2733/J2733),5)</f>
        <v>0.45684999999999998</v>
      </c>
    </row>
    <row r="2734" spans="1:22" x14ac:dyDescent="0.25">
      <c r="A2734" s="1"/>
      <c r="B2734" s="1"/>
      <c r="C2734" s="1"/>
      <c r="D2734" s="1"/>
      <c r="E2734" s="1" t="s">
        <v>2724</v>
      </c>
      <c r="F2734" s="1"/>
      <c r="G2734" s="1"/>
      <c r="H2734" s="5"/>
      <c r="I2734" s="6"/>
      <c r="J2734" s="7"/>
      <c r="K2734" s="6"/>
      <c r="L2734" s="8"/>
      <c r="M2734" s="6"/>
      <c r="N2734" s="7"/>
      <c r="O2734" s="6"/>
      <c r="P2734" s="7"/>
      <c r="Q2734" s="6"/>
      <c r="R2734" s="7"/>
      <c r="S2734" s="6"/>
      <c r="T2734" s="7"/>
      <c r="U2734" s="6"/>
      <c r="V2734" s="8"/>
    </row>
    <row r="2735" spans="1:22" x14ac:dyDescent="0.25">
      <c r="A2735" s="1"/>
      <c r="B2735" s="1"/>
      <c r="C2735" s="1"/>
      <c r="D2735" s="1"/>
      <c r="E2735" s="1"/>
      <c r="F2735" s="1" t="s">
        <v>2725</v>
      </c>
      <c r="G2735" s="1"/>
      <c r="H2735" s="5">
        <v>0</v>
      </c>
      <c r="I2735" s="6"/>
      <c r="J2735" s="7">
        <v>0</v>
      </c>
      <c r="K2735" s="6"/>
      <c r="L2735" s="8">
        <f>ROUND(IF(J3260=0, 0, J2735/J3260),5)</f>
        <v>0</v>
      </c>
      <c r="M2735" s="6"/>
      <c r="N2735" s="7">
        <v>0</v>
      </c>
      <c r="O2735" s="6"/>
      <c r="P2735" s="7">
        <v>0</v>
      </c>
      <c r="Q2735" s="6"/>
      <c r="R2735" s="7">
        <v>0</v>
      </c>
      <c r="S2735" s="6"/>
      <c r="T2735" s="7">
        <v>0</v>
      </c>
      <c r="U2735" s="6"/>
      <c r="V2735" s="8">
        <f>ROUND(IF(J2735=0, IF(T2735=0, 0, 1), T2735/J2735),5)</f>
        <v>0</v>
      </c>
    </row>
    <row r="2736" spans="1:22" x14ac:dyDescent="0.25">
      <c r="A2736" s="1"/>
      <c r="B2736" s="1"/>
      <c r="C2736" s="1"/>
      <c r="D2736" s="1"/>
      <c r="E2736" s="1"/>
      <c r="F2736" s="1" t="s">
        <v>2726</v>
      </c>
      <c r="G2736" s="1"/>
      <c r="H2736" s="5">
        <v>51</v>
      </c>
      <c r="I2736" s="6"/>
      <c r="J2736" s="7">
        <v>586.5</v>
      </c>
      <c r="K2736" s="6"/>
      <c r="L2736" s="8">
        <f>ROUND(IF(J3260=0, 0, J2736/J3260),5)</f>
        <v>3.6999999999999999E-4</v>
      </c>
      <c r="M2736" s="6"/>
      <c r="N2736" s="7">
        <v>11.5</v>
      </c>
      <c r="O2736" s="6"/>
      <c r="P2736" s="7">
        <v>330.99</v>
      </c>
      <c r="Q2736" s="6"/>
      <c r="R2736" s="7">
        <v>6.49</v>
      </c>
      <c r="S2736" s="6"/>
      <c r="T2736" s="7">
        <v>255.51</v>
      </c>
      <c r="U2736" s="6"/>
      <c r="V2736" s="8">
        <f>ROUND(IF(J2736=0, IF(T2736=0, 0, 1), T2736/J2736),5)</f>
        <v>0.43564999999999998</v>
      </c>
    </row>
    <row r="2737" spans="1:22" x14ac:dyDescent="0.25">
      <c r="A2737" s="1"/>
      <c r="B2737" s="1"/>
      <c r="C2737" s="1"/>
      <c r="D2737" s="1"/>
      <c r="E2737" s="1"/>
      <c r="F2737" s="1" t="s">
        <v>2727</v>
      </c>
      <c r="G2737" s="1"/>
      <c r="H2737" s="5">
        <v>48</v>
      </c>
      <c r="I2737" s="6"/>
      <c r="J2737" s="7">
        <v>552</v>
      </c>
      <c r="K2737" s="6"/>
      <c r="L2737" s="8">
        <f>ROUND(IF(J3260=0, 0, J2737/J3260),5)</f>
        <v>3.4000000000000002E-4</v>
      </c>
      <c r="M2737" s="6"/>
      <c r="N2737" s="7">
        <v>11.5</v>
      </c>
      <c r="O2737" s="6"/>
      <c r="P2737" s="7">
        <v>311.52</v>
      </c>
      <c r="Q2737" s="6"/>
      <c r="R2737" s="7">
        <v>6.49</v>
      </c>
      <c r="S2737" s="6"/>
      <c r="T2737" s="7">
        <v>240.48</v>
      </c>
      <c r="U2737" s="6"/>
      <c r="V2737" s="8">
        <f>ROUND(IF(J2737=0, IF(T2737=0, 0, 1), T2737/J2737),5)</f>
        <v>0.43564999999999998</v>
      </c>
    </row>
    <row r="2738" spans="1:22" x14ac:dyDescent="0.25">
      <c r="A2738" s="1"/>
      <c r="B2738" s="1"/>
      <c r="C2738" s="1"/>
      <c r="D2738" s="1"/>
      <c r="E2738" s="1"/>
      <c r="F2738" s="1" t="s">
        <v>2728</v>
      </c>
      <c r="G2738" s="1"/>
      <c r="H2738" s="5">
        <v>6</v>
      </c>
      <c r="I2738" s="6"/>
      <c r="J2738" s="7">
        <v>69</v>
      </c>
      <c r="K2738" s="6"/>
      <c r="L2738" s="8">
        <f>ROUND(IF(J3260=0, 0, J2738/J3260),5)</f>
        <v>4.0000000000000003E-5</v>
      </c>
      <c r="M2738" s="6"/>
      <c r="N2738" s="7">
        <v>11.5</v>
      </c>
      <c r="O2738" s="6"/>
      <c r="P2738" s="7">
        <v>38.94</v>
      </c>
      <c r="Q2738" s="6"/>
      <c r="R2738" s="7">
        <v>6.49</v>
      </c>
      <c r="S2738" s="6"/>
      <c r="T2738" s="7">
        <v>30.06</v>
      </c>
      <c r="U2738" s="6"/>
      <c r="V2738" s="8">
        <f>ROUND(IF(J2738=0, IF(T2738=0, 0, 1), T2738/J2738),5)</f>
        <v>0.43564999999999998</v>
      </c>
    </row>
    <row r="2739" spans="1:22" x14ac:dyDescent="0.25">
      <c r="A2739" s="1"/>
      <c r="B2739" s="1"/>
      <c r="C2739" s="1"/>
      <c r="D2739" s="1"/>
      <c r="E2739" s="1"/>
      <c r="F2739" s="1" t="s">
        <v>2729</v>
      </c>
      <c r="G2739" s="1"/>
      <c r="H2739" s="5">
        <v>6</v>
      </c>
      <c r="I2739" s="6"/>
      <c r="J2739" s="7">
        <v>69</v>
      </c>
      <c r="K2739" s="6"/>
      <c r="L2739" s="8">
        <f>ROUND(IF(J3260=0, 0, J2739/J3260),5)</f>
        <v>4.0000000000000003E-5</v>
      </c>
      <c r="M2739" s="6"/>
      <c r="N2739" s="7">
        <v>11.5</v>
      </c>
      <c r="O2739" s="6"/>
      <c r="P2739" s="7">
        <v>38.94</v>
      </c>
      <c r="Q2739" s="6"/>
      <c r="R2739" s="7">
        <v>6.49</v>
      </c>
      <c r="S2739" s="6"/>
      <c r="T2739" s="7">
        <v>30.06</v>
      </c>
      <c r="U2739" s="6"/>
      <c r="V2739" s="8">
        <f>ROUND(IF(J2739=0, IF(T2739=0, 0, 1), T2739/J2739),5)</f>
        <v>0.43564999999999998</v>
      </c>
    </row>
    <row r="2740" spans="1:22" x14ac:dyDescent="0.25">
      <c r="A2740" s="1"/>
      <c r="B2740" s="1"/>
      <c r="C2740" s="1"/>
      <c r="D2740" s="1"/>
      <c r="E2740" s="1"/>
      <c r="F2740" s="1" t="s">
        <v>2730</v>
      </c>
      <c r="G2740" s="1"/>
      <c r="H2740" s="5">
        <v>18</v>
      </c>
      <c r="I2740" s="6"/>
      <c r="J2740" s="7">
        <v>207</v>
      </c>
      <c r="K2740" s="6"/>
      <c r="L2740" s="8">
        <f>ROUND(IF(J3260=0, 0, J2740/J3260),5)</f>
        <v>1.2999999999999999E-4</v>
      </c>
      <c r="M2740" s="6"/>
      <c r="N2740" s="7">
        <v>11.5</v>
      </c>
      <c r="O2740" s="6"/>
      <c r="P2740" s="7">
        <v>116.82</v>
      </c>
      <c r="Q2740" s="6"/>
      <c r="R2740" s="7">
        <v>6.49</v>
      </c>
      <c r="S2740" s="6"/>
      <c r="T2740" s="7">
        <v>90.18</v>
      </c>
      <c r="U2740" s="6"/>
      <c r="V2740" s="8">
        <f>ROUND(IF(J2740=0, IF(T2740=0, 0, 1), T2740/J2740),5)</f>
        <v>0.43564999999999998</v>
      </c>
    </row>
    <row r="2741" spans="1:22" x14ac:dyDescent="0.25">
      <c r="A2741" s="1"/>
      <c r="B2741" s="1"/>
      <c r="C2741" s="1"/>
      <c r="D2741" s="1"/>
      <c r="E2741" s="1"/>
      <c r="F2741" s="1" t="s">
        <v>2731</v>
      </c>
      <c r="G2741" s="1"/>
      <c r="H2741" s="5">
        <v>0</v>
      </c>
      <c r="I2741" s="6"/>
      <c r="J2741" s="7">
        <v>0</v>
      </c>
      <c r="K2741" s="6"/>
      <c r="L2741" s="8">
        <f>ROUND(IF(J3260=0, 0, J2741/J3260),5)</f>
        <v>0</v>
      </c>
      <c r="M2741" s="6"/>
      <c r="N2741" s="7">
        <v>0</v>
      </c>
      <c r="O2741" s="6"/>
      <c r="P2741" s="7">
        <v>0</v>
      </c>
      <c r="Q2741" s="6"/>
      <c r="R2741" s="7">
        <v>0</v>
      </c>
      <c r="S2741" s="6"/>
      <c r="T2741" s="7">
        <v>0</v>
      </c>
      <c r="U2741" s="6"/>
      <c r="V2741" s="8">
        <f>ROUND(IF(J2741=0, IF(T2741=0, 0, 1), T2741/J2741),5)</f>
        <v>0</v>
      </c>
    </row>
    <row r="2742" spans="1:22" x14ac:dyDescent="0.25">
      <c r="A2742" s="1"/>
      <c r="B2742" s="1"/>
      <c r="C2742" s="1"/>
      <c r="D2742" s="1"/>
      <c r="E2742" s="1"/>
      <c r="F2742" s="1" t="s">
        <v>2732</v>
      </c>
      <c r="G2742" s="1"/>
      <c r="H2742" s="5">
        <v>6</v>
      </c>
      <c r="I2742" s="6"/>
      <c r="J2742" s="7">
        <v>81</v>
      </c>
      <c r="K2742" s="6"/>
      <c r="L2742" s="8">
        <f>ROUND(IF(J3260=0, 0, J2742/J3260),5)</f>
        <v>5.0000000000000002E-5</v>
      </c>
      <c r="M2742" s="6"/>
      <c r="N2742" s="7">
        <v>13.5</v>
      </c>
      <c r="O2742" s="6"/>
      <c r="P2742" s="7">
        <v>42.42</v>
      </c>
      <c r="Q2742" s="6"/>
      <c r="R2742" s="7">
        <v>7.07</v>
      </c>
      <c r="S2742" s="6"/>
      <c r="T2742" s="7">
        <v>38.58</v>
      </c>
      <c r="U2742" s="6"/>
      <c r="V2742" s="8">
        <f>ROUND(IF(J2742=0, IF(T2742=0, 0, 1), T2742/J2742),5)</f>
        <v>0.4763</v>
      </c>
    </row>
    <row r="2743" spans="1:22" x14ac:dyDescent="0.25">
      <c r="A2743" s="1"/>
      <c r="B2743" s="1"/>
      <c r="C2743" s="1"/>
      <c r="D2743" s="1"/>
      <c r="E2743" s="1"/>
      <c r="F2743" s="1" t="s">
        <v>2733</v>
      </c>
      <c r="G2743" s="1"/>
      <c r="H2743" s="5">
        <v>0</v>
      </c>
      <c r="I2743" s="6"/>
      <c r="J2743" s="7">
        <v>0</v>
      </c>
      <c r="K2743" s="6"/>
      <c r="L2743" s="8">
        <f>ROUND(IF(J3260=0, 0, J2743/J3260),5)</f>
        <v>0</v>
      </c>
      <c r="M2743" s="6"/>
      <c r="N2743" s="7">
        <v>0</v>
      </c>
      <c r="O2743" s="6"/>
      <c r="P2743" s="7">
        <v>0</v>
      </c>
      <c r="Q2743" s="6"/>
      <c r="R2743" s="7">
        <v>0</v>
      </c>
      <c r="S2743" s="6"/>
      <c r="T2743" s="7">
        <v>0</v>
      </c>
      <c r="U2743" s="6"/>
      <c r="V2743" s="8">
        <f>ROUND(IF(J2743=0, IF(T2743=0, 0, 1), T2743/J2743),5)</f>
        <v>0</v>
      </c>
    </row>
    <row r="2744" spans="1:22" x14ac:dyDescent="0.25">
      <c r="A2744" s="1"/>
      <c r="B2744" s="1"/>
      <c r="C2744" s="1"/>
      <c r="D2744" s="1"/>
      <c r="E2744" s="1"/>
      <c r="F2744" s="1" t="s">
        <v>2734</v>
      </c>
      <c r="G2744" s="1"/>
      <c r="H2744" s="5">
        <v>27</v>
      </c>
      <c r="I2744" s="6"/>
      <c r="J2744" s="7">
        <v>364.5</v>
      </c>
      <c r="K2744" s="6"/>
      <c r="L2744" s="8">
        <f>ROUND(IF(J3260=0, 0, J2744/J3260),5)</f>
        <v>2.3000000000000001E-4</v>
      </c>
      <c r="M2744" s="6"/>
      <c r="N2744" s="7">
        <v>13.5</v>
      </c>
      <c r="O2744" s="6"/>
      <c r="P2744" s="7">
        <v>190.89</v>
      </c>
      <c r="Q2744" s="6"/>
      <c r="R2744" s="7">
        <v>7.07</v>
      </c>
      <c r="S2744" s="6"/>
      <c r="T2744" s="7">
        <v>173.61</v>
      </c>
      <c r="U2744" s="6"/>
      <c r="V2744" s="8">
        <f>ROUND(IF(J2744=0, IF(T2744=0, 0, 1), T2744/J2744),5)</f>
        <v>0.4763</v>
      </c>
    </row>
    <row r="2745" spans="1:22" x14ac:dyDescent="0.25">
      <c r="A2745" s="1"/>
      <c r="B2745" s="1"/>
      <c r="C2745" s="1"/>
      <c r="D2745" s="1"/>
      <c r="E2745" s="1"/>
      <c r="F2745" s="1" t="s">
        <v>2735</v>
      </c>
      <c r="G2745" s="1"/>
      <c r="H2745" s="5">
        <v>9</v>
      </c>
      <c r="I2745" s="6"/>
      <c r="J2745" s="7">
        <v>121.5</v>
      </c>
      <c r="K2745" s="6"/>
      <c r="L2745" s="8">
        <f>ROUND(IF(J3260=0, 0, J2745/J3260),5)</f>
        <v>8.0000000000000007E-5</v>
      </c>
      <c r="M2745" s="6"/>
      <c r="N2745" s="7">
        <v>13.5</v>
      </c>
      <c r="O2745" s="6"/>
      <c r="P2745" s="7">
        <v>63.63</v>
      </c>
      <c r="Q2745" s="6"/>
      <c r="R2745" s="7">
        <v>7.07</v>
      </c>
      <c r="S2745" s="6"/>
      <c r="T2745" s="7">
        <v>57.87</v>
      </c>
      <c r="U2745" s="6"/>
      <c r="V2745" s="8">
        <f>ROUND(IF(J2745=0, IF(T2745=0, 0, 1), T2745/J2745),5)</f>
        <v>0.4763</v>
      </c>
    </row>
    <row r="2746" spans="1:22" ht="15.75" thickBot="1" x14ac:dyDescent="0.3">
      <c r="A2746" s="1"/>
      <c r="B2746" s="1"/>
      <c r="C2746" s="1"/>
      <c r="D2746" s="1"/>
      <c r="E2746" s="1"/>
      <c r="F2746" s="1" t="s">
        <v>2736</v>
      </c>
      <c r="G2746" s="1"/>
      <c r="H2746" s="9">
        <v>6</v>
      </c>
      <c r="I2746" s="6"/>
      <c r="J2746" s="10">
        <v>81</v>
      </c>
      <c r="K2746" s="6"/>
      <c r="L2746" s="11">
        <f>ROUND(IF(J3260=0, 0, J2746/J3260),5)</f>
        <v>5.0000000000000002E-5</v>
      </c>
      <c r="M2746" s="6"/>
      <c r="N2746" s="10">
        <v>13.5</v>
      </c>
      <c r="O2746" s="6"/>
      <c r="P2746" s="10">
        <v>42.42</v>
      </c>
      <c r="Q2746" s="6"/>
      <c r="R2746" s="10">
        <v>7.07</v>
      </c>
      <c r="S2746" s="6"/>
      <c r="T2746" s="10">
        <v>38.58</v>
      </c>
      <c r="U2746" s="6"/>
      <c r="V2746" s="11">
        <f>ROUND(IF(J2746=0, IF(T2746=0, 0, 1), T2746/J2746),5)</f>
        <v>0.4763</v>
      </c>
    </row>
    <row r="2747" spans="1:22" x14ac:dyDescent="0.25">
      <c r="A2747" s="1"/>
      <c r="B2747" s="1"/>
      <c r="C2747" s="1"/>
      <c r="D2747" s="1"/>
      <c r="E2747" s="1" t="s">
        <v>2737</v>
      </c>
      <c r="F2747" s="1"/>
      <c r="G2747" s="1"/>
      <c r="H2747" s="5">
        <f>ROUND(SUM(H2734:H2746),5)</f>
        <v>177</v>
      </c>
      <c r="I2747" s="6"/>
      <c r="J2747" s="7">
        <f>ROUND(SUM(J2734:J2746),5)</f>
        <v>2131.5</v>
      </c>
      <c r="K2747" s="6"/>
      <c r="L2747" s="8">
        <f>ROUND(IF(J3260=0, 0, J2747/J3260),5)</f>
        <v>1.33E-3</v>
      </c>
      <c r="M2747" s="6"/>
      <c r="N2747" s="7">
        <v>12.04</v>
      </c>
      <c r="O2747" s="6"/>
      <c r="P2747" s="7">
        <f>ROUND(SUM(P2734:P2746),5)</f>
        <v>1176.57</v>
      </c>
      <c r="Q2747" s="6"/>
      <c r="R2747" s="7">
        <v>6.65</v>
      </c>
      <c r="S2747" s="6"/>
      <c r="T2747" s="7">
        <f>ROUND(SUM(T2734:T2746),5)</f>
        <v>954.93</v>
      </c>
      <c r="U2747" s="6"/>
      <c r="V2747" s="8">
        <f>ROUND(IF(J2747=0, IF(T2747=0, 0, 1), T2747/J2747),5)</f>
        <v>0.44801000000000002</v>
      </c>
    </row>
    <row r="2748" spans="1:22" x14ac:dyDescent="0.25">
      <c r="A2748" s="1"/>
      <c r="B2748" s="1"/>
      <c r="C2748" s="1"/>
      <c r="D2748" s="1"/>
      <c r="E2748" s="1" t="s">
        <v>2738</v>
      </c>
      <c r="F2748" s="1"/>
      <c r="G2748" s="1"/>
      <c r="H2748" s="5"/>
      <c r="I2748" s="6"/>
      <c r="J2748" s="7"/>
      <c r="K2748" s="6"/>
      <c r="L2748" s="8"/>
      <c r="M2748" s="6"/>
      <c r="N2748" s="7"/>
      <c r="O2748" s="6"/>
      <c r="P2748" s="7"/>
      <c r="Q2748" s="6"/>
      <c r="R2748" s="7"/>
      <c r="S2748" s="6"/>
      <c r="T2748" s="7"/>
      <c r="U2748" s="6"/>
      <c r="V2748" s="8"/>
    </row>
    <row r="2749" spans="1:22" x14ac:dyDescent="0.25">
      <c r="A2749" s="1"/>
      <c r="B2749" s="1"/>
      <c r="C2749" s="1"/>
      <c r="D2749" s="1"/>
      <c r="E2749" s="1"/>
      <c r="F2749" s="1" t="s">
        <v>2739</v>
      </c>
      <c r="G2749" s="1"/>
      <c r="H2749" s="5">
        <v>18</v>
      </c>
      <c r="I2749" s="6"/>
      <c r="J2749" s="7">
        <v>207</v>
      </c>
      <c r="K2749" s="6"/>
      <c r="L2749" s="8">
        <f>ROUND(IF(J3260=0, 0, J2749/J3260),5)</f>
        <v>1.2999999999999999E-4</v>
      </c>
      <c r="M2749" s="6"/>
      <c r="N2749" s="7">
        <v>11.5</v>
      </c>
      <c r="O2749" s="6"/>
      <c r="P2749" s="7">
        <v>116.82</v>
      </c>
      <c r="Q2749" s="6"/>
      <c r="R2749" s="7">
        <v>6.49</v>
      </c>
      <c r="S2749" s="6"/>
      <c r="T2749" s="7">
        <v>90.18</v>
      </c>
      <c r="U2749" s="6"/>
      <c r="V2749" s="8">
        <f>ROUND(IF(J2749=0, IF(T2749=0, 0, 1), T2749/J2749),5)</f>
        <v>0.43564999999999998</v>
      </c>
    </row>
    <row r="2750" spans="1:22" x14ac:dyDescent="0.25">
      <c r="A2750" s="1"/>
      <c r="B2750" s="1"/>
      <c r="C2750" s="1"/>
      <c r="D2750" s="1"/>
      <c r="E2750" s="1"/>
      <c r="F2750" s="1" t="s">
        <v>2740</v>
      </c>
      <c r="G2750" s="1"/>
      <c r="H2750" s="5">
        <v>0</v>
      </c>
      <c r="I2750" s="6"/>
      <c r="J2750" s="7">
        <v>0</v>
      </c>
      <c r="K2750" s="6"/>
      <c r="L2750" s="8">
        <f>ROUND(IF(J3260=0, 0, J2750/J3260),5)</f>
        <v>0</v>
      </c>
      <c r="M2750" s="6"/>
      <c r="N2750" s="7">
        <v>0</v>
      </c>
      <c r="O2750" s="6"/>
      <c r="P2750" s="7">
        <v>0</v>
      </c>
      <c r="Q2750" s="6"/>
      <c r="R2750" s="7">
        <v>0</v>
      </c>
      <c r="S2750" s="6"/>
      <c r="T2750" s="7">
        <v>0</v>
      </c>
      <c r="U2750" s="6"/>
      <c r="V2750" s="8">
        <f>ROUND(IF(J2750=0, IF(T2750=0, 0, 1), T2750/J2750),5)</f>
        <v>0</v>
      </c>
    </row>
    <row r="2751" spans="1:22" x14ac:dyDescent="0.25">
      <c r="A2751" s="1"/>
      <c r="B2751" s="1"/>
      <c r="C2751" s="1"/>
      <c r="D2751" s="1"/>
      <c r="E2751" s="1"/>
      <c r="F2751" s="1" t="s">
        <v>2741</v>
      </c>
      <c r="G2751" s="1"/>
      <c r="H2751" s="5">
        <v>-1</v>
      </c>
      <c r="I2751" s="6"/>
      <c r="J2751" s="7">
        <v>-11.5</v>
      </c>
      <c r="K2751" s="6"/>
      <c r="L2751" s="8">
        <f>ROUND(IF(J3260=0, 0, J2751/J3260),5)</f>
        <v>-1.0000000000000001E-5</v>
      </c>
      <c r="M2751" s="6"/>
      <c r="N2751" s="7">
        <v>11.5</v>
      </c>
      <c r="O2751" s="6"/>
      <c r="P2751" s="7">
        <v>-6.49</v>
      </c>
      <c r="Q2751" s="6"/>
      <c r="R2751" s="7">
        <v>6.49</v>
      </c>
      <c r="S2751" s="6"/>
      <c r="T2751" s="7">
        <v>-5.01</v>
      </c>
      <c r="U2751" s="6"/>
      <c r="V2751" s="8">
        <f>ROUND(IF(J2751=0, IF(T2751=0, 0, 1), T2751/J2751),5)</f>
        <v>0.43564999999999998</v>
      </c>
    </row>
    <row r="2752" spans="1:22" x14ac:dyDescent="0.25">
      <c r="A2752" s="1"/>
      <c r="B2752" s="1"/>
      <c r="C2752" s="1"/>
      <c r="D2752" s="1"/>
      <c r="E2752" s="1"/>
      <c r="F2752" s="1" t="s">
        <v>2742</v>
      </c>
      <c r="G2752" s="1"/>
      <c r="H2752" s="5">
        <v>-3</v>
      </c>
      <c r="I2752" s="6"/>
      <c r="J2752" s="7">
        <v>-34.5</v>
      </c>
      <c r="K2752" s="6"/>
      <c r="L2752" s="8">
        <f>ROUND(IF(J3260=0, 0, J2752/J3260),5)</f>
        <v>-2.0000000000000002E-5</v>
      </c>
      <c r="M2752" s="6"/>
      <c r="N2752" s="7">
        <v>11.5</v>
      </c>
      <c r="O2752" s="6"/>
      <c r="P2752" s="7">
        <v>-19.47</v>
      </c>
      <c r="Q2752" s="6"/>
      <c r="R2752" s="7">
        <v>6.49</v>
      </c>
      <c r="S2752" s="6"/>
      <c r="T2752" s="7">
        <v>-15.03</v>
      </c>
      <c r="U2752" s="6"/>
      <c r="V2752" s="8">
        <f>ROUND(IF(J2752=0, IF(T2752=0, 0, 1), T2752/J2752),5)</f>
        <v>0.43564999999999998</v>
      </c>
    </row>
    <row r="2753" spans="1:22" x14ac:dyDescent="0.25">
      <c r="A2753" s="1"/>
      <c r="B2753" s="1"/>
      <c r="C2753" s="1"/>
      <c r="D2753" s="1"/>
      <c r="E2753" s="1"/>
      <c r="F2753" s="1" t="s">
        <v>2743</v>
      </c>
      <c r="G2753" s="1"/>
      <c r="H2753" s="5">
        <v>30</v>
      </c>
      <c r="I2753" s="6"/>
      <c r="J2753" s="7">
        <v>345</v>
      </c>
      <c r="K2753" s="6"/>
      <c r="L2753" s="8">
        <f>ROUND(IF(J3260=0, 0, J2753/J3260),5)</f>
        <v>2.1000000000000001E-4</v>
      </c>
      <c r="M2753" s="6"/>
      <c r="N2753" s="7">
        <v>11.5</v>
      </c>
      <c r="O2753" s="6"/>
      <c r="P2753" s="7">
        <v>194.7</v>
      </c>
      <c r="Q2753" s="6"/>
      <c r="R2753" s="7">
        <v>6.49</v>
      </c>
      <c r="S2753" s="6"/>
      <c r="T2753" s="7">
        <v>150.30000000000001</v>
      </c>
      <c r="U2753" s="6"/>
      <c r="V2753" s="8">
        <f>ROUND(IF(J2753=0, IF(T2753=0, 0, 1), T2753/J2753),5)</f>
        <v>0.43564999999999998</v>
      </c>
    </row>
    <row r="2754" spans="1:22" x14ac:dyDescent="0.25">
      <c r="A2754" s="1"/>
      <c r="B2754" s="1"/>
      <c r="C2754" s="1"/>
      <c r="D2754" s="1"/>
      <c r="E2754" s="1"/>
      <c r="F2754" s="1" t="s">
        <v>2744</v>
      </c>
      <c r="G2754" s="1"/>
      <c r="H2754" s="5">
        <v>69</v>
      </c>
      <c r="I2754" s="6"/>
      <c r="J2754" s="7">
        <v>793.5</v>
      </c>
      <c r="K2754" s="6"/>
      <c r="L2754" s="8">
        <f>ROUND(IF(J3260=0, 0, J2754/J3260),5)</f>
        <v>4.8999999999999998E-4</v>
      </c>
      <c r="M2754" s="6"/>
      <c r="N2754" s="7">
        <v>11.5</v>
      </c>
      <c r="O2754" s="6"/>
      <c r="P2754" s="7">
        <v>447.81</v>
      </c>
      <c r="Q2754" s="6"/>
      <c r="R2754" s="7">
        <v>6.49</v>
      </c>
      <c r="S2754" s="6"/>
      <c r="T2754" s="7">
        <v>345.69</v>
      </c>
      <c r="U2754" s="6"/>
      <c r="V2754" s="8">
        <f>ROUND(IF(J2754=0, IF(T2754=0, 0, 1), T2754/J2754),5)</f>
        <v>0.43564999999999998</v>
      </c>
    </row>
    <row r="2755" spans="1:22" x14ac:dyDescent="0.25">
      <c r="A2755" s="1"/>
      <c r="B2755" s="1"/>
      <c r="C2755" s="1"/>
      <c r="D2755" s="1"/>
      <c r="E2755" s="1"/>
      <c r="F2755" s="1" t="s">
        <v>2745</v>
      </c>
      <c r="G2755" s="1"/>
      <c r="H2755" s="5">
        <v>0</v>
      </c>
      <c r="I2755" s="6"/>
      <c r="J2755" s="7">
        <v>0</v>
      </c>
      <c r="K2755" s="6"/>
      <c r="L2755" s="8">
        <f>ROUND(IF(J3260=0, 0, J2755/J3260),5)</f>
        <v>0</v>
      </c>
      <c r="M2755" s="6"/>
      <c r="N2755" s="7">
        <v>0</v>
      </c>
      <c r="O2755" s="6"/>
      <c r="P2755" s="7">
        <v>0</v>
      </c>
      <c r="Q2755" s="6"/>
      <c r="R2755" s="7">
        <v>0</v>
      </c>
      <c r="S2755" s="6"/>
      <c r="T2755" s="7">
        <v>0</v>
      </c>
      <c r="U2755" s="6"/>
      <c r="V2755" s="8">
        <f>ROUND(IF(J2755=0, IF(T2755=0, 0, 1), T2755/J2755),5)</f>
        <v>0</v>
      </c>
    </row>
    <row r="2756" spans="1:22" x14ac:dyDescent="0.25">
      <c r="A2756" s="1"/>
      <c r="B2756" s="1"/>
      <c r="C2756" s="1"/>
      <c r="D2756" s="1"/>
      <c r="E2756" s="1"/>
      <c r="F2756" s="1" t="s">
        <v>2746</v>
      </c>
      <c r="G2756" s="1"/>
      <c r="H2756" s="5">
        <v>30</v>
      </c>
      <c r="I2756" s="6"/>
      <c r="J2756" s="7">
        <v>405</v>
      </c>
      <c r="K2756" s="6"/>
      <c r="L2756" s="8">
        <f>ROUND(IF(J3260=0, 0, J2756/J3260),5)</f>
        <v>2.5000000000000001E-4</v>
      </c>
      <c r="M2756" s="6"/>
      <c r="N2756" s="7">
        <v>13.5</v>
      </c>
      <c r="O2756" s="6"/>
      <c r="P2756" s="7">
        <v>212.1</v>
      </c>
      <c r="Q2756" s="6"/>
      <c r="R2756" s="7">
        <v>7.07</v>
      </c>
      <c r="S2756" s="6"/>
      <c r="T2756" s="7">
        <v>192.9</v>
      </c>
      <c r="U2756" s="6"/>
      <c r="V2756" s="8">
        <f>ROUND(IF(J2756=0, IF(T2756=0, 0, 1), T2756/J2756),5)</f>
        <v>0.4763</v>
      </c>
    </row>
    <row r="2757" spans="1:22" x14ac:dyDescent="0.25">
      <c r="A2757" s="1"/>
      <c r="B2757" s="1"/>
      <c r="C2757" s="1"/>
      <c r="D2757" s="1"/>
      <c r="E2757" s="1"/>
      <c r="F2757" s="1" t="s">
        <v>2747</v>
      </c>
      <c r="G2757" s="1"/>
      <c r="H2757" s="5">
        <v>24</v>
      </c>
      <c r="I2757" s="6"/>
      <c r="J2757" s="7">
        <v>324</v>
      </c>
      <c r="K2757" s="6"/>
      <c r="L2757" s="8">
        <f>ROUND(IF(J3260=0, 0, J2757/J3260),5)</f>
        <v>2.0000000000000001E-4</v>
      </c>
      <c r="M2757" s="6"/>
      <c r="N2757" s="7">
        <v>13.5</v>
      </c>
      <c r="O2757" s="6"/>
      <c r="P2757" s="7">
        <v>169.68</v>
      </c>
      <c r="Q2757" s="6"/>
      <c r="R2757" s="7">
        <v>7.07</v>
      </c>
      <c r="S2757" s="6"/>
      <c r="T2757" s="7">
        <v>154.32</v>
      </c>
      <c r="U2757" s="6"/>
      <c r="V2757" s="8">
        <f>ROUND(IF(J2757=0, IF(T2757=0, 0, 1), T2757/J2757),5)</f>
        <v>0.4763</v>
      </c>
    </row>
    <row r="2758" spans="1:22" x14ac:dyDescent="0.25">
      <c r="A2758" s="1"/>
      <c r="B2758" s="1"/>
      <c r="C2758" s="1"/>
      <c r="D2758" s="1"/>
      <c r="E2758" s="1"/>
      <c r="F2758" s="1" t="s">
        <v>2748</v>
      </c>
      <c r="G2758" s="1"/>
      <c r="H2758" s="5">
        <v>18</v>
      </c>
      <c r="I2758" s="6"/>
      <c r="J2758" s="7">
        <v>243</v>
      </c>
      <c r="K2758" s="6"/>
      <c r="L2758" s="8">
        <f>ROUND(IF(J3260=0, 0, J2758/J3260),5)</f>
        <v>1.4999999999999999E-4</v>
      </c>
      <c r="M2758" s="6"/>
      <c r="N2758" s="7">
        <v>13.5</v>
      </c>
      <c r="O2758" s="6"/>
      <c r="P2758" s="7">
        <v>127.26</v>
      </c>
      <c r="Q2758" s="6"/>
      <c r="R2758" s="7">
        <v>7.07</v>
      </c>
      <c r="S2758" s="6"/>
      <c r="T2758" s="7">
        <v>115.74</v>
      </c>
      <c r="U2758" s="6"/>
      <c r="V2758" s="8">
        <f>ROUND(IF(J2758=0, IF(T2758=0, 0, 1), T2758/J2758),5)</f>
        <v>0.4763</v>
      </c>
    </row>
    <row r="2759" spans="1:22" x14ac:dyDescent="0.25">
      <c r="A2759" s="1"/>
      <c r="B2759" s="1"/>
      <c r="C2759" s="1"/>
      <c r="D2759" s="1"/>
      <c r="E2759" s="1"/>
      <c r="F2759" s="1" t="s">
        <v>2749</v>
      </c>
      <c r="G2759" s="1"/>
      <c r="H2759" s="5">
        <v>6</v>
      </c>
      <c r="I2759" s="6"/>
      <c r="J2759" s="7">
        <v>81</v>
      </c>
      <c r="K2759" s="6"/>
      <c r="L2759" s="8">
        <f>ROUND(IF(J3260=0, 0, J2759/J3260),5)</f>
        <v>5.0000000000000002E-5</v>
      </c>
      <c r="M2759" s="6"/>
      <c r="N2759" s="7">
        <v>13.5</v>
      </c>
      <c r="O2759" s="6"/>
      <c r="P2759" s="7">
        <v>42.42</v>
      </c>
      <c r="Q2759" s="6"/>
      <c r="R2759" s="7">
        <v>7.07</v>
      </c>
      <c r="S2759" s="6"/>
      <c r="T2759" s="7">
        <v>38.58</v>
      </c>
      <c r="U2759" s="6"/>
      <c r="V2759" s="8">
        <f>ROUND(IF(J2759=0, IF(T2759=0, 0, 1), T2759/J2759),5)</f>
        <v>0.4763</v>
      </c>
    </row>
    <row r="2760" spans="1:22" ht="15.75" thickBot="1" x14ac:dyDescent="0.3">
      <c r="A2760" s="1"/>
      <c r="B2760" s="1"/>
      <c r="C2760" s="1"/>
      <c r="D2760" s="1"/>
      <c r="E2760" s="1"/>
      <c r="F2760" s="1" t="s">
        <v>2750</v>
      </c>
      <c r="G2760" s="1"/>
      <c r="H2760" s="9">
        <v>6</v>
      </c>
      <c r="I2760" s="6"/>
      <c r="J2760" s="10">
        <v>81</v>
      </c>
      <c r="K2760" s="6"/>
      <c r="L2760" s="11">
        <f>ROUND(IF(J3260=0, 0, J2760/J3260),5)</f>
        <v>5.0000000000000002E-5</v>
      </c>
      <c r="M2760" s="6"/>
      <c r="N2760" s="10">
        <v>13.5</v>
      </c>
      <c r="O2760" s="6"/>
      <c r="P2760" s="10">
        <v>42.42</v>
      </c>
      <c r="Q2760" s="6"/>
      <c r="R2760" s="10">
        <v>7.07</v>
      </c>
      <c r="S2760" s="6"/>
      <c r="T2760" s="10">
        <v>38.58</v>
      </c>
      <c r="U2760" s="6"/>
      <c r="V2760" s="11">
        <f>ROUND(IF(J2760=0, IF(T2760=0, 0, 1), T2760/J2760),5)</f>
        <v>0.4763</v>
      </c>
    </row>
    <row r="2761" spans="1:22" x14ac:dyDescent="0.25">
      <c r="A2761" s="1"/>
      <c r="B2761" s="1"/>
      <c r="C2761" s="1"/>
      <c r="D2761" s="1"/>
      <c r="E2761" s="1" t="s">
        <v>2751</v>
      </c>
      <c r="F2761" s="1"/>
      <c r="G2761" s="1"/>
      <c r="H2761" s="5">
        <f>ROUND(SUM(H2748:H2760),5)</f>
        <v>197</v>
      </c>
      <c r="I2761" s="6"/>
      <c r="J2761" s="7">
        <f>ROUND(SUM(J2748:J2760),5)</f>
        <v>2433.5</v>
      </c>
      <c r="K2761" s="6"/>
      <c r="L2761" s="8">
        <f>ROUND(IF(J3260=0, 0, J2761/J3260),5)</f>
        <v>1.5200000000000001E-3</v>
      </c>
      <c r="M2761" s="6"/>
      <c r="N2761" s="7">
        <v>12.35</v>
      </c>
      <c r="O2761" s="6"/>
      <c r="P2761" s="7">
        <f>ROUND(SUM(P2748:P2760),5)</f>
        <v>1327.25</v>
      </c>
      <c r="Q2761" s="6"/>
      <c r="R2761" s="7">
        <v>6.74</v>
      </c>
      <c r="S2761" s="6"/>
      <c r="T2761" s="7">
        <f>ROUND(SUM(T2748:T2760),5)</f>
        <v>1106.25</v>
      </c>
      <c r="U2761" s="6"/>
      <c r="V2761" s="8">
        <f>ROUND(IF(J2761=0, IF(T2761=0, 0, 1), T2761/J2761),5)</f>
        <v>0.45458999999999999</v>
      </c>
    </row>
    <row r="2762" spans="1:22" x14ac:dyDescent="0.25">
      <c r="A2762" s="1"/>
      <c r="B2762" s="1"/>
      <c r="C2762" s="1"/>
      <c r="D2762" s="1"/>
      <c r="E2762" s="1" t="s">
        <v>2752</v>
      </c>
      <c r="F2762" s="1"/>
      <c r="G2762" s="1"/>
      <c r="H2762" s="5"/>
      <c r="I2762" s="6"/>
      <c r="J2762" s="7"/>
      <c r="K2762" s="6"/>
      <c r="L2762" s="8"/>
      <c r="M2762" s="6"/>
      <c r="N2762" s="7"/>
      <c r="O2762" s="6"/>
      <c r="P2762" s="7"/>
      <c r="Q2762" s="6"/>
      <c r="R2762" s="7"/>
      <c r="S2762" s="6"/>
      <c r="T2762" s="7"/>
      <c r="U2762" s="6"/>
      <c r="V2762" s="8"/>
    </row>
    <row r="2763" spans="1:22" x14ac:dyDescent="0.25">
      <c r="A2763" s="1"/>
      <c r="B2763" s="1"/>
      <c r="C2763" s="1"/>
      <c r="D2763" s="1"/>
      <c r="E2763" s="1"/>
      <c r="F2763" s="1" t="s">
        <v>2753</v>
      </c>
      <c r="G2763" s="1"/>
      <c r="H2763" s="5">
        <v>15</v>
      </c>
      <c r="I2763" s="6"/>
      <c r="J2763" s="7">
        <v>172.5</v>
      </c>
      <c r="K2763" s="6"/>
      <c r="L2763" s="8">
        <f>ROUND(IF(J3260=0, 0, J2763/J3260),5)</f>
        <v>1.1E-4</v>
      </c>
      <c r="M2763" s="6"/>
      <c r="N2763" s="7">
        <v>11.5</v>
      </c>
      <c r="O2763" s="6"/>
      <c r="P2763" s="7">
        <v>97.35</v>
      </c>
      <c r="Q2763" s="6"/>
      <c r="R2763" s="7">
        <v>6.49</v>
      </c>
      <c r="S2763" s="6"/>
      <c r="T2763" s="7">
        <v>75.150000000000006</v>
      </c>
      <c r="U2763" s="6"/>
      <c r="V2763" s="8">
        <f>ROUND(IF(J2763=0, IF(T2763=0, 0, 1), T2763/J2763),5)</f>
        <v>0.43564999999999998</v>
      </c>
    </row>
    <row r="2764" spans="1:22" x14ac:dyDescent="0.25">
      <c r="A2764" s="1"/>
      <c r="B2764" s="1"/>
      <c r="C2764" s="1"/>
      <c r="D2764" s="1"/>
      <c r="E2764" s="1"/>
      <c r="F2764" s="1" t="s">
        <v>2754</v>
      </c>
      <c r="G2764" s="1"/>
      <c r="H2764" s="5">
        <v>24</v>
      </c>
      <c r="I2764" s="6"/>
      <c r="J2764" s="7">
        <v>276</v>
      </c>
      <c r="K2764" s="6"/>
      <c r="L2764" s="8">
        <f>ROUND(IF(J3260=0, 0, J2764/J3260),5)</f>
        <v>1.7000000000000001E-4</v>
      </c>
      <c r="M2764" s="6"/>
      <c r="N2764" s="7">
        <v>11.5</v>
      </c>
      <c r="O2764" s="6"/>
      <c r="P2764" s="7">
        <v>155.76</v>
      </c>
      <c r="Q2764" s="6"/>
      <c r="R2764" s="7">
        <v>6.49</v>
      </c>
      <c r="S2764" s="6"/>
      <c r="T2764" s="7">
        <v>120.24</v>
      </c>
      <c r="U2764" s="6"/>
      <c r="V2764" s="8">
        <f>ROUND(IF(J2764=0, IF(T2764=0, 0, 1), T2764/J2764),5)</f>
        <v>0.43564999999999998</v>
      </c>
    </row>
    <row r="2765" spans="1:22" x14ac:dyDescent="0.25">
      <c r="A2765" s="1"/>
      <c r="B2765" s="1"/>
      <c r="C2765" s="1"/>
      <c r="D2765" s="1"/>
      <c r="E2765" s="1"/>
      <c r="F2765" s="1" t="s">
        <v>2755</v>
      </c>
      <c r="G2765" s="1"/>
      <c r="H2765" s="5">
        <v>30</v>
      </c>
      <c r="I2765" s="6"/>
      <c r="J2765" s="7">
        <v>345</v>
      </c>
      <c r="K2765" s="6"/>
      <c r="L2765" s="8">
        <f>ROUND(IF(J3260=0, 0, J2765/J3260),5)</f>
        <v>2.1000000000000001E-4</v>
      </c>
      <c r="M2765" s="6"/>
      <c r="N2765" s="7">
        <v>11.5</v>
      </c>
      <c r="O2765" s="6"/>
      <c r="P2765" s="7">
        <v>194.7</v>
      </c>
      <c r="Q2765" s="6"/>
      <c r="R2765" s="7">
        <v>6.49</v>
      </c>
      <c r="S2765" s="6"/>
      <c r="T2765" s="7">
        <v>150.30000000000001</v>
      </c>
      <c r="U2765" s="6"/>
      <c r="V2765" s="8">
        <f>ROUND(IF(J2765=0, IF(T2765=0, 0, 1), T2765/J2765),5)</f>
        <v>0.43564999999999998</v>
      </c>
    </row>
    <row r="2766" spans="1:22" x14ac:dyDescent="0.25">
      <c r="A2766" s="1"/>
      <c r="B2766" s="1"/>
      <c r="C2766" s="1"/>
      <c r="D2766" s="1"/>
      <c r="E2766" s="1"/>
      <c r="F2766" s="1" t="s">
        <v>2756</v>
      </c>
      <c r="G2766" s="1"/>
      <c r="H2766" s="5">
        <v>3</v>
      </c>
      <c r="I2766" s="6"/>
      <c r="J2766" s="7">
        <v>34.5</v>
      </c>
      <c r="K2766" s="6"/>
      <c r="L2766" s="8">
        <f>ROUND(IF(J3260=0, 0, J2766/J3260),5)</f>
        <v>2.0000000000000002E-5</v>
      </c>
      <c r="M2766" s="6"/>
      <c r="N2766" s="7">
        <v>11.5</v>
      </c>
      <c r="O2766" s="6"/>
      <c r="P2766" s="7">
        <v>19.47</v>
      </c>
      <c r="Q2766" s="6"/>
      <c r="R2766" s="7">
        <v>6.49</v>
      </c>
      <c r="S2766" s="6"/>
      <c r="T2766" s="7">
        <v>15.03</v>
      </c>
      <c r="U2766" s="6"/>
      <c r="V2766" s="8">
        <f>ROUND(IF(J2766=0, IF(T2766=0, 0, 1), T2766/J2766),5)</f>
        <v>0.43564999999999998</v>
      </c>
    </row>
    <row r="2767" spans="1:22" x14ac:dyDescent="0.25">
      <c r="A2767" s="1"/>
      <c r="B2767" s="1"/>
      <c r="C2767" s="1"/>
      <c r="D2767" s="1"/>
      <c r="E2767" s="1"/>
      <c r="F2767" s="1" t="s">
        <v>2757</v>
      </c>
      <c r="G2767" s="1"/>
      <c r="H2767" s="5">
        <v>12</v>
      </c>
      <c r="I2767" s="6"/>
      <c r="J2767" s="7">
        <v>138</v>
      </c>
      <c r="K2767" s="6"/>
      <c r="L2767" s="8">
        <f>ROUND(IF(J3260=0, 0, J2767/J3260),5)</f>
        <v>9.0000000000000006E-5</v>
      </c>
      <c r="M2767" s="6"/>
      <c r="N2767" s="7">
        <v>11.5</v>
      </c>
      <c r="O2767" s="6"/>
      <c r="P2767" s="7">
        <v>77.88</v>
      </c>
      <c r="Q2767" s="6"/>
      <c r="R2767" s="7">
        <v>6.49</v>
      </c>
      <c r="S2767" s="6"/>
      <c r="T2767" s="7">
        <v>60.12</v>
      </c>
      <c r="U2767" s="6"/>
      <c r="V2767" s="8">
        <f>ROUND(IF(J2767=0, IF(T2767=0, 0, 1), T2767/J2767),5)</f>
        <v>0.43564999999999998</v>
      </c>
    </row>
    <row r="2768" spans="1:22" x14ac:dyDescent="0.25">
      <c r="A2768" s="1"/>
      <c r="B2768" s="1"/>
      <c r="C2768" s="1"/>
      <c r="D2768" s="1"/>
      <c r="E2768" s="1"/>
      <c r="F2768" s="1" t="s">
        <v>2758</v>
      </c>
      <c r="G2768" s="1"/>
      <c r="H2768" s="5">
        <v>27</v>
      </c>
      <c r="I2768" s="6"/>
      <c r="J2768" s="7">
        <v>310.5</v>
      </c>
      <c r="K2768" s="6"/>
      <c r="L2768" s="8">
        <f>ROUND(IF(J3260=0, 0, J2768/J3260),5)</f>
        <v>1.9000000000000001E-4</v>
      </c>
      <c r="M2768" s="6"/>
      <c r="N2768" s="7">
        <v>11.5</v>
      </c>
      <c r="O2768" s="6"/>
      <c r="P2768" s="7">
        <v>175.23</v>
      </c>
      <c r="Q2768" s="6"/>
      <c r="R2768" s="7">
        <v>6.49</v>
      </c>
      <c r="S2768" s="6"/>
      <c r="T2768" s="7">
        <v>135.27000000000001</v>
      </c>
      <c r="U2768" s="6"/>
      <c r="V2768" s="8">
        <f>ROUND(IF(J2768=0, IF(T2768=0, 0, 1), T2768/J2768),5)</f>
        <v>0.43564999999999998</v>
      </c>
    </row>
    <row r="2769" spans="1:22" x14ac:dyDescent="0.25">
      <c r="A2769" s="1"/>
      <c r="B2769" s="1"/>
      <c r="C2769" s="1"/>
      <c r="D2769" s="1"/>
      <c r="E2769" s="1"/>
      <c r="F2769" s="1" t="s">
        <v>2759</v>
      </c>
      <c r="G2769" s="1"/>
      <c r="H2769" s="5">
        <v>24</v>
      </c>
      <c r="I2769" s="6"/>
      <c r="J2769" s="7">
        <v>324</v>
      </c>
      <c r="K2769" s="6"/>
      <c r="L2769" s="8">
        <f>ROUND(IF(J3260=0, 0, J2769/J3260),5)</f>
        <v>2.0000000000000001E-4</v>
      </c>
      <c r="M2769" s="6"/>
      <c r="N2769" s="7">
        <v>13.5</v>
      </c>
      <c r="O2769" s="6"/>
      <c r="P2769" s="7">
        <v>169.68</v>
      </c>
      <c r="Q2769" s="6"/>
      <c r="R2769" s="7">
        <v>7.07</v>
      </c>
      <c r="S2769" s="6"/>
      <c r="T2769" s="7">
        <v>154.32</v>
      </c>
      <c r="U2769" s="6"/>
      <c r="V2769" s="8">
        <f>ROUND(IF(J2769=0, IF(T2769=0, 0, 1), T2769/J2769),5)</f>
        <v>0.4763</v>
      </c>
    </row>
    <row r="2770" spans="1:22" x14ac:dyDescent="0.25">
      <c r="A2770" s="1"/>
      <c r="B2770" s="1"/>
      <c r="C2770" s="1"/>
      <c r="D2770" s="1"/>
      <c r="E2770" s="1"/>
      <c r="F2770" s="1" t="s">
        <v>2760</v>
      </c>
      <c r="G2770" s="1"/>
      <c r="H2770" s="5">
        <v>3</v>
      </c>
      <c r="I2770" s="6"/>
      <c r="J2770" s="7">
        <v>40.5</v>
      </c>
      <c r="K2770" s="6"/>
      <c r="L2770" s="8">
        <f>ROUND(IF(J3260=0, 0, J2770/J3260),5)</f>
        <v>3.0000000000000001E-5</v>
      </c>
      <c r="M2770" s="6"/>
      <c r="N2770" s="7">
        <v>13.5</v>
      </c>
      <c r="O2770" s="6"/>
      <c r="P2770" s="7">
        <v>21.21</v>
      </c>
      <c r="Q2770" s="6"/>
      <c r="R2770" s="7">
        <v>7.07</v>
      </c>
      <c r="S2770" s="6"/>
      <c r="T2770" s="7">
        <v>19.29</v>
      </c>
      <c r="U2770" s="6"/>
      <c r="V2770" s="8">
        <f>ROUND(IF(J2770=0, IF(T2770=0, 0, 1), T2770/J2770),5)</f>
        <v>0.4763</v>
      </c>
    </row>
    <row r="2771" spans="1:22" x14ac:dyDescent="0.25">
      <c r="A2771" s="1"/>
      <c r="B2771" s="1"/>
      <c r="C2771" s="1"/>
      <c r="D2771" s="1"/>
      <c r="E2771" s="1"/>
      <c r="F2771" s="1" t="s">
        <v>2761</v>
      </c>
      <c r="G2771" s="1"/>
      <c r="H2771" s="5">
        <v>6</v>
      </c>
      <c r="I2771" s="6"/>
      <c r="J2771" s="7">
        <v>81</v>
      </c>
      <c r="K2771" s="6"/>
      <c r="L2771" s="8">
        <f>ROUND(IF(J3260=0, 0, J2771/J3260),5)</f>
        <v>5.0000000000000002E-5</v>
      </c>
      <c r="M2771" s="6"/>
      <c r="N2771" s="7">
        <v>13.5</v>
      </c>
      <c r="O2771" s="6"/>
      <c r="P2771" s="7">
        <v>42.42</v>
      </c>
      <c r="Q2771" s="6"/>
      <c r="R2771" s="7">
        <v>7.07</v>
      </c>
      <c r="S2771" s="6"/>
      <c r="T2771" s="7">
        <v>38.58</v>
      </c>
      <c r="U2771" s="6"/>
      <c r="V2771" s="8">
        <f>ROUND(IF(J2771=0, IF(T2771=0, 0, 1), T2771/J2771),5)</f>
        <v>0.4763</v>
      </c>
    </row>
    <row r="2772" spans="1:22" x14ac:dyDescent="0.25">
      <c r="A2772" s="1"/>
      <c r="B2772" s="1"/>
      <c r="C2772" s="1"/>
      <c r="D2772" s="1"/>
      <c r="E2772" s="1"/>
      <c r="F2772" s="1" t="s">
        <v>2762</v>
      </c>
      <c r="G2772" s="1"/>
      <c r="H2772" s="5">
        <v>6</v>
      </c>
      <c r="I2772" s="6"/>
      <c r="J2772" s="7">
        <v>81</v>
      </c>
      <c r="K2772" s="6"/>
      <c r="L2772" s="8">
        <f>ROUND(IF(J3260=0, 0, J2772/J3260),5)</f>
        <v>5.0000000000000002E-5</v>
      </c>
      <c r="M2772" s="6"/>
      <c r="N2772" s="7">
        <v>13.5</v>
      </c>
      <c r="O2772" s="6"/>
      <c r="P2772" s="7">
        <v>42.42</v>
      </c>
      <c r="Q2772" s="6"/>
      <c r="R2772" s="7">
        <v>7.07</v>
      </c>
      <c r="S2772" s="6"/>
      <c r="T2772" s="7">
        <v>38.58</v>
      </c>
      <c r="U2772" s="6"/>
      <c r="V2772" s="8">
        <f>ROUND(IF(J2772=0, IF(T2772=0, 0, 1), T2772/J2772),5)</f>
        <v>0.4763</v>
      </c>
    </row>
    <row r="2773" spans="1:22" x14ac:dyDescent="0.25">
      <c r="A2773" s="1"/>
      <c r="B2773" s="1"/>
      <c r="C2773" s="1"/>
      <c r="D2773" s="1"/>
      <c r="E2773" s="1"/>
      <c r="F2773" s="1" t="s">
        <v>2763</v>
      </c>
      <c r="G2773" s="1"/>
      <c r="H2773" s="5">
        <v>6</v>
      </c>
      <c r="I2773" s="6"/>
      <c r="J2773" s="7">
        <v>81</v>
      </c>
      <c r="K2773" s="6"/>
      <c r="L2773" s="8">
        <f>ROUND(IF(J3260=0, 0, J2773/J3260),5)</f>
        <v>5.0000000000000002E-5</v>
      </c>
      <c r="M2773" s="6"/>
      <c r="N2773" s="7">
        <v>13.5</v>
      </c>
      <c r="O2773" s="6"/>
      <c r="P2773" s="7">
        <v>42.42</v>
      </c>
      <c r="Q2773" s="6"/>
      <c r="R2773" s="7">
        <v>7.07</v>
      </c>
      <c r="S2773" s="6"/>
      <c r="T2773" s="7">
        <v>38.58</v>
      </c>
      <c r="U2773" s="6"/>
      <c r="V2773" s="8">
        <f>ROUND(IF(J2773=0, IF(T2773=0, 0, 1), T2773/J2773),5)</f>
        <v>0.4763</v>
      </c>
    </row>
    <row r="2774" spans="1:22" ht="15.75" thickBot="1" x14ac:dyDescent="0.3">
      <c r="A2774" s="1"/>
      <c r="B2774" s="1"/>
      <c r="C2774" s="1"/>
      <c r="D2774" s="1"/>
      <c r="E2774" s="1"/>
      <c r="F2774" s="1" t="s">
        <v>2764</v>
      </c>
      <c r="G2774" s="1"/>
      <c r="H2774" s="9">
        <v>0</v>
      </c>
      <c r="I2774" s="6"/>
      <c r="J2774" s="10">
        <v>0</v>
      </c>
      <c r="K2774" s="6"/>
      <c r="L2774" s="11">
        <f>ROUND(IF(J3260=0, 0, J2774/J3260),5)</f>
        <v>0</v>
      </c>
      <c r="M2774" s="6"/>
      <c r="N2774" s="10">
        <v>0</v>
      </c>
      <c r="O2774" s="6"/>
      <c r="P2774" s="10">
        <v>0</v>
      </c>
      <c r="Q2774" s="6"/>
      <c r="R2774" s="10">
        <v>0</v>
      </c>
      <c r="S2774" s="6"/>
      <c r="T2774" s="10">
        <v>0</v>
      </c>
      <c r="U2774" s="6"/>
      <c r="V2774" s="11">
        <f>ROUND(IF(J2774=0, IF(T2774=0, 0, 1), T2774/J2774),5)</f>
        <v>0</v>
      </c>
    </row>
    <row r="2775" spans="1:22" x14ac:dyDescent="0.25">
      <c r="A2775" s="1"/>
      <c r="B2775" s="1"/>
      <c r="C2775" s="1"/>
      <c r="D2775" s="1"/>
      <c r="E2775" s="1" t="s">
        <v>2765</v>
      </c>
      <c r="F2775" s="1"/>
      <c r="G2775" s="1"/>
      <c r="H2775" s="5">
        <f>ROUND(SUM(H2762:H2774),5)</f>
        <v>156</v>
      </c>
      <c r="I2775" s="6"/>
      <c r="J2775" s="7">
        <f>ROUND(SUM(J2762:J2774),5)</f>
        <v>1884</v>
      </c>
      <c r="K2775" s="6"/>
      <c r="L2775" s="8">
        <f>ROUND(IF(J3260=0, 0, J2775/J3260),5)</f>
        <v>1.17E-3</v>
      </c>
      <c r="M2775" s="6"/>
      <c r="N2775" s="7">
        <v>12.08</v>
      </c>
      <c r="O2775" s="6"/>
      <c r="P2775" s="7">
        <f>ROUND(SUM(P2762:P2774),5)</f>
        <v>1038.54</v>
      </c>
      <c r="Q2775" s="6"/>
      <c r="R2775" s="7">
        <v>6.66</v>
      </c>
      <c r="S2775" s="6"/>
      <c r="T2775" s="7">
        <f>ROUND(SUM(T2762:T2774),5)</f>
        <v>845.46</v>
      </c>
      <c r="U2775" s="6"/>
      <c r="V2775" s="8">
        <f>ROUND(IF(J2775=0, IF(T2775=0, 0, 1), T2775/J2775),5)</f>
        <v>0.44875999999999999</v>
      </c>
    </row>
    <row r="2776" spans="1:22" x14ac:dyDescent="0.25">
      <c r="A2776" s="1"/>
      <c r="B2776" s="1"/>
      <c r="C2776" s="1"/>
      <c r="D2776" s="1"/>
      <c r="E2776" s="1" t="s">
        <v>2766</v>
      </c>
      <c r="F2776" s="1"/>
      <c r="G2776" s="1"/>
      <c r="H2776" s="5"/>
      <c r="I2776" s="6"/>
      <c r="J2776" s="7"/>
      <c r="K2776" s="6"/>
      <c r="L2776" s="8"/>
      <c r="M2776" s="6"/>
      <c r="N2776" s="7"/>
      <c r="O2776" s="6"/>
      <c r="P2776" s="7"/>
      <c r="Q2776" s="6"/>
      <c r="R2776" s="7"/>
      <c r="S2776" s="6"/>
      <c r="T2776" s="7"/>
      <c r="U2776" s="6"/>
      <c r="V2776" s="8"/>
    </row>
    <row r="2777" spans="1:22" x14ac:dyDescent="0.25">
      <c r="A2777" s="1"/>
      <c r="B2777" s="1"/>
      <c r="C2777" s="1"/>
      <c r="D2777" s="1"/>
      <c r="E2777" s="1"/>
      <c r="F2777" s="1" t="s">
        <v>2767</v>
      </c>
      <c r="G2777" s="1"/>
      <c r="H2777" s="5">
        <v>0</v>
      </c>
      <c r="I2777" s="6"/>
      <c r="J2777" s="7">
        <v>0</v>
      </c>
      <c r="K2777" s="6"/>
      <c r="L2777" s="8">
        <f>ROUND(IF(J3260=0, 0, J2777/J3260),5)</f>
        <v>0</v>
      </c>
      <c r="M2777" s="6"/>
      <c r="N2777" s="7">
        <v>0</v>
      </c>
      <c r="O2777" s="6"/>
      <c r="P2777" s="7">
        <v>0</v>
      </c>
      <c r="Q2777" s="6"/>
      <c r="R2777" s="7">
        <v>0</v>
      </c>
      <c r="S2777" s="6"/>
      <c r="T2777" s="7">
        <v>0</v>
      </c>
      <c r="U2777" s="6"/>
      <c r="V2777" s="8">
        <f>ROUND(IF(J2777=0, IF(T2777=0, 0, 1), T2777/J2777),5)</f>
        <v>0</v>
      </c>
    </row>
    <row r="2778" spans="1:22" x14ac:dyDescent="0.25">
      <c r="A2778" s="1"/>
      <c r="B2778" s="1"/>
      <c r="C2778" s="1"/>
      <c r="D2778" s="1"/>
      <c r="E2778" s="1"/>
      <c r="F2778" s="1" t="s">
        <v>2768</v>
      </c>
      <c r="G2778" s="1"/>
      <c r="H2778" s="5">
        <v>24</v>
      </c>
      <c r="I2778" s="6"/>
      <c r="J2778" s="7">
        <v>276</v>
      </c>
      <c r="K2778" s="6"/>
      <c r="L2778" s="8">
        <f>ROUND(IF(J3260=0, 0, J2778/J3260),5)</f>
        <v>1.7000000000000001E-4</v>
      </c>
      <c r="M2778" s="6"/>
      <c r="N2778" s="7">
        <v>11.5</v>
      </c>
      <c r="O2778" s="6"/>
      <c r="P2778" s="7">
        <v>155.76</v>
      </c>
      <c r="Q2778" s="6"/>
      <c r="R2778" s="7">
        <v>6.49</v>
      </c>
      <c r="S2778" s="6"/>
      <c r="T2778" s="7">
        <v>120.24</v>
      </c>
      <c r="U2778" s="6"/>
      <c r="V2778" s="8">
        <f>ROUND(IF(J2778=0, IF(T2778=0, 0, 1), T2778/J2778),5)</f>
        <v>0.43564999999999998</v>
      </c>
    </row>
    <row r="2779" spans="1:22" x14ac:dyDescent="0.25">
      <c r="A2779" s="1"/>
      <c r="B2779" s="1"/>
      <c r="C2779" s="1"/>
      <c r="D2779" s="1"/>
      <c r="E2779" s="1"/>
      <c r="F2779" s="1" t="s">
        <v>2769</v>
      </c>
      <c r="G2779" s="1"/>
      <c r="H2779" s="5">
        <v>36</v>
      </c>
      <c r="I2779" s="6"/>
      <c r="J2779" s="7">
        <v>414</v>
      </c>
      <c r="K2779" s="6"/>
      <c r="L2779" s="8">
        <f>ROUND(IF(J3260=0, 0, J2779/J3260),5)</f>
        <v>2.5999999999999998E-4</v>
      </c>
      <c r="M2779" s="6"/>
      <c r="N2779" s="7">
        <v>11.5</v>
      </c>
      <c r="O2779" s="6"/>
      <c r="P2779" s="7">
        <v>233.64</v>
      </c>
      <c r="Q2779" s="6"/>
      <c r="R2779" s="7">
        <v>6.49</v>
      </c>
      <c r="S2779" s="6"/>
      <c r="T2779" s="7">
        <v>180.36</v>
      </c>
      <c r="U2779" s="6"/>
      <c r="V2779" s="8">
        <f>ROUND(IF(J2779=0, IF(T2779=0, 0, 1), T2779/J2779),5)</f>
        <v>0.43564999999999998</v>
      </c>
    </row>
    <row r="2780" spans="1:22" x14ac:dyDescent="0.25">
      <c r="A2780" s="1"/>
      <c r="B2780" s="1"/>
      <c r="C2780" s="1"/>
      <c r="D2780" s="1"/>
      <c r="E2780" s="1"/>
      <c r="F2780" s="1" t="s">
        <v>2770</v>
      </c>
      <c r="G2780" s="1"/>
      <c r="H2780" s="5">
        <v>48</v>
      </c>
      <c r="I2780" s="6"/>
      <c r="J2780" s="7">
        <v>552</v>
      </c>
      <c r="K2780" s="6"/>
      <c r="L2780" s="8">
        <f>ROUND(IF(J3260=0, 0, J2780/J3260),5)</f>
        <v>3.4000000000000002E-4</v>
      </c>
      <c r="M2780" s="6"/>
      <c r="N2780" s="7">
        <v>11.5</v>
      </c>
      <c r="O2780" s="6"/>
      <c r="P2780" s="7">
        <v>311.52</v>
      </c>
      <c r="Q2780" s="6"/>
      <c r="R2780" s="7">
        <v>6.49</v>
      </c>
      <c r="S2780" s="6"/>
      <c r="T2780" s="7">
        <v>240.48</v>
      </c>
      <c r="U2780" s="6"/>
      <c r="V2780" s="8">
        <f>ROUND(IF(J2780=0, IF(T2780=0, 0, 1), T2780/J2780),5)</f>
        <v>0.43564999999999998</v>
      </c>
    </row>
    <row r="2781" spans="1:22" x14ac:dyDescent="0.25">
      <c r="A2781" s="1"/>
      <c r="B2781" s="1"/>
      <c r="C2781" s="1"/>
      <c r="D2781" s="1"/>
      <c r="E2781" s="1"/>
      <c r="F2781" s="1" t="s">
        <v>2771</v>
      </c>
      <c r="G2781" s="1"/>
      <c r="H2781" s="5">
        <v>27</v>
      </c>
      <c r="I2781" s="6"/>
      <c r="J2781" s="7">
        <v>310.5</v>
      </c>
      <c r="K2781" s="6"/>
      <c r="L2781" s="8">
        <f>ROUND(IF(J3260=0, 0, J2781/J3260),5)</f>
        <v>1.9000000000000001E-4</v>
      </c>
      <c r="M2781" s="6"/>
      <c r="N2781" s="7">
        <v>11.5</v>
      </c>
      <c r="O2781" s="6"/>
      <c r="P2781" s="7">
        <v>175.23</v>
      </c>
      <c r="Q2781" s="6"/>
      <c r="R2781" s="7">
        <v>6.49</v>
      </c>
      <c r="S2781" s="6"/>
      <c r="T2781" s="7">
        <v>135.27000000000001</v>
      </c>
      <c r="U2781" s="6"/>
      <c r="V2781" s="8">
        <f>ROUND(IF(J2781=0, IF(T2781=0, 0, 1), T2781/J2781),5)</f>
        <v>0.43564999999999998</v>
      </c>
    </row>
    <row r="2782" spans="1:22" x14ac:dyDescent="0.25">
      <c r="A2782" s="1"/>
      <c r="B2782" s="1"/>
      <c r="C2782" s="1"/>
      <c r="D2782" s="1"/>
      <c r="E2782" s="1"/>
      <c r="F2782" s="1" t="s">
        <v>2772</v>
      </c>
      <c r="G2782" s="1"/>
      <c r="H2782" s="5">
        <v>51</v>
      </c>
      <c r="I2782" s="6"/>
      <c r="J2782" s="7">
        <v>586.5</v>
      </c>
      <c r="K2782" s="6"/>
      <c r="L2782" s="8">
        <f>ROUND(IF(J3260=0, 0, J2782/J3260),5)</f>
        <v>3.6999999999999999E-4</v>
      </c>
      <c r="M2782" s="6"/>
      <c r="N2782" s="7">
        <v>11.5</v>
      </c>
      <c r="O2782" s="6"/>
      <c r="P2782" s="7">
        <v>330.99</v>
      </c>
      <c r="Q2782" s="6"/>
      <c r="R2782" s="7">
        <v>6.49</v>
      </c>
      <c r="S2782" s="6"/>
      <c r="T2782" s="7">
        <v>255.51</v>
      </c>
      <c r="U2782" s="6"/>
      <c r="V2782" s="8">
        <f>ROUND(IF(J2782=0, IF(T2782=0, 0, 1), T2782/J2782),5)</f>
        <v>0.43564999999999998</v>
      </c>
    </row>
    <row r="2783" spans="1:22" x14ac:dyDescent="0.25">
      <c r="A2783" s="1"/>
      <c r="B2783" s="1"/>
      <c r="C2783" s="1"/>
      <c r="D2783" s="1"/>
      <c r="E2783" s="1"/>
      <c r="F2783" s="1" t="s">
        <v>2773</v>
      </c>
      <c r="G2783" s="1"/>
      <c r="H2783" s="5">
        <v>3</v>
      </c>
      <c r="I2783" s="6"/>
      <c r="J2783" s="7">
        <v>40.5</v>
      </c>
      <c r="K2783" s="6"/>
      <c r="L2783" s="8">
        <f>ROUND(IF(J3260=0, 0, J2783/J3260),5)</f>
        <v>3.0000000000000001E-5</v>
      </c>
      <c r="M2783" s="6"/>
      <c r="N2783" s="7">
        <v>13.5</v>
      </c>
      <c r="O2783" s="6"/>
      <c r="P2783" s="7">
        <v>21.21</v>
      </c>
      <c r="Q2783" s="6"/>
      <c r="R2783" s="7">
        <v>7.07</v>
      </c>
      <c r="S2783" s="6"/>
      <c r="T2783" s="7">
        <v>19.29</v>
      </c>
      <c r="U2783" s="6"/>
      <c r="V2783" s="8">
        <f>ROUND(IF(J2783=0, IF(T2783=0, 0, 1), T2783/J2783),5)</f>
        <v>0.4763</v>
      </c>
    </row>
    <row r="2784" spans="1:22" x14ac:dyDescent="0.25">
      <c r="A2784" s="1"/>
      <c r="B2784" s="1"/>
      <c r="C2784" s="1"/>
      <c r="D2784" s="1"/>
      <c r="E2784" s="1"/>
      <c r="F2784" s="1" t="s">
        <v>2774</v>
      </c>
      <c r="G2784" s="1"/>
      <c r="H2784" s="5">
        <v>6</v>
      </c>
      <c r="I2784" s="6"/>
      <c r="J2784" s="7">
        <v>81</v>
      </c>
      <c r="K2784" s="6"/>
      <c r="L2784" s="8">
        <f>ROUND(IF(J3260=0, 0, J2784/J3260),5)</f>
        <v>5.0000000000000002E-5</v>
      </c>
      <c r="M2784" s="6"/>
      <c r="N2784" s="7">
        <v>13.5</v>
      </c>
      <c r="O2784" s="6"/>
      <c r="P2784" s="7">
        <v>42.42</v>
      </c>
      <c r="Q2784" s="6"/>
      <c r="R2784" s="7">
        <v>7.07</v>
      </c>
      <c r="S2784" s="6"/>
      <c r="T2784" s="7">
        <v>38.58</v>
      </c>
      <c r="U2784" s="6"/>
      <c r="V2784" s="8">
        <f>ROUND(IF(J2784=0, IF(T2784=0, 0, 1), T2784/J2784),5)</f>
        <v>0.4763</v>
      </c>
    </row>
    <row r="2785" spans="1:22" x14ac:dyDescent="0.25">
      <c r="A2785" s="1"/>
      <c r="B2785" s="1"/>
      <c r="C2785" s="1"/>
      <c r="D2785" s="1"/>
      <c r="E2785" s="1"/>
      <c r="F2785" s="1" t="s">
        <v>2775</v>
      </c>
      <c r="G2785" s="1"/>
      <c r="H2785" s="5">
        <v>33</v>
      </c>
      <c r="I2785" s="6"/>
      <c r="J2785" s="7">
        <v>445.5</v>
      </c>
      <c r="K2785" s="6"/>
      <c r="L2785" s="8">
        <f>ROUND(IF(J3260=0, 0, J2785/J3260),5)</f>
        <v>2.7999999999999998E-4</v>
      </c>
      <c r="M2785" s="6"/>
      <c r="N2785" s="7">
        <v>13.5</v>
      </c>
      <c r="O2785" s="6"/>
      <c r="P2785" s="7">
        <v>233.31</v>
      </c>
      <c r="Q2785" s="6"/>
      <c r="R2785" s="7">
        <v>7.07</v>
      </c>
      <c r="S2785" s="6"/>
      <c r="T2785" s="7">
        <v>212.19</v>
      </c>
      <c r="U2785" s="6"/>
      <c r="V2785" s="8">
        <f>ROUND(IF(J2785=0, IF(T2785=0, 0, 1), T2785/J2785),5)</f>
        <v>0.4763</v>
      </c>
    </row>
    <row r="2786" spans="1:22" x14ac:dyDescent="0.25">
      <c r="A2786" s="1"/>
      <c r="B2786" s="1"/>
      <c r="C2786" s="1"/>
      <c r="D2786" s="1"/>
      <c r="E2786" s="1"/>
      <c r="F2786" s="1" t="s">
        <v>2776</v>
      </c>
      <c r="G2786" s="1"/>
      <c r="H2786" s="5">
        <v>15</v>
      </c>
      <c r="I2786" s="6"/>
      <c r="J2786" s="7">
        <v>202.5</v>
      </c>
      <c r="K2786" s="6"/>
      <c r="L2786" s="8">
        <f>ROUND(IF(J3260=0, 0, J2786/J3260),5)</f>
        <v>1.2999999999999999E-4</v>
      </c>
      <c r="M2786" s="6"/>
      <c r="N2786" s="7">
        <v>13.5</v>
      </c>
      <c r="O2786" s="6"/>
      <c r="P2786" s="7">
        <v>106.05</v>
      </c>
      <c r="Q2786" s="6"/>
      <c r="R2786" s="7">
        <v>7.07</v>
      </c>
      <c r="S2786" s="6"/>
      <c r="T2786" s="7">
        <v>96.45</v>
      </c>
      <c r="U2786" s="6"/>
      <c r="V2786" s="8">
        <f>ROUND(IF(J2786=0, IF(T2786=0, 0, 1), T2786/J2786),5)</f>
        <v>0.4763</v>
      </c>
    </row>
    <row r="2787" spans="1:22" x14ac:dyDescent="0.25">
      <c r="A2787" s="1"/>
      <c r="B2787" s="1"/>
      <c r="C2787" s="1"/>
      <c r="D2787" s="1"/>
      <c r="E2787" s="1"/>
      <c r="F2787" s="1" t="s">
        <v>2777</v>
      </c>
      <c r="G2787" s="1"/>
      <c r="H2787" s="5">
        <v>6</v>
      </c>
      <c r="I2787" s="6"/>
      <c r="J2787" s="7">
        <v>81</v>
      </c>
      <c r="K2787" s="6"/>
      <c r="L2787" s="8">
        <f>ROUND(IF(J3260=0, 0, J2787/J3260),5)</f>
        <v>5.0000000000000002E-5</v>
      </c>
      <c r="M2787" s="6"/>
      <c r="N2787" s="7">
        <v>13.5</v>
      </c>
      <c r="O2787" s="6"/>
      <c r="P2787" s="7">
        <v>42.42</v>
      </c>
      <c r="Q2787" s="6"/>
      <c r="R2787" s="7">
        <v>7.07</v>
      </c>
      <c r="S2787" s="6"/>
      <c r="T2787" s="7">
        <v>38.58</v>
      </c>
      <c r="U2787" s="6"/>
      <c r="V2787" s="8">
        <f>ROUND(IF(J2787=0, IF(T2787=0, 0, 1), T2787/J2787),5)</f>
        <v>0.4763</v>
      </c>
    </row>
    <row r="2788" spans="1:22" ht="15.75" thickBot="1" x14ac:dyDescent="0.3">
      <c r="A2788" s="1"/>
      <c r="B2788" s="1"/>
      <c r="C2788" s="1"/>
      <c r="D2788" s="1"/>
      <c r="E2788" s="1"/>
      <c r="F2788" s="1" t="s">
        <v>2778</v>
      </c>
      <c r="G2788" s="1"/>
      <c r="H2788" s="9">
        <v>12</v>
      </c>
      <c r="I2788" s="6"/>
      <c r="J2788" s="10">
        <v>162</v>
      </c>
      <c r="K2788" s="6"/>
      <c r="L2788" s="11">
        <f>ROUND(IF(J3260=0, 0, J2788/J3260),5)</f>
        <v>1E-4</v>
      </c>
      <c r="M2788" s="6"/>
      <c r="N2788" s="10">
        <v>13.5</v>
      </c>
      <c r="O2788" s="6"/>
      <c r="P2788" s="10">
        <v>84.84</v>
      </c>
      <c r="Q2788" s="6"/>
      <c r="R2788" s="10">
        <v>7.07</v>
      </c>
      <c r="S2788" s="6"/>
      <c r="T2788" s="10">
        <v>77.16</v>
      </c>
      <c r="U2788" s="6"/>
      <c r="V2788" s="11">
        <f>ROUND(IF(J2788=0, IF(T2788=0, 0, 1), T2788/J2788),5)</f>
        <v>0.4763</v>
      </c>
    </row>
    <row r="2789" spans="1:22" x14ac:dyDescent="0.25">
      <c r="A2789" s="1"/>
      <c r="B2789" s="1"/>
      <c r="C2789" s="1"/>
      <c r="D2789" s="1"/>
      <c r="E2789" s="1" t="s">
        <v>2779</v>
      </c>
      <c r="F2789" s="1"/>
      <c r="G2789" s="1"/>
      <c r="H2789" s="5">
        <f>ROUND(SUM(H2776:H2788),5)</f>
        <v>261</v>
      </c>
      <c r="I2789" s="6"/>
      <c r="J2789" s="7">
        <f>ROUND(SUM(J2776:J2788),5)</f>
        <v>3151.5</v>
      </c>
      <c r="K2789" s="6"/>
      <c r="L2789" s="8">
        <f>ROUND(IF(J3260=0, 0, J2789/J3260),5)</f>
        <v>1.9599999999999999E-3</v>
      </c>
      <c r="M2789" s="6"/>
      <c r="N2789" s="7">
        <v>12.07</v>
      </c>
      <c r="O2789" s="6"/>
      <c r="P2789" s="7">
        <f>ROUND(SUM(P2776:P2788),5)</f>
        <v>1737.39</v>
      </c>
      <c r="Q2789" s="6"/>
      <c r="R2789" s="7">
        <v>6.66</v>
      </c>
      <c r="S2789" s="6"/>
      <c r="T2789" s="7">
        <f>ROUND(SUM(T2776:T2788),5)</f>
        <v>1414.11</v>
      </c>
      <c r="U2789" s="6"/>
      <c r="V2789" s="8">
        <f>ROUND(IF(J2789=0, IF(T2789=0, 0, 1), T2789/J2789),5)</f>
        <v>0.44871</v>
      </c>
    </row>
    <row r="2790" spans="1:22" x14ac:dyDescent="0.25">
      <c r="A2790" s="1"/>
      <c r="B2790" s="1"/>
      <c r="C2790" s="1"/>
      <c r="D2790" s="1"/>
      <c r="E2790" s="1" t="s">
        <v>2780</v>
      </c>
      <c r="F2790" s="1"/>
      <c r="G2790" s="1"/>
      <c r="H2790" s="5"/>
      <c r="I2790" s="6"/>
      <c r="J2790" s="7"/>
      <c r="K2790" s="6"/>
      <c r="L2790" s="8"/>
      <c r="M2790" s="6"/>
      <c r="N2790" s="7"/>
      <c r="O2790" s="6"/>
      <c r="P2790" s="7"/>
      <c r="Q2790" s="6"/>
      <c r="R2790" s="7"/>
      <c r="S2790" s="6"/>
      <c r="T2790" s="7"/>
      <c r="U2790" s="6"/>
      <c r="V2790" s="8"/>
    </row>
    <row r="2791" spans="1:22" x14ac:dyDescent="0.25">
      <c r="A2791" s="1"/>
      <c r="B2791" s="1"/>
      <c r="C2791" s="1"/>
      <c r="D2791" s="1"/>
      <c r="E2791" s="1"/>
      <c r="F2791" s="1" t="s">
        <v>2781</v>
      </c>
      <c r="G2791" s="1"/>
      <c r="H2791" s="5">
        <v>3</v>
      </c>
      <c r="I2791" s="6"/>
      <c r="J2791" s="7">
        <v>34.5</v>
      </c>
      <c r="K2791" s="6"/>
      <c r="L2791" s="8">
        <f>ROUND(IF(J3260=0, 0, J2791/J3260),5)</f>
        <v>2.0000000000000002E-5</v>
      </c>
      <c r="M2791" s="6"/>
      <c r="N2791" s="7">
        <v>11.5</v>
      </c>
      <c r="O2791" s="6"/>
      <c r="P2791" s="7">
        <v>19.47</v>
      </c>
      <c r="Q2791" s="6"/>
      <c r="R2791" s="7">
        <v>6.49</v>
      </c>
      <c r="S2791" s="6"/>
      <c r="T2791" s="7">
        <v>15.03</v>
      </c>
      <c r="U2791" s="6"/>
      <c r="V2791" s="8">
        <f>ROUND(IF(J2791=0, IF(T2791=0, 0, 1), T2791/J2791),5)</f>
        <v>0.43564999999999998</v>
      </c>
    </row>
    <row r="2792" spans="1:22" x14ac:dyDescent="0.25">
      <c r="A2792" s="1"/>
      <c r="B2792" s="1"/>
      <c r="C2792" s="1"/>
      <c r="D2792" s="1"/>
      <c r="E2792" s="1"/>
      <c r="F2792" s="1" t="s">
        <v>2782</v>
      </c>
      <c r="G2792" s="1"/>
      <c r="H2792" s="5">
        <v>9</v>
      </c>
      <c r="I2792" s="6"/>
      <c r="J2792" s="7">
        <v>103.5</v>
      </c>
      <c r="K2792" s="6"/>
      <c r="L2792" s="8">
        <f>ROUND(IF(J3260=0, 0, J2792/J3260),5)</f>
        <v>6.0000000000000002E-5</v>
      </c>
      <c r="M2792" s="6"/>
      <c r="N2792" s="7">
        <v>11.5</v>
      </c>
      <c r="O2792" s="6"/>
      <c r="P2792" s="7">
        <v>58.41</v>
      </c>
      <c r="Q2792" s="6"/>
      <c r="R2792" s="7">
        <v>6.49</v>
      </c>
      <c r="S2792" s="6"/>
      <c r="T2792" s="7">
        <v>45.09</v>
      </c>
      <c r="U2792" s="6"/>
      <c r="V2792" s="8">
        <f>ROUND(IF(J2792=0, IF(T2792=0, 0, 1), T2792/J2792),5)</f>
        <v>0.43564999999999998</v>
      </c>
    </row>
    <row r="2793" spans="1:22" x14ac:dyDescent="0.25">
      <c r="A2793" s="1"/>
      <c r="B2793" s="1"/>
      <c r="C2793" s="1"/>
      <c r="D2793" s="1"/>
      <c r="E2793" s="1"/>
      <c r="F2793" s="1" t="s">
        <v>2783</v>
      </c>
      <c r="G2793" s="1"/>
      <c r="H2793" s="5">
        <v>30</v>
      </c>
      <c r="I2793" s="6"/>
      <c r="J2793" s="7">
        <v>345</v>
      </c>
      <c r="K2793" s="6"/>
      <c r="L2793" s="8">
        <f>ROUND(IF(J3260=0, 0, J2793/J3260),5)</f>
        <v>2.1000000000000001E-4</v>
      </c>
      <c r="M2793" s="6"/>
      <c r="N2793" s="7">
        <v>11.5</v>
      </c>
      <c r="O2793" s="6"/>
      <c r="P2793" s="7">
        <v>194.7</v>
      </c>
      <c r="Q2793" s="6"/>
      <c r="R2793" s="7">
        <v>6.49</v>
      </c>
      <c r="S2793" s="6"/>
      <c r="T2793" s="7">
        <v>150.30000000000001</v>
      </c>
      <c r="U2793" s="6"/>
      <c r="V2793" s="8">
        <f>ROUND(IF(J2793=0, IF(T2793=0, 0, 1), T2793/J2793),5)</f>
        <v>0.43564999999999998</v>
      </c>
    </row>
    <row r="2794" spans="1:22" x14ac:dyDescent="0.25">
      <c r="A2794" s="1"/>
      <c r="B2794" s="1"/>
      <c r="C2794" s="1"/>
      <c r="D2794" s="1"/>
      <c r="E2794" s="1"/>
      <c r="F2794" s="1" t="s">
        <v>2784</v>
      </c>
      <c r="G2794" s="1"/>
      <c r="H2794" s="5">
        <v>24</v>
      </c>
      <c r="I2794" s="6"/>
      <c r="J2794" s="7">
        <v>276</v>
      </c>
      <c r="K2794" s="6"/>
      <c r="L2794" s="8">
        <f>ROUND(IF(J3260=0, 0, J2794/J3260),5)</f>
        <v>1.7000000000000001E-4</v>
      </c>
      <c r="M2794" s="6"/>
      <c r="N2794" s="7">
        <v>11.5</v>
      </c>
      <c r="O2794" s="6"/>
      <c r="P2794" s="7">
        <v>155.76</v>
      </c>
      <c r="Q2794" s="6"/>
      <c r="R2794" s="7">
        <v>6.49</v>
      </c>
      <c r="S2794" s="6"/>
      <c r="T2794" s="7">
        <v>120.24</v>
      </c>
      <c r="U2794" s="6"/>
      <c r="V2794" s="8">
        <f>ROUND(IF(J2794=0, IF(T2794=0, 0, 1), T2794/J2794),5)</f>
        <v>0.43564999999999998</v>
      </c>
    </row>
    <row r="2795" spans="1:22" x14ac:dyDescent="0.25">
      <c r="A2795" s="1"/>
      <c r="B2795" s="1"/>
      <c r="C2795" s="1"/>
      <c r="D2795" s="1"/>
      <c r="E2795" s="1"/>
      <c r="F2795" s="1" t="s">
        <v>2785</v>
      </c>
      <c r="G2795" s="1"/>
      <c r="H2795" s="5">
        <v>6</v>
      </c>
      <c r="I2795" s="6"/>
      <c r="J2795" s="7">
        <v>75</v>
      </c>
      <c r="K2795" s="6"/>
      <c r="L2795" s="8">
        <f>ROUND(IF(J3260=0, 0, J2795/J3260),5)</f>
        <v>5.0000000000000002E-5</v>
      </c>
      <c r="M2795" s="6"/>
      <c r="N2795" s="7">
        <v>12.5</v>
      </c>
      <c r="O2795" s="6"/>
      <c r="P2795" s="7">
        <v>38.94</v>
      </c>
      <c r="Q2795" s="6"/>
      <c r="R2795" s="7">
        <v>6.49</v>
      </c>
      <c r="S2795" s="6"/>
      <c r="T2795" s="7">
        <v>36.06</v>
      </c>
      <c r="U2795" s="6"/>
      <c r="V2795" s="8">
        <f>ROUND(IF(J2795=0, IF(T2795=0, 0, 1), T2795/J2795),5)</f>
        <v>0.48080000000000001</v>
      </c>
    </row>
    <row r="2796" spans="1:22" x14ac:dyDescent="0.25">
      <c r="A2796" s="1"/>
      <c r="B2796" s="1"/>
      <c r="C2796" s="1"/>
      <c r="D2796" s="1"/>
      <c r="E2796" s="1"/>
      <c r="F2796" s="1" t="s">
        <v>2786</v>
      </c>
      <c r="G2796" s="1"/>
      <c r="H2796" s="5">
        <v>9</v>
      </c>
      <c r="I2796" s="6"/>
      <c r="J2796" s="7">
        <v>121.5</v>
      </c>
      <c r="K2796" s="6"/>
      <c r="L2796" s="8">
        <f>ROUND(IF(J3260=0, 0, J2796/J3260),5)</f>
        <v>8.0000000000000007E-5</v>
      </c>
      <c r="M2796" s="6"/>
      <c r="N2796" s="7">
        <v>13.5</v>
      </c>
      <c r="O2796" s="6"/>
      <c r="P2796" s="7">
        <v>63.63</v>
      </c>
      <c r="Q2796" s="6"/>
      <c r="R2796" s="7">
        <v>7.07</v>
      </c>
      <c r="S2796" s="6"/>
      <c r="T2796" s="7">
        <v>57.87</v>
      </c>
      <c r="U2796" s="6"/>
      <c r="V2796" s="8">
        <f>ROUND(IF(J2796=0, IF(T2796=0, 0, 1), T2796/J2796),5)</f>
        <v>0.4763</v>
      </c>
    </row>
    <row r="2797" spans="1:22" x14ac:dyDescent="0.25">
      <c r="A2797" s="1"/>
      <c r="B2797" s="1"/>
      <c r="C2797" s="1"/>
      <c r="D2797" s="1"/>
      <c r="E2797" s="1"/>
      <c r="F2797" s="1" t="s">
        <v>2787</v>
      </c>
      <c r="G2797" s="1"/>
      <c r="H2797" s="5">
        <v>12</v>
      </c>
      <c r="I2797" s="6"/>
      <c r="J2797" s="7">
        <v>162</v>
      </c>
      <c r="K2797" s="6"/>
      <c r="L2797" s="8">
        <f>ROUND(IF(J3260=0, 0, J2797/J3260),5)</f>
        <v>1E-4</v>
      </c>
      <c r="M2797" s="6"/>
      <c r="N2797" s="7">
        <v>13.5</v>
      </c>
      <c r="O2797" s="6"/>
      <c r="P2797" s="7">
        <v>84.84</v>
      </c>
      <c r="Q2797" s="6"/>
      <c r="R2797" s="7">
        <v>7.07</v>
      </c>
      <c r="S2797" s="6"/>
      <c r="T2797" s="7">
        <v>77.16</v>
      </c>
      <c r="U2797" s="6"/>
      <c r="V2797" s="8">
        <f>ROUND(IF(J2797=0, IF(T2797=0, 0, 1), T2797/J2797),5)</f>
        <v>0.4763</v>
      </c>
    </row>
    <row r="2798" spans="1:22" x14ac:dyDescent="0.25">
      <c r="A2798" s="1"/>
      <c r="B2798" s="1"/>
      <c r="C2798" s="1"/>
      <c r="D2798" s="1"/>
      <c r="E2798" s="1"/>
      <c r="F2798" s="1" t="s">
        <v>2788</v>
      </c>
      <c r="G2798" s="1"/>
      <c r="H2798" s="5">
        <v>3</v>
      </c>
      <c r="I2798" s="6"/>
      <c r="J2798" s="7">
        <v>39</v>
      </c>
      <c r="K2798" s="6"/>
      <c r="L2798" s="8">
        <f>ROUND(IF(J3260=0, 0, J2798/J3260),5)</f>
        <v>2.0000000000000002E-5</v>
      </c>
      <c r="M2798" s="6"/>
      <c r="N2798" s="7">
        <v>13</v>
      </c>
      <c r="O2798" s="6"/>
      <c r="P2798" s="7">
        <v>21.21</v>
      </c>
      <c r="Q2798" s="6"/>
      <c r="R2798" s="7">
        <v>7.07</v>
      </c>
      <c r="S2798" s="6"/>
      <c r="T2798" s="7">
        <v>17.79</v>
      </c>
      <c r="U2798" s="6"/>
      <c r="V2798" s="8">
        <f>ROUND(IF(J2798=0, IF(T2798=0, 0, 1), T2798/J2798),5)</f>
        <v>0.45615</v>
      </c>
    </row>
    <row r="2799" spans="1:22" x14ac:dyDescent="0.25">
      <c r="A2799" s="1"/>
      <c r="B2799" s="1"/>
      <c r="C2799" s="1"/>
      <c r="D2799" s="1"/>
      <c r="E2799" s="1"/>
      <c r="F2799" s="1" t="s">
        <v>2789</v>
      </c>
      <c r="G2799" s="1"/>
      <c r="H2799" s="5">
        <v>9</v>
      </c>
      <c r="I2799" s="6"/>
      <c r="J2799" s="7">
        <v>121.5</v>
      </c>
      <c r="K2799" s="6"/>
      <c r="L2799" s="8">
        <f>ROUND(IF(J3260=0, 0, J2799/J3260),5)</f>
        <v>8.0000000000000007E-5</v>
      </c>
      <c r="M2799" s="6"/>
      <c r="N2799" s="7">
        <v>13.5</v>
      </c>
      <c r="O2799" s="6"/>
      <c r="P2799" s="7">
        <v>63.63</v>
      </c>
      <c r="Q2799" s="6"/>
      <c r="R2799" s="7">
        <v>7.07</v>
      </c>
      <c r="S2799" s="6"/>
      <c r="T2799" s="7">
        <v>57.87</v>
      </c>
      <c r="U2799" s="6"/>
      <c r="V2799" s="8">
        <f>ROUND(IF(J2799=0, IF(T2799=0, 0, 1), T2799/J2799),5)</f>
        <v>0.4763</v>
      </c>
    </row>
    <row r="2800" spans="1:22" x14ac:dyDescent="0.25">
      <c r="A2800" s="1"/>
      <c r="B2800" s="1"/>
      <c r="C2800" s="1"/>
      <c r="D2800" s="1"/>
      <c r="E2800" s="1"/>
      <c r="F2800" s="1" t="s">
        <v>2790</v>
      </c>
      <c r="G2800" s="1"/>
      <c r="H2800" s="5">
        <v>9</v>
      </c>
      <c r="I2800" s="6"/>
      <c r="J2800" s="7">
        <v>121.5</v>
      </c>
      <c r="K2800" s="6"/>
      <c r="L2800" s="8">
        <f>ROUND(IF(J3260=0, 0, J2800/J3260),5)</f>
        <v>8.0000000000000007E-5</v>
      </c>
      <c r="M2800" s="6"/>
      <c r="N2800" s="7">
        <v>13.5</v>
      </c>
      <c r="O2800" s="6"/>
      <c r="P2800" s="7">
        <v>63.63</v>
      </c>
      <c r="Q2800" s="6"/>
      <c r="R2800" s="7">
        <v>7.07</v>
      </c>
      <c r="S2800" s="6"/>
      <c r="T2800" s="7">
        <v>57.87</v>
      </c>
      <c r="U2800" s="6"/>
      <c r="V2800" s="8">
        <f>ROUND(IF(J2800=0, IF(T2800=0, 0, 1), T2800/J2800),5)</f>
        <v>0.4763</v>
      </c>
    </row>
    <row r="2801" spans="1:22" ht="15.75" thickBot="1" x14ac:dyDescent="0.3">
      <c r="A2801" s="1"/>
      <c r="B2801" s="1"/>
      <c r="C2801" s="1"/>
      <c r="D2801" s="1"/>
      <c r="E2801" s="1"/>
      <c r="F2801" s="1" t="s">
        <v>2791</v>
      </c>
      <c r="G2801" s="1"/>
      <c r="H2801" s="12">
        <v>0</v>
      </c>
      <c r="I2801" s="6"/>
      <c r="J2801" s="13">
        <v>0</v>
      </c>
      <c r="K2801" s="6"/>
      <c r="L2801" s="14">
        <f>ROUND(IF(J3260=0, 0, J2801/J3260),5)</f>
        <v>0</v>
      </c>
      <c r="M2801" s="6"/>
      <c r="N2801" s="13">
        <v>0</v>
      </c>
      <c r="O2801" s="6"/>
      <c r="P2801" s="13">
        <v>0</v>
      </c>
      <c r="Q2801" s="6"/>
      <c r="R2801" s="13">
        <v>0</v>
      </c>
      <c r="S2801" s="6"/>
      <c r="T2801" s="13">
        <v>0</v>
      </c>
      <c r="U2801" s="6"/>
      <c r="V2801" s="14">
        <f>ROUND(IF(J2801=0, IF(T2801=0, 0, 1), T2801/J2801),5)</f>
        <v>0</v>
      </c>
    </row>
    <row r="2802" spans="1:22" ht="15.75" thickBot="1" x14ac:dyDescent="0.3">
      <c r="A2802" s="1"/>
      <c r="B2802" s="1"/>
      <c r="C2802" s="1"/>
      <c r="D2802" s="1"/>
      <c r="E2802" s="1" t="s">
        <v>2792</v>
      </c>
      <c r="F2802" s="1"/>
      <c r="G2802" s="1"/>
      <c r="H2802" s="18">
        <f>ROUND(SUM(H2790:H2801),5)</f>
        <v>114</v>
      </c>
      <c r="I2802" s="6"/>
      <c r="J2802" s="19">
        <f>ROUND(SUM(J2790:J2801),5)</f>
        <v>1399.5</v>
      </c>
      <c r="K2802" s="6"/>
      <c r="L2802" s="20">
        <f>ROUND(IF(J3260=0, 0, J2802/J3260),5)</f>
        <v>8.7000000000000001E-4</v>
      </c>
      <c r="M2802" s="6"/>
      <c r="N2802" s="19">
        <v>12.28</v>
      </c>
      <c r="O2802" s="6"/>
      <c r="P2802" s="19">
        <f>ROUND(SUM(P2790:P2801),5)</f>
        <v>764.22</v>
      </c>
      <c r="Q2802" s="6"/>
      <c r="R2802" s="19">
        <v>6.7</v>
      </c>
      <c r="S2802" s="6"/>
      <c r="T2802" s="19">
        <f>ROUND(SUM(T2790:T2801),5)</f>
        <v>635.28</v>
      </c>
      <c r="U2802" s="6"/>
      <c r="V2802" s="20">
        <f>ROUND(IF(J2802=0, IF(T2802=0, 0, 1), T2802/J2802),5)</f>
        <v>0.45393</v>
      </c>
    </row>
    <row r="2803" spans="1:22" ht="15.75" thickBot="1" x14ac:dyDescent="0.3">
      <c r="A2803" s="1"/>
      <c r="B2803" s="1"/>
      <c r="C2803" s="1"/>
      <c r="D2803" s="1" t="s">
        <v>2793</v>
      </c>
      <c r="E2803" s="1"/>
      <c r="F2803" s="1"/>
      <c r="G2803" s="1"/>
      <c r="H2803" s="15">
        <f>ROUND(H2691+H2705+H2719+H2733+H2747+H2761+H2775+H2789+H2802,5)</f>
        <v>1961</v>
      </c>
      <c r="I2803" s="6"/>
      <c r="J2803" s="16">
        <f>ROUND(J2691+J2705+J2719+J2733+J2747+J2761+J2775+J2789+J2802,5)</f>
        <v>23745.5</v>
      </c>
      <c r="K2803" s="6"/>
      <c r="L2803" s="17">
        <f>ROUND(IF(J3260=0, 0, J2803/J3260),5)</f>
        <v>1.4789999999999999E-2</v>
      </c>
      <c r="M2803" s="6"/>
      <c r="N2803" s="16">
        <v>12.11</v>
      </c>
      <c r="O2803" s="6"/>
      <c r="P2803" s="16">
        <f>ROUND(P2691+P2705+P2719+P2733+P2747+P2761+P2775+P2789+P2802,5)</f>
        <v>13078.37</v>
      </c>
      <c r="Q2803" s="6"/>
      <c r="R2803" s="16">
        <v>6.67</v>
      </c>
      <c r="S2803" s="6"/>
      <c r="T2803" s="16">
        <f>ROUND(T2691+T2705+T2719+T2733+T2747+T2761+T2775+T2789+T2802,5)</f>
        <v>10667.13</v>
      </c>
      <c r="U2803" s="6"/>
      <c r="V2803" s="17">
        <f>ROUND(IF(J2803=0, IF(T2803=0, 0, 1), T2803/J2803),5)</f>
        <v>0.44923000000000002</v>
      </c>
    </row>
    <row r="2804" spans="1:22" x14ac:dyDescent="0.25">
      <c r="A2804" s="1"/>
      <c r="B2804" s="1"/>
      <c r="C2804" s="1" t="s">
        <v>2794</v>
      </c>
      <c r="D2804" s="1"/>
      <c r="E2804" s="1"/>
      <c r="F2804" s="1"/>
      <c r="G2804" s="1"/>
      <c r="H2804" s="5">
        <f>ROUND(H2391+H2462+H2690+H2803,5)</f>
        <v>12040</v>
      </c>
      <c r="I2804" s="6"/>
      <c r="J2804" s="7">
        <f>ROUND(J2391+J2462+J2690+J2803,5)</f>
        <v>107021.25</v>
      </c>
      <c r="K2804" s="6"/>
      <c r="L2804" s="8">
        <f>ROUND(IF(J3260=0, 0, J2804/J3260),5)</f>
        <v>6.6659999999999997E-2</v>
      </c>
      <c r="M2804" s="6"/>
      <c r="N2804" s="7">
        <v>8.89</v>
      </c>
      <c r="O2804" s="6"/>
      <c r="P2804" s="7">
        <f>ROUND(P2391+P2462+P2690+P2803,5)</f>
        <v>66076.160000000003</v>
      </c>
      <c r="Q2804" s="6"/>
      <c r="R2804" s="7">
        <v>5.49</v>
      </c>
      <c r="S2804" s="6"/>
      <c r="T2804" s="7">
        <f>ROUND(T2391+T2462+T2690+T2803,5)</f>
        <v>40945.089999999997</v>
      </c>
      <c r="U2804" s="6"/>
      <c r="V2804" s="8">
        <f>ROUND(IF(J2804=0, IF(T2804=0, 0, 1), T2804/J2804),5)</f>
        <v>0.38258999999999999</v>
      </c>
    </row>
    <row r="2805" spans="1:22" x14ac:dyDescent="0.25">
      <c r="A2805" s="1"/>
      <c r="B2805" s="1"/>
      <c r="C2805" s="1" t="s">
        <v>2795</v>
      </c>
      <c r="D2805" s="1"/>
      <c r="E2805" s="1"/>
      <c r="F2805" s="1"/>
      <c r="G2805" s="1"/>
      <c r="H2805" s="5"/>
      <c r="I2805" s="6"/>
      <c r="J2805" s="7"/>
      <c r="K2805" s="6"/>
      <c r="L2805" s="8"/>
      <c r="M2805" s="6"/>
      <c r="N2805" s="7"/>
      <c r="O2805" s="6"/>
      <c r="P2805" s="7"/>
      <c r="Q2805" s="6"/>
      <c r="R2805" s="7"/>
      <c r="S2805" s="6"/>
      <c r="T2805" s="7"/>
      <c r="U2805" s="6"/>
      <c r="V2805" s="8"/>
    </row>
    <row r="2806" spans="1:22" x14ac:dyDescent="0.25">
      <c r="A2806" s="1"/>
      <c r="B2806" s="1"/>
      <c r="C2806" s="1"/>
      <c r="D2806" s="1" t="s">
        <v>2796</v>
      </c>
      <c r="E2806" s="1"/>
      <c r="F2806" s="1"/>
      <c r="G2806" s="1"/>
      <c r="H2806" s="5"/>
      <c r="I2806" s="6"/>
      <c r="J2806" s="7"/>
      <c r="K2806" s="6"/>
      <c r="L2806" s="8"/>
      <c r="M2806" s="6"/>
      <c r="N2806" s="7"/>
      <c r="O2806" s="6"/>
      <c r="P2806" s="7"/>
      <c r="Q2806" s="6"/>
      <c r="R2806" s="7"/>
      <c r="S2806" s="6"/>
      <c r="T2806" s="7"/>
      <c r="U2806" s="6"/>
      <c r="V2806" s="8"/>
    </row>
    <row r="2807" spans="1:22" x14ac:dyDescent="0.25">
      <c r="A2807" s="1"/>
      <c r="B2807" s="1"/>
      <c r="C2807" s="1"/>
      <c r="D2807" s="1"/>
      <c r="E2807" s="1" t="s">
        <v>2797</v>
      </c>
      <c r="F2807" s="1"/>
      <c r="G2807" s="1"/>
      <c r="H2807" s="5"/>
      <c r="I2807" s="6"/>
      <c r="J2807" s="7"/>
      <c r="K2807" s="6"/>
      <c r="L2807" s="8"/>
      <c r="M2807" s="6"/>
      <c r="N2807" s="7"/>
      <c r="O2807" s="6"/>
      <c r="P2807" s="7"/>
      <c r="Q2807" s="6"/>
      <c r="R2807" s="7"/>
      <c r="S2807" s="6"/>
      <c r="T2807" s="7"/>
      <c r="U2807" s="6"/>
      <c r="V2807" s="8"/>
    </row>
    <row r="2808" spans="1:22" x14ac:dyDescent="0.25">
      <c r="A2808" s="1"/>
      <c r="B2808" s="1"/>
      <c r="C2808" s="1"/>
      <c r="D2808" s="1"/>
      <c r="E2808" s="1"/>
      <c r="F2808" s="1" t="s">
        <v>2798</v>
      </c>
      <c r="G2808" s="1"/>
      <c r="H2808" s="5"/>
      <c r="I2808" s="6"/>
      <c r="J2808" s="7"/>
      <c r="K2808" s="6"/>
      <c r="L2808" s="8"/>
      <c r="M2808" s="6"/>
      <c r="N2808" s="7"/>
      <c r="O2808" s="6"/>
      <c r="P2808" s="7"/>
      <c r="Q2808" s="6"/>
      <c r="R2808" s="7"/>
      <c r="S2808" s="6"/>
      <c r="T2808" s="7"/>
      <c r="U2808" s="6"/>
      <c r="V2808" s="8"/>
    </row>
    <row r="2809" spans="1:22" ht="15.75" thickBot="1" x14ac:dyDescent="0.3">
      <c r="A2809" s="1"/>
      <c r="B2809" s="1"/>
      <c r="C2809" s="1"/>
      <c r="D2809" s="1"/>
      <c r="E2809" s="1"/>
      <c r="F2809" s="1"/>
      <c r="G2809" s="1" t="s">
        <v>2799</v>
      </c>
      <c r="H2809" s="9">
        <v>3</v>
      </c>
      <c r="I2809" s="6"/>
      <c r="J2809" s="10">
        <v>9</v>
      </c>
      <c r="K2809" s="6"/>
      <c r="L2809" s="11">
        <f>ROUND(IF(J3260=0, 0, J2809/J3260),5)</f>
        <v>1.0000000000000001E-5</v>
      </c>
      <c r="M2809" s="6"/>
      <c r="N2809" s="10">
        <v>3</v>
      </c>
      <c r="O2809" s="6"/>
      <c r="P2809" s="7">
        <v>0</v>
      </c>
      <c r="Q2809" s="6"/>
      <c r="R2809" s="7">
        <v>0</v>
      </c>
      <c r="S2809" s="6"/>
      <c r="T2809" s="7">
        <v>9</v>
      </c>
      <c r="U2809" s="6"/>
      <c r="V2809" s="8">
        <f>ROUND(IF(J2809=0, IF(T2809=0, 0, 1), T2809/J2809),5)</f>
        <v>1</v>
      </c>
    </row>
    <row r="2810" spans="1:22" x14ac:dyDescent="0.25">
      <c r="A2810" s="1"/>
      <c r="B2810" s="1"/>
      <c r="C2810" s="1"/>
      <c r="D2810" s="1"/>
      <c r="E2810" s="1"/>
      <c r="F2810" s="1" t="s">
        <v>2800</v>
      </c>
      <c r="G2810" s="1"/>
      <c r="H2810" s="5">
        <f>ROUND(SUM(H2808:H2809),5)</f>
        <v>3</v>
      </c>
      <c r="I2810" s="6"/>
      <c r="J2810" s="7">
        <f>ROUND(SUM(J2808:J2809),5)</f>
        <v>9</v>
      </c>
      <c r="K2810" s="6"/>
      <c r="L2810" s="8">
        <f>ROUND(IF(J3260=0, 0, J2810/J3260),5)</f>
        <v>1.0000000000000001E-5</v>
      </c>
      <c r="M2810" s="6"/>
      <c r="N2810" s="7">
        <v>3</v>
      </c>
      <c r="O2810" s="6"/>
      <c r="P2810" s="7"/>
      <c r="Q2810" s="6"/>
      <c r="R2810" s="7"/>
      <c r="S2810" s="6"/>
      <c r="T2810" s="7"/>
      <c r="U2810" s="6"/>
      <c r="V2810" s="8"/>
    </row>
    <row r="2811" spans="1:22" x14ac:dyDescent="0.25">
      <c r="A2811" s="1"/>
      <c r="B2811" s="1"/>
      <c r="C2811" s="1"/>
      <c r="D2811" s="1"/>
      <c r="E2811" s="1"/>
      <c r="F2811" s="1" t="s">
        <v>2801</v>
      </c>
      <c r="G2811" s="1"/>
      <c r="H2811" s="5"/>
      <c r="I2811" s="6"/>
      <c r="J2811" s="7"/>
      <c r="K2811" s="6"/>
      <c r="L2811" s="8"/>
      <c r="M2811" s="6"/>
      <c r="N2811" s="7"/>
      <c r="O2811" s="6"/>
      <c r="P2811" s="7"/>
      <c r="Q2811" s="6"/>
      <c r="R2811" s="7"/>
      <c r="S2811" s="6"/>
      <c r="T2811" s="7"/>
      <c r="U2811" s="6"/>
      <c r="V2811" s="8"/>
    </row>
    <row r="2812" spans="1:22" x14ac:dyDescent="0.25">
      <c r="A2812" s="1"/>
      <c r="B2812" s="1"/>
      <c r="C2812" s="1"/>
      <c r="D2812" s="1"/>
      <c r="E2812" s="1"/>
      <c r="F2812" s="1"/>
      <c r="G2812" s="1" t="s">
        <v>2802</v>
      </c>
      <c r="H2812" s="5">
        <v>3</v>
      </c>
      <c r="I2812" s="6"/>
      <c r="J2812" s="7">
        <v>9</v>
      </c>
      <c r="K2812" s="6"/>
      <c r="L2812" s="8">
        <f>ROUND(IF(J3260=0, 0, J2812/J3260),5)</f>
        <v>1.0000000000000001E-5</v>
      </c>
      <c r="M2812" s="6"/>
      <c r="N2812" s="7">
        <v>3</v>
      </c>
      <c r="O2812" s="6"/>
      <c r="P2812" s="7">
        <v>0</v>
      </c>
      <c r="Q2812" s="6"/>
      <c r="R2812" s="7">
        <v>0</v>
      </c>
      <c r="S2812" s="6"/>
      <c r="T2812" s="7">
        <v>9</v>
      </c>
      <c r="U2812" s="6"/>
      <c r="V2812" s="8">
        <f>ROUND(IF(J2812=0, IF(T2812=0, 0, 1), T2812/J2812),5)</f>
        <v>1</v>
      </c>
    </row>
    <row r="2813" spans="1:22" ht="15.75" thickBot="1" x14ac:dyDescent="0.3">
      <c r="A2813" s="1"/>
      <c r="B2813" s="1"/>
      <c r="C2813" s="1"/>
      <c r="D2813" s="1"/>
      <c r="E2813" s="1"/>
      <c r="F2813" s="1"/>
      <c r="G2813" s="1" t="s">
        <v>2803</v>
      </c>
      <c r="H2813" s="9">
        <v>6</v>
      </c>
      <c r="I2813" s="6"/>
      <c r="J2813" s="10">
        <v>18</v>
      </c>
      <c r="K2813" s="6"/>
      <c r="L2813" s="11">
        <f>ROUND(IF(J3260=0, 0, J2813/J3260),5)</f>
        <v>1.0000000000000001E-5</v>
      </c>
      <c r="M2813" s="6"/>
      <c r="N2813" s="10">
        <v>3</v>
      </c>
      <c r="O2813" s="6"/>
      <c r="P2813" s="7">
        <v>0</v>
      </c>
      <c r="Q2813" s="6"/>
      <c r="R2813" s="7">
        <v>0</v>
      </c>
      <c r="S2813" s="6"/>
      <c r="T2813" s="7">
        <v>18</v>
      </c>
      <c r="U2813" s="6"/>
      <c r="V2813" s="8">
        <f>ROUND(IF(J2813=0, IF(T2813=0, 0, 1), T2813/J2813),5)</f>
        <v>1</v>
      </c>
    </row>
    <row r="2814" spans="1:22" x14ac:dyDescent="0.25">
      <c r="A2814" s="1"/>
      <c r="B2814" s="1"/>
      <c r="C2814" s="1"/>
      <c r="D2814" s="1"/>
      <c r="E2814" s="1"/>
      <c r="F2814" s="1" t="s">
        <v>2804</v>
      </c>
      <c r="G2814" s="1"/>
      <c r="H2814" s="5">
        <f>ROUND(SUM(H2811:H2813),5)</f>
        <v>9</v>
      </c>
      <c r="I2814" s="6"/>
      <c r="J2814" s="7">
        <f>ROUND(SUM(J2811:J2813),5)</f>
        <v>27</v>
      </c>
      <c r="K2814" s="6"/>
      <c r="L2814" s="8">
        <f>ROUND(IF(J3260=0, 0, J2814/J3260),5)</f>
        <v>2.0000000000000002E-5</v>
      </c>
      <c r="M2814" s="6"/>
      <c r="N2814" s="7">
        <v>3</v>
      </c>
      <c r="O2814" s="6"/>
      <c r="P2814" s="7"/>
      <c r="Q2814" s="6"/>
      <c r="R2814" s="7"/>
      <c r="S2814" s="6"/>
      <c r="T2814" s="7"/>
      <c r="U2814" s="6"/>
      <c r="V2814" s="8"/>
    </row>
    <row r="2815" spans="1:22" x14ac:dyDescent="0.25">
      <c r="A2815" s="1"/>
      <c r="B2815" s="1"/>
      <c r="C2815" s="1"/>
      <c r="D2815" s="1"/>
      <c r="E2815" s="1"/>
      <c r="F2815" s="1" t="s">
        <v>2805</v>
      </c>
      <c r="G2815" s="1"/>
      <c r="H2815" s="5"/>
      <c r="I2815" s="6"/>
      <c r="J2815" s="7"/>
      <c r="K2815" s="6"/>
      <c r="L2815" s="8"/>
      <c r="M2815" s="6"/>
      <c r="N2815" s="7"/>
      <c r="O2815" s="6"/>
      <c r="P2815" s="7"/>
      <c r="Q2815" s="6"/>
      <c r="R2815" s="7"/>
      <c r="S2815" s="6"/>
      <c r="T2815" s="7"/>
      <c r="U2815" s="6"/>
      <c r="V2815" s="8"/>
    </row>
    <row r="2816" spans="1:22" ht="15.75" thickBot="1" x14ac:dyDescent="0.3">
      <c r="A2816" s="1"/>
      <c r="B2816" s="1"/>
      <c r="C2816" s="1"/>
      <c r="D2816" s="1"/>
      <c r="E2816" s="1"/>
      <c r="F2816" s="1"/>
      <c r="G2816" s="1" t="s">
        <v>2806</v>
      </c>
      <c r="H2816" s="9">
        <v>0</v>
      </c>
      <c r="I2816" s="6"/>
      <c r="J2816" s="10">
        <v>0</v>
      </c>
      <c r="K2816" s="6"/>
      <c r="L2816" s="11">
        <f>ROUND(IF(J3260=0, 0, J2816/J3260),5)</f>
        <v>0</v>
      </c>
      <c r="M2816" s="6"/>
      <c r="N2816" s="10">
        <v>0</v>
      </c>
      <c r="O2816" s="6"/>
      <c r="P2816" s="7">
        <v>0</v>
      </c>
      <c r="Q2816" s="6"/>
      <c r="R2816" s="7">
        <v>0</v>
      </c>
      <c r="S2816" s="6"/>
      <c r="T2816" s="7">
        <v>0</v>
      </c>
      <c r="U2816" s="6"/>
      <c r="V2816" s="8">
        <f>ROUND(IF(J2816=0, IF(T2816=0, 0, 1), T2816/J2816),5)</f>
        <v>0</v>
      </c>
    </row>
    <row r="2817" spans="1:22" x14ac:dyDescent="0.25">
      <c r="A2817" s="1"/>
      <c r="B2817" s="1"/>
      <c r="C2817" s="1"/>
      <c r="D2817" s="1"/>
      <c r="E2817" s="1"/>
      <c r="F2817" s="1" t="s">
        <v>2807</v>
      </c>
      <c r="G2817" s="1"/>
      <c r="H2817" s="5">
        <f>ROUND(SUM(H2815:H2816),5)</f>
        <v>0</v>
      </c>
      <c r="I2817" s="6"/>
      <c r="J2817" s="7">
        <f>ROUND(SUM(J2815:J2816),5)</f>
        <v>0</v>
      </c>
      <c r="K2817" s="6"/>
      <c r="L2817" s="8">
        <f>ROUND(IF(J3260=0, 0, J2817/J3260),5)</f>
        <v>0</v>
      </c>
      <c r="M2817" s="6"/>
      <c r="N2817" s="7">
        <v>0</v>
      </c>
      <c r="O2817" s="6"/>
      <c r="P2817" s="7"/>
      <c r="Q2817" s="6"/>
      <c r="R2817" s="7"/>
      <c r="S2817" s="6"/>
      <c r="T2817" s="7"/>
      <c r="U2817" s="6"/>
      <c r="V2817" s="8"/>
    </row>
    <row r="2818" spans="1:22" x14ac:dyDescent="0.25">
      <c r="A2818" s="1"/>
      <c r="B2818" s="1"/>
      <c r="C2818" s="1"/>
      <c r="D2818" s="1"/>
      <c r="E2818" s="1"/>
      <c r="F2818" s="1" t="s">
        <v>2808</v>
      </c>
      <c r="G2818" s="1"/>
      <c r="H2818" s="5"/>
      <c r="I2818" s="6"/>
      <c r="J2818" s="7"/>
      <c r="K2818" s="6"/>
      <c r="L2818" s="8"/>
      <c r="M2818" s="6"/>
      <c r="N2818" s="7"/>
      <c r="O2818" s="6"/>
      <c r="P2818" s="7"/>
      <c r="Q2818" s="6"/>
      <c r="R2818" s="7"/>
      <c r="S2818" s="6"/>
      <c r="T2818" s="7"/>
      <c r="U2818" s="6"/>
      <c r="V2818" s="8"/>
    </row>
    <row r="2819" spans="1:22" ht="15.75" thickBot="1" x14ac:dyDescent="0.3">
      <c r="A2819" s="1"/>
      <c r="B2819" s="1"/>
      <c r="C2819" s="1"/>
      <c r="D2819" s="1"/>
      <c r="E2819" s="1"/>
      <c r="F2819" s="1"/>
      <c r="G2819" s="1" t="s">
        <v>2809</v>
      </c>
      <c r="H2819" s="12">
        <v>3</v>
      </c>
      <c r="I2819" s="6"/>
      <c r="J2819" s="13">
        <v>9</v>
      </c>
      <c r="K2819" s="6"/>
      <c r="L2819" s="14">
        <f>ROUND(IF(J3260=0, 0, J2819/J3260),5)</f>
        <v>1.0000000000000001E-5</v>
      </c>
      <c r="M2819" s="6"/>
      <c r="N2819" s="13">
        <v>3</v>
      </c>
      <c r="O2819" s="6"/>
      <c r="P2819" s="7">
        <v>0</v>
      </c>
      <c r="Q2819" s="6"/>
      <c r="R2819" s="7">
        <v>0</v>
      </c>
      <c r="S2819" s="6"/>
      <c r="T2819" s="7">
        <v>9</v>
      </c>
      <c r="U2819" s="6"/>
      <c r="V2819" s="8">
        <f>ROUND(IF(J2819=0, IF(T2819=0, 0, 1), T2819/J2819),5)</f>
        <v>1</v>
      </c>
    </row>
    <row r="2820" spans="1:22" ht="15.75" thickBot="1" x14ac:dyDescent="0.3">
      <c r="A2820" s="1"/>
      <c r="B2820" s="1"/>
      <c r="C2820" s="1"/>
      <c r="D2820" s="1"/>
      <c r="E2820" s="1"/>
      <c r="F2820" s="1" t="s">
        <v>2810</v>
      </c>
      <c r="G2820" s="1"/>
      <c r="H2820" s="15">
        <f>ROUND(SUM(H2818:H2819),5)</f>
        <v>3</v>
      </c>
      <c r="I2820" s="6"/>
      <c r="J2820" s="16">
        <f>ROUND(SUM(J2818:J2819),5)</f>
        <v>9</v>
      </c>
      <c r="K2820" s="6"/>
      <c r="L2820" s="17">
        <f>ROUND(IF(J3260=0, 0, J2820/J3260),5)</f>
        <v>1.0000000000000001E-5</v>
      </c>
      <c r="M2820" s="6"/>
      <c r="N2820" s="16">
        <v>3</v>
      </c>
      <c r="O2820" s="6"/>
      <c r="P2820" s="7"/>
      <c r="Q2820" s="6"/>
      <c r="R2820" s="7"/>
      <c r="S2820" s="6"/>
      <c r="T2820" s="7"/>
      <c r="U2820" s="6"/>
      <c r="V2820" s="8"/>
    </row>
    <row r="2821" spans="1:22" x14ac:dyDescent="0.25">
      <c r="A2821" s="1"/>
      <c r="B2821" s="1"/>
      <c r="C2821" s="1"/>
      <c r="D2821" s="1"/>
      <c r="E2821" s="1" t="s">
        <v>2811</v>
      </c>
      <c r="F2821" s="1"/>
      <c r="G2821" s="1"/>
      <c r="H2821" s="5">
        <f>ROUND(H2807+H2810+H2814+H2817+H2820,5)</f>
        <v>15</v>
      </c>
      <c r="I2821" s="6"/>
      <c r="J2821" s="7">
        <f>ROUND(J2807+J2810+J2814+J2817+J2820,5)</f>
        <v>45</v>
      </c>
      <c r="K2821" s="6"/>
      <c r="L2821" s="8">
        <f>ROUND(IF(J3260=0, 0, J2821/J3260),5)</f>
        <v>3.0000000000000001E-5</v>
      </c>
      <c r="M2821" s="6"/>
      <c r="N2821" s="7">
        <v>3</v>
      </c>
      <c r="O2821" s="6"/>
      <c r="P2821" s="7"/>
      <c r="Q2821" s="6"/>
      <c r="R2821" s="7"/>
      <c r="S2821" s="6"/>
      <c r="T2821" s="7"/>
      <c r="U2821" s="6"/>
      <c r="V2821" s="8"/>
    </row>
    <row r="2822" spans="1:22" x14ac:dyDescent="0.25">
      <c r="A2822" s="1"/>
      <c r="B2822" s="1"/>
      <c r="C2822" s="1"/>
      <c r="D2822" s="1"/>
      <c r="E2822" s="1" t="s">
        <v>2812</v>
      </c>
      <c r="F2822" s="1"/>
      <c r="G2822" s="1"/>
      <c r="H2822" s="5"/>
      <c r="I2822" s="6"/>
      <c r="J2822" s="7"/>
      <c r="K2822" s="6"/>
      <c r="L2822" s="8"/>
      <c r="M2822" s="6"/>
      <c r="N2822" s="7"/>
      <c r="O2822" s="6"/>
      <c r="P2822" s="7"/>
      <c r="Q2822" s="6"/>
      <c r="R2822" s="7"/>
      <c r="S2822" s="6"/>
      <c r="T2822" s="7"/>
      <c r="U2822" s="6"/>
      <c r="V2822" s="8"/>
    </row>
    <row r="2823" spans="1:22" x14ac:dyDescent="0.25">
      <c r="A2823" s="1"/>
      <c r="B2823" s="1"/>
      <c r="C2823" s="1"/>
      <c r="D2823" s="1"/>
      <c r="E2823" s="1"/>
      <c r="F2823" s="1" t="s">
        <v>2798</v>
      </c>
      <c r="G2823" s="1"/>
      <c r="H2823" s="5"/>
      <c r="I2823" s="6"/>
      <c r="J2823" s="7"/>
      <c r="K2823" s="6"/>
      <c r="L2823" s="8"/>
      <c r="M2823" s="6"/>
      <c r="N2823" s="7"/>
      <c r="O2823" s="6"/>
      <c r="P2823" s="7"/>
      <c r="Q2823" s="6"/>
      <c r="R2823" s="7"/>
      <c r="S2823" s="6"/>
      <c r="T2823" s="7"/>
      <c r="U2823" s="6"/>
      <c r="V2823" s="8"/>
    </row>
    <row r="2824" spans="1:22" ht="15.75" thickBot="1" x14ac:dyDescent="0.3">
      <c r="A2824" s="1"/>
      <c r="B2824" s="1"/>
      <c r="C2824" s="1"/>
      <c r="D2824" s="1"/>
      <c r="E2824" s="1"/>
      <c r="F2824" s="1"/>
      <c r="G2824" s="1" t="s">
        <v>2813</v>
      </c>
      <c r="H2824" s="12">
        <v>3</v>
      </c>
      <c r="I2824" s="6"/>
      <c r="J2824" s="13">
        <v>9</v>
      </c>
      <c r="K2824" s="6"/>
      <c r="L2824" s="14">
        <f>ROUND(IF(J3260=0, 0, J2824/J3260),5)</f>
        <v>1.0000000000000001E-5</v>
      </c>
      <c r="M2824" s="6"/>
      <c r="N2824" s="13">
        <v>3</v>
      </c>
      <c r="O2824" s="6"/>
      <c r="P2824" s="7">
        <v>0</v>
      </c>
      <c r="Q2824" s="6"/>
      <c r="R2824" s="7">
        <v>0</v>
      </c>
      <c r="S2824" s="6"/>
      <c r="T2824" s="7">
        <v>9</v>
      </c>
      <c r="U2824" s="6"/>
      <c r="V2824" s="8">
        <f>ROUND(IF(J2824=0, IF(T2824=0, 0, 1), T2824/J2824),5)</f>
        <v>1</v>
      </c>
    </row>
    <row r="2825" spans="1:22" ht="15.75" thickBot="1" x14ac:dyDescent="0.3">
      <c r="A2825" s="1"/>
      <c r="B2825" s="1"/>
      <c r="C2825" s="1"/>
      <c r="D2825" s="1"/>
      <c r="E2825" s="1"/>
      <c r="F2825" s="1" t="s">
        <v>2800</v>
      </c>
      <c r="G2825" s="1"/>
      <c r="H2825" s="18">
        <f>ROUND(SUM(H2823:H2824),5)</f>
        <v>3</v>
      </c>
      <c r="I2825" s="6"/>
      <c r="J2825" s="19">
        <f>ROUND(SUM(J2823:J2824),5)</f>
        <v>9</v>
      </c>
      <c r="K2825" s="6"/>
      <c r="L2825" s="20">
        <f>ROUND(IF(J3260=0, 0, J2825/J3260),5)</f>
        <v>1.0000000000000001E-5</v>
      </c>
      <c r="M2825" s="6"/>
      <c r="N2825" s="19">
        <v>3</v>
      </c>
      <c r="O2825" s="6"/>
      <c r="P2825" s="7"/>
      <c r="Q2825" s="6"/>
      <c r="R2825" s="7"/>
      <c r="S2825" s="6"/>
      <c r="T2825" s="7"/>
      <c r="U2825" s="6"/>
      <c r="V2825" s="8"/>
    </row>
    <row r="2826" spans="1:22" ht="15.75" thickBot="1" x14ac:dyDescent="0.3">
      <c r="A2826" s="1"/>
      <c r="B2826" s="1"/>
      <c r="C2826" s="1"/>
      <c r="D2826" s="1"/>
      <c r="E2826" s="1" t="s">
        <v>2814</v>
      </c>
      <c r="F2826" s="1"/>
      <c r="G2826" s="1"/>
      <c r="H2826" s="18">
        <f>ROUND(H2822+H2825,5)</f>
        <v>3</v>
      </c>
      <c r="I2826" s="6"/>
      <c r="J2826" s="19">
        <f>ROUND(J2822+J2825,5)</f>
        <v>9</v>
      </c>
      <c r="K2826" s="6"/>
      <c r="L2826" s="20">
        <f>ROUND(IF(J3260=0, 0, J2826/J3260),5)</f>
        <v>1.0000000000000001E-5</v>
      </c>
      <c r="M2826" s="6"/>
      <c r="N2826" s="19">
        <v>3</v>
      </c>
      <c r="O2826" s="6"/>
      <c r="P2826" s="7"/>
      <c r="Q2826" s="6"/>
      <c r="R2826" s="7"/>
      <c r="S2826" s="6"/>
      <c r="T2826" s="7"/>
      <c r="U2826" s="6"/>
      <c r="V2826" s="8"/>
    </row>
    <row r="2827" spans="1:22" ht="15.75" thickBot="1" x14ac:dyDescent="0.3">
      <c r="A2827" s="1"/>
      <c r="B2827" s="1"/>
      <c r="C2827" s="1"/>
      <c r="D2827" s="1" t="s">
        <v>2815</v>
      </c>
      <c r="E2827" s="1"/>
      <c r="F2827" s="1"/>
      <c r="G2827" s="1"/>
      <c r="H2827" s="15">
        <f>ROUND(H2806+H2821+H2826,5)</f>
        <v>18</v>
      </c>
      <c r="I2827" s="6"/>
      <c r="J2827" s="16">
        <f>ROUND(J2806+J2821+J2826,5)</f>
        <v>54</v>
      </c>
      <c r="K2827" s="6"/>
      <c r="L2827" s="17">
        <f>ROUND(IF(J3260=0, 0, J2827/J3260),5)</f>
        <v>3.0000000000000001E-5</v>
      </c>
      <c r="M2827" s="6"/>
      <c r="N2827" s="16">
        <v>3</v>
      </c>
      <c r="O2827" s="6"/>
      <c r="P2827" s="7"/>
      <c r="Q2827" s="6"/>
      <c r="R2827" s="7"/>
      <c r="S2827" s="6"/>
      <c r="T2827" s="7"/>
      <c r="U2827" s="6"/>
      <c r="V2827" s="8"/>
    </row>
    <row r="2828" spans="1:22" x14ac:dyDescent="0.25">
      <c r="A2828" s="1"/>
      <c r="B2828" s="1"/>
      <c r="C2828" s="1" t="s">
        <v>2816</v>
      </c>
      <c r="D2828" s="1"/>
      <c r="E2828" s="1"/>
      <c r="F2828" s="1"/>
      <c r="G2828" s="1"/>
      <c r="H2828" s="5">
        <f>ROUND(H2805+H2827,5)</f>
        <v>18</v>
      </c>
      <c r="I2828" s="6"/>
      <c r="J2828" s="7">
        <f>ROUND(J2805+J2827,5)</f>
        <v>54</v>
      </c>
      <c r="K2828" s="6"/>
      <c r="L2828" s="8">
        <f>ROUND(IF(J3260=0, 0, J2828/J3260),5)</f>
        <v>3.0000000000000001E-5</v>
      </c>
      <c r="M2828" s="6"/>
      <c r="N2828" s="7">
        <v>3</v>
      </c>
      <c r="O2828" s="6"/>
      <c r="P2828" s="7"/>
      <c r="Q2828" s="6"/>
      <c r="R2828" s="7"/>
      <c r="S2828" s="6"/>
      <c r="T2828" s="7"/>
      <c r="U2828" s="6"/>
      <c r="V2828" s="8"/>
    </row>
    <row r="2829" spans="1:22" x14ac:dyDescent="0.25">
      <c r="A2829" s="1"/>
      <c r="B2829" s="1"/>
      <c r="C2829" s="1" t="s">
        <v>2817</v>
      </c>
      <c r="D2829" s="1"/>
      <c r="E2829" s="1"/>
      <c r="F2829" s="1"/>
      <c r="G2829" s="1"/>
      <c r="H2829" s="5"/>
      <c r="I2829" s="6"/>
      <c r="J2829" s="7"/>
      <c r="K2829" s="6"/>
      <c r="L2829" s="8"/>
      <c r="M2829" s="6"/>
      <c r="N2829" s="7"/>
      <c r="O2829" s="6"/>
      <c r="P2829" s="7"/>
      <c r="Q2829" s="6"/>
      <c r="R2829" s="7"/>
      <c r="S2829" s="6"/>
      <c r="T2829" s="7"/>
      <c r="U2829" s="6"/>
      <c r="V2829" s="8"/>
    </row>
    <row r="2830" spans="1:22" x14ac:dyDescent="0.25">
      <c r="A2830" s="1"/>
      <c r="B2830" s="1"/>
      <c r="C2830" s="1"/>
      <c r="D2830" s="1" t="s">
        <v>2818</v>
      </c>
      <c r="E2830" s="1"/>
      <c r="F2830" s="1"/>
      <c r="G2830" s="1"/>
      <c r="H2830" s="5"/>
      <c r="I2830" s="6"/>
      <c r="J2830" s="7"/>
      <c r="K2830" s="6"/>
      <c r="L2830" s="8"/>
      <c r="M2830" s="6"/>
      <c r="N2830" s="7"/>
      <c r="O2830" s="6"/>
      <c r="P2830" s="7"/>
      <c r="Q2830" s="6"/>
      <c r="R2830" s="7"/>
      <c r="S2830" s="6"/>
      <c r="T2830" s="7"/>
      <c r="U2830" s="6"/>
      <c r="V2830" s="8"/>
    </row>
    <row r="2831" spans="1:22" x14ac:dyDescent="0.25">
      <c r="A2831" s="1"/>
      <c r="B2831" s="1"/>
      <c r="C2831" s="1"/>
      <c r="D2831" s="1"/>
      <c r="E2831" s="1" t="s">
        <v>2819</v>
      </c>
      <c r="F2831" s="1"/>
      <c r="G2831" s="1"/>
      <c r="H2831" s="5">
        <v>375.08334000000002</v>
      </c>
      <c r="I2831" s="6"/>
      <c r="J2831" s="7">
        <v>12949.88</v>
      </c>
      <c r="K2831" s="6"/>
      <c r="L2831" s="8">
        <f>ROUND(IF(J3260=0, 0, J2831/J3260),5)</f>
        <v>8.0700000000000008E-3</v>
      </c>
      <c r="M2831" s="6"/>
      <c r="N2831" s="7">
        <v>34.53</v>
      </c>
      <c r="O2831" s="6"/>
      <c r="P2831" s="7">
        <v>10539.86</v>
      </c>
      <c r="Q2831" s="6"/>
      <c r="R2831" s="7">
        <v>28.1</v>
      </c>
      <c r="S2831" s="6"/>
      <c r="T2831" s="7">
        <v>2410.02</v>
      </c>
      <c r="U2831" s="6"/>
      <c r="V2831" s="8">
        <f>ROUND(IF(J2831=0, IF(T2831=0, 0, 1), T2831/J2831),5)</f>
        <v>0.18609999999999999</v>
      </c>
    </row>
    <row r="2832" spans="1:22" x14ac:dyDescent="0.25">
      <c r="A2832" s="1"/>
      <c r="B2832" s="1"/>
      <c r="C2832" s="1"/>
      <c r="D2832" s="1"/>
      <c r="E2832" s="1" t="s">
        <v>2820</v>
      </c>
      <c r="F2832" s="1"/>
      <c r="G2832" s="1"/>
      <c r="H2832" s="5">
        <v>215</v>
      </c>
      <c r="I2832" s="6"/>
      <c r="J2832" s="7">
        <v>8480.1200000000008</v>
      </c>
      <c r="K2832" s="6"/>
      <c r="L2832" s="8">
        <f>ROUND(IF(J3260=0, 0, J2832/J3260),5)</f>
        <v>5.28E-3</v>
      </c>
      <c r="M2832" s="6"/>
      <c r="N2832" s="7">
        <v>39.44</v>
      </c>
      <c r="O2832" s="6"/>
      <c r="P2832" s="7">
        <v>6815.49</v>
      </c>
      <c r="Q2832" s="6"/>
      <c r="R2832" s="7">
        <v>31.7</v>
      </c>
      <c r="S2832" s="6"/>
      <c r="T2832" s="7">
        <v>1664.63</v>
      </c>
      <c r="U2832" s="6"/>
      <c r="V2832" s="8">
        <f>ROUND(IF(J2832=0, IF(T2832=0, 0, 1), T2832/J2832),5)</f>
        <v>0.1963</v>
      </c>
    </row>
    <row r="2833" spans="1:22" x14ac:dyDescent="0.25">
      <c r="A2833" s="1"/>
      <c r="B2833" s="1"/>
      <c r="C2833" s="1"/>
      <c r="D2833" s="1"/>
      <c r="E2833" s="1" t="s">
        <v>2821</v>
      </c>
      <c r="F2833" s="1"/>
      <c r="G2833" s="1"/>
      <c r="H2833" s="5">
        <v>41.25</v>
      </c>
      <c r="I2833" s="6"/>
      <c r="J2833" s="7">
        <v>1828.17</v>
      </c>
      <c r="K2833" s="6"/>
      <c r="L2833" s="8">
        <f>ROUND(IF(J3260=0, 0, J2833/J3260),5)</f>
        <v>1.14E-3</v>
      </c>
      <c r="M2833" s="6"/>
      <c r="N2833" s="7">
        <v>44.32</v>
      </c>
      <c r="O2833" s="6"/>
      <c r="P2833" s="7">
        <v>1043.6300000000001</v>
      </c>
      <c r="Q2833" s="6"/>
      <c r="R2833" s="7">
        <v>25.3</v>
      </c>
      <c r="S2833" s="6"/>
      <c r="T2833" s="7">
        <v>784.54</v>
      </c>
      <c r="U2833" s="6"/>
      <c r="V2833" s="8">
        <f>ROUND(IF(J2833=0, IF(T2833=0, 0, 1), T2833/J2833),5)</f>
        <v>0.42914000000000002</v>
      </c>
    </row>
    <row r="2834" spans="1:22" x14ac:dyDescent="0.25">
      <c r="A2834" s="1"/>
      <c r="B2834" s="1"/>
      <c r="C2834" s="1"/>
      <c r="D2834" s="1"/>
      <c r="E2834" s="1" t="s">
        <v>2822</v>
      </c>
      <c r="F2834" s="1"/>
      <c r="G2834" s="1"/>
      <c r="H2834" s="5">
        <v>13.5</v>
      </c>
      <c r="I2834" s="6"/>
      <c r="J2834" s="7">
        <v>625.62</v>
      </c>
      <c r="K2834" s="6"/>
      <c r="L2834" s="8">
        <f>ROUND(IF(J3260=0, 0, J2834/J3260),5)</f>
        <v>3.8999999999999999E-4</v>
      </c>
      <c r="M2834" s="6"/>
      <c r="N2834" s="7">
        <v>46.34</v>
      </c>
      <c r="O2834" s="6"/>
      <c r="P2834" s="7">
        <v>359.1</v>
      </c>
      <c r="Q2834" s="6"/>
      <c r="R2834" s="7">
        <v>26.6</v>
      </c>
      <c r="S2834" s="6"/>
      <c r="T2834" s="7">
        <v>266.52</v>
      </c>
      <c r="U2834" s="6"/>
      <c r="V2834" s="8">
        <f>ROUND(IF(J2834=0, IF(T2834=0, 0, 1), T2834/J2834),5)</f>
        <v>0.42601</v>
      </c>
    </row>
    <row r="2835" spans="1:22" x14ac:dyDescent="0.25">
      <c r="A2835" s="1"/>
      <c r="B2835" s="1"/>
      <c r="C2835" s="1"/>
      <c r="D2835" s="1"/>
      <c r="E2835" s="1" t="s">
        <v>2823</v>
      </c>
      <c r="F2835" s="1"/>
      <c r="G2835" s="1"/>
      <c r="H2835" s="5">
        <v>319.75</v>
      </c>
      <c r="I2835" s="6"/>
      <c r="J2835" s="7">
        <v>8968.2199999999993</v>
      </c>
      <c r="K2835" s="6"/>
      <c r="L2835" s="8">
        <f>ROUND(IF(J3260=0, 0, J2835/J3260),5)</f>
        <v>5.5900000000000004E-3</v>
      </c>
      <c r="M2835" s="6"/>
      <c r="N2835" s="7">
        <v>28.05</v>
      </c>
      <c r="O2835" s="6"/>
      <c r="P2835" s="7">
        <v>6395</v>
      </c>
      <c r="Q2835" s="6"/>
      <c r="R2835" s="7">
        <v>20</v>
      </c>
      <c r="S2835" s="6"/>
      <c r="T2835" s="7">
        <v>2573.2199999999998</v>
      </c>
      <c r="U2835" s="6"/>
      <c r="V2835" s="8">
        <f>ROUND(IF(J2835=0, IF(T2835=0, 0, 1), T2835/J2835),5)</f>
        <v>0.28693000000000002</v>
      </c>
    </row>
    <row r="2836" spans="1:22" x14ac:dyDescent="0.25">
      <c r="A2836" s="1"/>
      <c r="B2836" s="1"/>
      <c r="C2836" s="1"/>
      <c r="D2836" s="1"/>
      <c r="E2836" s="1" t="s">
        <v>2824</v>
      </c>
      <c r="F2836" s="1"/>
      <c r="G2836" s="1"/>
      <c r="H2836" s="5">
        <v>132.66667000000001</v>
      </c>
      <c r="I2836" s="6"/>
      <c r="J2836" s="7">
        <v>3790.4</v>
      </c>
      <c r="K2836" s="6"/>
      <c r="L2836" s="8">
        <f>ROUND(IF(J3260=0, 0, J2836/J3260),5)</f>
        <v>2.3600000000000001E-3</v>
      </c>
      <c r="M2836" s="6"/>
      <c r="N2836" s="7">
        <v>28.57</v>
      </c>
      <c r="O2836" s="6"/>
      <c r="P2836" s="7">
        <v>2653.35</v>
      </c>
      <c r="Q2836" s="6"/>
      <c r="R2836" s="7">
        <v>20</v>
      </c>
      <c r="S2836" s="6"/>
      <c r="T2836" s="7">
        <v>1137.05</v>
      </c>
      <c r="U2836" s="6"/>
      <c r="V2836" s="8">
        <f>ROUND(IF(J2836=0, IF(T2836=0, 0, 1), T2836/J2836),5)</f>
        <v>0.29998000000000002</v>
      </c>
    </row>
    <row r="2837" spans="1:22" x14ac:dyDescent="0.25">
      <c r="A2837" s="1"/>
      <c r="B2837" s="1"/>
      <c r="C2837" s="1"/>
      <c r="D2837" s="1"/>
      <c r="E2837" s="1" t="s">
        <v>2825</v>
      </c>
      <c r="F2837" s="1"/>
      <c r="G2837" s="1"/>
      <c r="H2837" s="5">
        <v>21.08333</v>
      </c>
      <c r="I2837" s="6"/>
      <c r="J2837" s="7">
        <v>588.17999999999995</v>
      </c>
      <c r="K2837" s="6"/>
      <c r="L2837" s="8">
        <f>ROUND(IF(J3260=0, 0, J2837/J3260),5)</f>
        <v>3.6999999999999999E-4</v>
      </c>
      <c r="M2837" s="6"/>
      <c r="N2837" s="7">
        <v>27.9</v>
      </c>
      <c r="O2837" s="6"/>
      <c r="P2837" s="7">
        <v>421.67</v>
      </c>
      <c r="Q2837" s="6"/>
      <c r="R2837" s="7">
        <v>20</v>
      </c>
      <c r="S2837" s="6"/>
      <c r="T2837" s="7">
        <v>166.51</v>
      </c>
      <c r="U2837" s="6"/>
      <c r="V2837" s="8">
        <f>ROUND(IF(J2837=0, IF(T2837=0, 0, 1), T2837/J2837),5)</f>
        <v>0.28309000000000001</v>
      </c>
    </row>
    <row r="2838" spans="1:22" x14ac:dyDescent="0.25">
      <c r="A2838" s="1"/>
      <c r="B2838" s="1"/>
      <c r="C2838" s="1"/>
      <c r="D2838" s="1"/>
      <c r="E2838" s="1" t="s">
        <v>2826</v>
      </c>
      <c r="F2838" s="1"/>
      <c r="G2838" s="1"/>
      <c r="H2838" s="5">
        <v>431.83334000000002</v>
      </c>
      <c r="I2838" s="6"/>
      <c r="J2838" s="7">
        <v>12273.46</v>
      </c>
      <c r="K2838" s="6"/>
      <c r="L2838" s="8">
        <f>ROUND(IF(J3260=0, 0, J2838/J3260),5)</f>
        <v>7.6400000000000001E-3</v>
      </c>
      <c r="M2838" s="6"/>
      <c r="N2838" s="7">
        <v>28.42</v>
      </c>
      <c r="O2838" s="6"/>
      <c r="P2838" s="7">
        <v>8636.66</v>
      </c>
      <c r="Q2838" s="6"/>
      <c r="R2838" s="7">
        <v>20</v>
      </c>
      <c r="S2838" s="6"/>
      <c r="T2838" s="7">
        <v>3636.8</v>
      </c>
      <c r="U2838" s="6"/>
      <c r="V2838" s="8">
        <f>ROUND(IF(J2838=0, IF(T2838=0, 0, 1), T2838/J2838),5)</f>
        <v>0.29631000000000002</v>
      </c>
    </row>
    <row r="2839" spans="1:22" x14ac:dyDescent="0.25">
      <c r="A2839" s="1"/>
      <c r="B2839" s="1"/>
      <c r="C2839" s="1"/>
      <c r="D2839" s="1"/>
      <c r="E2839" s="1" t="s">
        <v>2827</v>
      </c>
      <c r="F2839" s="1"/>
      <c r="G2839" s="1"/>
      <c r="H2839" s="5">
        <v>7</v>
      </c>
      <c r="I2839" s="6"/>
      <c r="J2839" s="7">
        <v>203</v>
      </c>
      <c r="K2839" s="6"/>
      <c r="L2839" s="8">
        <f>ROUND(IF(J3260=0, 0, J2839/J3260),5)</f>
        <v>1.2999999999999999E-4</v>
      </c>
      <c r="M2839" s="6"/>
      <c r="N2839" s="7">
        <v>29</v>
      </c>
      <c r="O2839" s="6"/>
      <c r="P2839" s="7">
        <v>140</v>
      </c>
      <c r="Q2839" s="6"/>
      <c r="R2839" s="7">
        <v>20</v>
      </c>
      <c r="S2839" s="6"/>
      <c r="T2839" s="7">
        <v>63</v>
      </c>
      <c r="U2839" s="6"/>
      <c r="V2839" s="8">
        <f>ROUND(IF(J2839=0, IF(T2839=0, 0, 1), T2839/J2839),5)</f>
        <v>0.31034</v>
      </c>
    </row>
    <row r="2840" spans="1:22" ht="15.75" thickBot="1" x14ac:dyDescent="0.3">
      <c r="A2840" s="1"/>
      <c r="B2840" s="1"/>
      <c r="C2840" s="1"/>
      <c r="D2840" s="1"/>
      <c r="E2840" s="1" t="s">
        <v>2828</v>
      </c>
      <c r="F2840" s="1"/>
      <c r="G2840" s="1"/>
      <c r="H2840" s="9">
        <v>16</v>
      </c>
      <c r="I2840" s="6"/>
      <c r="J2840" s="10">
        <v>464</v>
      </c>
      <c r="K2840" s="6"/>
      <c r="L2840" s="11">
        <f>ROUND(IF(J3260=0, 0, J2840/J3260),5)</f>
        <v>2.9E-4</v>
      </c>
      <c r="M2840" s="6"/>
      <c r="N2840" s="10">
        <v>29</v>
      </c>
      <c r="O2840" s="6"/>
      <c r="P2840" s="10">
        <v>320</v>
      </c>
      <c r="Q2840" s="6"/>
      <c r="R2840" s="10">
        <v>20</v>
      </c>
      <c r="S2840" s="6"/>
      <c r="T2840" s="10">
        <v>144</v>
      </c>
      <c r="U2840" s="6"/>
      <c r="V2840" s="11">
        <f>ROUND(IF(J2840=0, IF(T2840=0, 0, 1), T2840/J2840),5)</f>
        <v>0.31034</v>
      </c>
    </row>
    <row r="2841" spans="1:22" x14ac:dyDescent="0.25">
      <c r="A2841" s="1"/>
      <c r="B2841" s="1"/>
      <c r="C2841" s="1"/>
      <c r="D2841" s="1" t="s">
        <v>2829</v>
      </c>
      <c r="E2841" s="1"/>
      <c r="F2841" s="1"/>
      <c r="G2841" s="1"/>
      <c r="H2841" s="5">
        <f>ROUND(SUM(H2830:H2840),5)</f>
        <v>1573.16668</v>
      </c>
      <c r="I2841" s="6"/>
      <c r="J2841" s="7">
        <f>ROUND(SUM(J2830:J2840),5)</f>
        <v>50171.05</v>
      </c>
      <c r="K2841" s="6"/>
      <c r="L2841" s="8">
        <f>ROUND(IF(J3260=0, 0, J2841/J3260),5)</f>
        <v>3.125E-2</v>
      </c>
      <c r="M2841" s="6"/>
      <c r="N2841" s="7">
        <v>31.89</v>
      </c>
      <c r="O2841" s="6"/>
      <c r="P2841" s="7">
        <f>ROUND(SUM(P2830:P2840),5)</f>
        <v>37324.76</v>
      </c>
      <c r="Q2841" s="6"/>
      <c r="R2841" s="7">
        <v>23.73</v>
      </c>
      <c r="S2841" s="6"/>
      <c r="T2841" s="7">
        <f>ROUND(SUM(T2830:T2840),5)</f>
        <v>12846.29</v>
      </c>
      <c r="U2841" s="6"/>
      <c r="V2841" s="8">
        <f>ROUND(IF(J2841=0, IF(T2841=0, 0, 1), T2841/J2841),5)</f>
        <v>0.25605</v>
      </c>
    </row>
    <row r="2842" spans="1:22" x14ac:dyDescent="0.25">
      <c r="A2842" s="1"/>
      <c r="B2842" s="1"/>
      <c r="C2842" s="1"/>
      <c r="D2842" s="1" t="s">
        <v>2830</v>
      </c>
      <c r="E2842" s="1"/>
      <c r="F2842" s="1"/>
      <c r="G2842" s="1"/>
      <c r="H2842" s="5"/>
      <c r="I2842" s="6"/>
      <c r="J2842" s="7"/>
      <c r="K2842" s="6"/>
      <c r="L2842" s="8"/>
      <c r="M2842" s="6"/>
      <c r="N2842" s="7"/>
      <c r="O2842" s="6"/>
      <c r="P2842" s="7"/>
      <c r="Q2842" s="6"/>
      <c r="R2842" s="7"/>
      <c r="S2842" s="6"/>
      <c r="T2842" s="7"/>
      <c r="U2842" s="6"/>
      <c r="V2842" s="8"/>
    </row>
    <row r="2843" spans="1:22" x14ac:dyDescent="0.25">
      <c r="A2843" s="1"/>
      <c r="B2843" s="1"/>
      <c r="C2843" s="1"/>
      <c r="D2843" s="1"/>
      <c r="E2843" s="1" t="s">
        <v>2831</v>
      </c>
      <c r="F2843" s="1"/>
      <c r="G2843" s="1"/>
      <c r="H2843" s="5">
        <v>2.0833300000000001</v>
      </c>
      <c r="I2843" s="6"/>
      <c r="J2843" s="7">
        <v>72.62</v>
      </c>
      <c r="K2843" s="6"/>
      <c r="L2843" s="8">
        <f>ROUND(IF(J3260=0, 0, J2843/J3260),5)</f>
        <v>5.0000000000000002E-5</v>
      </c>
      <c r="M2843" s="6"/>
      <c r="N2843" s="7">
        <v>34.86</v>
      </c>
      <c r="O2843" s="6"/>
      <c r="P2843" s="7">
        <v>45.93</v>
      </c>
      <c r="Q2843" s="6"/>
      <c r="R2843" s="7">
        <v>22.05</v>
      </c>
      <c r="S2843" s="6"/>
      <c r="T2843" s="7">
        <v>26.69</v>
      </c>
      <c r="U2843" s="6"/>
      <c r="V2843" s="8">
        <f>ROUND(IF(J2843=0, IF(T2843=0, 0, 1), T2843/J2843),5)</f>
        <v>0.36753000000000002</v>
      </c>
    </row>
    <row r="2844" spans="1:22" x14ac:dyDescent="0.25">
      <c r="A2844" s="1"/>
      <c r="B2844" s="1"/>
      <c r="C2844" s="1"/>
      <c r="D2844" s="1"/>
      <c r="E2844" s="1" t="s">
        <v>2832</v>
      </c>
      <c r="F2844" s="1"/>
      <c r="G2844" s="1"/>
      <c r="H2844" s="5">
        <v>4</v>
      </c>
      <c r="I2844" s="6"/>
      <c r="J2844" s="7">
        <v>160</v>
      </c>
      <c r="K2844" s="6"/>
      <c r="L2844" s="8">
        <f>ROUND(IF(J3260=0, 0, J2844/J3260),5)</f>
        <v>1E-4</v>
      </c>
      <c r="M2844" s="6"/>
      <c r="N2844" s="7">
        <v>40</v>
      </c>
      <c r="O2844" s="6"/>
      <c r="P2844" s="7">
        <v>97.18</v>
      </c>
      <c r="Q2844" s="6"/>
      <c r="R2844" s="7">
        <v>24.3</v>
      </c>
      <c r="S2844" s="6"/>
      <c r="T2844" s="7">
        <v>62.82</v>
      </c>
      <c r="U2844" s="6"/>
      <c r="V2844" s="8">
        <f>ROUND(IF(J2844=0, IF(T2844=0, 0, 1), T2844/J2844),5)</f>
        <v>0.39262999999999998</v>
      </c>
    </row>
    <row r="2845" spans="1:22" x14ac:dyDescent="0.25">
      <c r="A2845" s="1"/>
      <c r="B2845" s="1"/>
      <c r="C2845" s="1"/>
      <c r="D2845" s="1"/>
      <c r="E2845" s="1" t="s">
        <v>2833</v>
      </c>
      <c r="F2845" s="1"/>
      <c r="G2845" s="1"/>
      <c r="H2845" s="5">
        <v>1.1666700000000001</v>
      </c>
      <c r="I2845" s="6"/>
      <c r="J2845" s="7">
        <v>51.44</v>
      </c>
      <c r="K2845" s="6"/>
      <c r="L2845" s="8">
        <f>ROUND(IF(J3260=0, 0, J2845/J3260),5)</f>
        <v>3.0000000000000001E-5</v>
      </c>
      <c r="M2845" s="6"/>
      <c r="N2845" s="7">
        <v>44.09</v>
      </c>
      <c r="O2845" s="6"/>
      <c r="P2845" s="7">
        <v>29.52</v>
      </c>
      <c r="Q2845" s="6"/>
      <c r="R2845" s="7">
        <v>25.3</v>
      </c>
      <c r="S2845" s="6"/>
      <c r="T2845" s="7">
        <v>21.92</v>
      </c>
      <c r="U2845" s="6"/>
      <c r="V2845" s="8">
        <f>ROUND(IF(J2845=0, IF(T2845=0, 0, 1), T2845/J2845),5)</f>
        <v>0.42613000000000001</v>
      </c>
    </row>
    <row r="2846" spans="1:22" x14ac:dyDescent="0.25">
      <c r="A2846" s="1"/>
      <c r="B2846" s="1"/>
      <c r="C2846" s="1"/>
      <c r="D2846" s="1"/>
      <c r="E2846" s="1" t="s">
        <v>2834</v>
      </c>
      <c r="F2846" s="1"/>
      <c r="G2846" s="1"/>
      <c r="H2846" s="5">
        <v>2.6666699999999999</v>
      </c>
      <c r="I2846" s="6"/>
      <c r="J2846" s="7">
        <v>126.88</v>
      </c>
      <c r="K2846" s="6"/>
      <c r="L2846" s="8">
        <f>ROUND(IF(J3260=0, 0, J2846/J3260),5)</f>
        <v>8.0000000000000007E-5</v>
      </c>
      <c r="M2846" s="6"/>
      <c r="N2846" s="7">
        <v>47.58</v>
      </c>
      <c r="O2846" s="6"/>
      <c r="P2846" s="7">
        <v>70.930000000000007</v>
      </c>
      <c r="Q2846" s="6"/>
      <c r="R2846" s="7">
        <v>26.6</v>
      </c>
      <c r="S2846" s="6"/>
      <c r="T2846" s="7">
        <v>55.95</v>
      </c>
      <c r="U2846" s="6"/>
      <c r="V2846" s="8">
        <f>ROUND(IF(J2846=0, IF(T2846=0, 0, 1), T2846/J2846),5)</f>
        <v>0.44096999999999997</v>
      </c>
    </row>
    <row r="2847" spans="1:22" x14ac:dyDescent="0.25">
      <c r="A2847" s="1"/>
      <c r="B2847" s="1"/>
      <c r="C2847" s="1"/>
      <c r="D2847" s="1"/>
      <c r="E2847" s="1" t="s">
        <v>2835</v>
      </c>
      <c r="F2847" s="1"/>
      <c r="G2847" s="1"/>
      <c r="H2847" s="5">
        <v>21.5</v>
      </c>
      <c r="I2847" s="6"/>
      <c r="J2847" s="7">
        <v>609.5</v>
      </c>
      <c r="K2847" s="6"/>
      <c r="L2847" s="8">
        <f>ROUND(IF(J3260=0, 0, J2847/J3260),5)</f>
        <v>3.8000000000000002E-4</v>
      </c>
      <c r="M2847" s="6"/>
      <c r="N2847" s="7">
        <v>28.35</v>
      </c>
      <c r="O2847" s="6"/>
      <c r="P2847" s="7">
        <v>406.35</v>
      </c>
      <c r="Q2847" s="6"/>
      <c r="R2847" s="7">
        <v>18.899999999999999</v>
      </c>
      <c r="S2847" s="6"/>
      <c r="T2847" s="7">
        <v>203.15</v>
      </c>
      <c r="U2847" s="6"/>
      <c r="V2847" s="8">
        <f>ROUND(IF(J2847=0, IF(T2847=0, 0, 1), T2847/J2847),5)</f>
        <v>0.33331</v>
      </c>
    </row>
    <row r="2848" spans="1:22" x14ac:dyDescent="0.25">
      <c r="A2848" s="1"/>
      <c r="B2848" s="1"/>
      <c r="C2848" s="1"/>
      <c r="D2848" s="1"/>
      <c r="E2848" s="1" t="s">
        <v>2836</v>
      </c>
      <c r="F2848" s="1"/>
      <c r="G2848" s="1"/>
      <c r="H2848" s="5">
        <v>17.16667</v>
      </c>
      <c r="I2848" s="6"/>
      <c r="J2848" s="7">
        <v>330.72</v>
      </c>
      <c r="K2848" s="6"/>
      <c r="L2848" s="8">
        <f>ROUND(IF(J3260=0, 0, J2848/J3260),5)</f>
        <v>2.1000000000000001E-4</v>
      </c>
      <c r="M2848" s="6"/>
      <c r="N2848" s="7">
        <v>19.27</v>
      </c>
      <c r="O2848" s="6"/>
      <c r="P2848" s="7">
        <v>283.41000000000003</v>
      </c>
      <c r="Q2848" s="6"/>
      <c r="R2848" s="7">
        <v>16.510000000000002</v>
      </c>
      <c r="S2848" s="6"/>
      <c r="T2848" s="7">
        <v>47.31</v>
      </c>
      <c r="U2848" s="6"/>
      <c r="V2848" s="8">
        <f>ROUND(IF(J2848=0, IF(T2848=0, 0, 1), T2848/J2848),5)</f>
        <v>0.14305000000000001</v>
      </c>
    </row>
    <row r="2849" spans="1:22" x14ac:dyDescent="0.25">
      <c r="A2849" s="1"/>
      <c r="B2849" s="1"/>
      <c r="C2849" s="1"/>
      <c r="D2849" s="1"/>
      <c r="E2849" s="1" t="s">
        <v>2837</v>
      </c>
      <c r="F2849" s="1"/>
      <c r="G2849" s="1"/>
      <c r="H2849" s="5">
        <v>7.5</v>
      </c>
      <c r="I2849" s="6"/>
      <c r="J2849" s="7">
        <v>58.02</v>
      </c>
      <c r="K2849" s="6"/>
      <c r="L2849" s="8">
        <f>ROUND(IF(J3260=0, 0, J2849/J3260),5)</f>
        <v>4.0000000000000003E-5</v>
      </c>
      <c r="M2849" s="6"/>
      <c r="N2849" s="7">
        <v>7.74</v>
      </c>
      <c r="O2849" s="6"/>
      <c r="P2849" s="7">
        <v>109.56</v>
      </c>
      <c r="Q2849" s="6"/>
      <c r="R2849" s="7">
        <v>14.61</v>
      </c>
      <c r="S2849" s="6"/>
      <c r="T2849" s="7">
        <v>-51.54</v>
      </c>
      <c r="U2849" s="6"/>
      <c r="V2849" s="8">
        <f>ROUND(IF(J2849=0, IF(T2849=0, 0, 1), T2849/J2849),5)</f>
        <v>-0.88831000000000004</v>
      </c>
    </row>
    <row r="2850" spans="1:22" ht="15.75" thickBot="1" x14ac:dyDescent="0.3">
      <c r="A2850" s="1"/>
      <c r="B2850" s="1"/>
      <c r="C2850" s="1"/>
      <c r="D2850" s="1"/>
      <c r="E2850" s="1" t="s">
        <v>2838</v>
      </c>
      <c r="F2850" s="1"/>
      <c r="G2850" s="1"/>
      <c r="H2850" s="9">
        <v>22.75</v>
      </c>
      <c r="I2850" s="6"/>
      <c r="J2850" s="10">
        <v>644.79999999999995</v>
      </c>
      <c r="K2850" s="6"/>
      <c r="L2850" s="11">
        <f>ROUND(IF(J3260=0, 0, J2850/J3260),5)</f>
        <v>4.0000000000000002E-4</v>
      </c>
      <c r="M2850" s="6"/>
      <c r="N2850" s="10">
        <v>28.34</v>
      </c>
      <c r="O2850" s="6"/>
      <c r="P2850" s="10">
        <v>461.21</v>
      </c>
      <c r="Q2850" s="6"/>
      <c r="R2850" s="10">
        <v>20.27</v>
      </c>
      <c r="S2850" s="6"/>
      <c r="T2850" s="10">
        <v>183.59</v>
      </c>
      <c r="U2850" s="6"/>
      <c r="V2850" s="11">
        <f>ROUND(IF(J2850=0, IF(T2850=0, 0, 1), T2850/J2850),5)</f>
        <v>0.28471999999999997</v>
      </c>
    </row>
    <row r="2851" spans="1:22" x14ac:dyDescent="0.25">
      <c r="A2851" s="1"/>
      <c r="B2851" s="1"/>
      <c r="C2851" s="1"/>
      <c r="D2851" s="1" t="s">
        <v>2839</v>
      </c>
      <c r="E2851" s="1"/>
      <c r="F2851" s="1"/>
      <c r="G2851" s="1"/>
      <c r="H2851" s="5">
        <f>ROUND(SUM(H2842:H2850),5)</f>
        <v>78.833340000000007</v>
      </c>
      <c r="I2851" s="6"/>
      <c r="J2851" s="7">
        <f>ROUND(SUM(J2842:J2850),5)</f>
        <v>2053.98</v>
      </c>
      <c r="K2851" s="6"/>
      <c r="L2851" s="8">
        <f>ROUND(IF(J3260=0, 0, J2851/J3260),5)</f>
        <v>1.2800000000000001E-3</v>
      </c>
      <c r="M2851" s="6"/>
      <c r="N2851" s="7">
        <v>26.06</v>
      </c>
      <c r="O2851" s="6"/>
      <c r="P2851" s="7">
        <f>ROUND(SUM(P2842:P2850),5)</f>
        <v>1504.09</v>
      </c>
      <c r="Q2851" s="6"/>
      <c r="R2851" s="7">
        <v>19.079999999999998</v>
      </c>
      <c r="S2851" s="6"/>
      <c r="T2851" s="7">
        <f>ROUND(SUM(T2842:T2850),5)</f>
        <v>549.89</v>
      </c>
      <c r="U2851" s="6"/>
      <c r="V2851" s="8">
        <f>ROUND(IF(J2851=0, IF(T2851=0, 0, 1), T2851/J2851),5)</f>
        <v>0.26772000000000001</v>
      </c>
    </row>
    <row r="2852" spans="1:22" x14ac:dyDescent="0.25">
      <c r="A2852" s="1"/>
      <c r="B2852" s="1"/>
      <c r="C2852" s="1"/>
      <c r="D2852" s="1" t="s">
        <v>2840</v>
      </c>
      <c r="E2852" s="1"/>
      <c r="F2852" s="1"/>
      <c r="G2852" s="1"/>
      <c r="H2852" s="5"/>
      <c r="I2852" s="6"/>
      <c r="J2852" s="7"/>
      <c r="K2852" s="6"/>
      <c r="L2852" s="8"/>
      <c r="M2852" s="6"/>
      <c r="N2852" s="7"/>
      <c r="O2852" s="6"/>
      <c r="P2852" s="7"/>
      <c r="Q2852" s="6"/>
      <c r="R2852" s="7"/>
      <c r="S2852" s="6"/>
      <c r="T2852" s="7"/>
      <c r="U2852" s="6"/>
      <c r="V2852" s="8"/>
    </row>
    <row r="2853" spans="1:22" x14ac:dyDescent="0.25">
      <c r="A2853" s="1"/>
      <c r="B2853" s="1"/>
      <c r="C2853" s="1"/>
      <c r="D2853" s="1"/>
      <c r="E2853" s="1" t="s">
        <v>2841</v>
      </c>
      <c r="F2853" s="1"/>
      <c r="G2853" s="1"/>
      <c r="H2853" s="5">
        <v>0</v>
      </c>
      <c r="I2853" s="6"/>
      <c r="J2853" s="7">
        <v>0</v>
      </c>
      <c r="K2853" s="6"/>
      <c r="L2853" s="8">
        <f>ROUND(IF(J3260=0, 0, J2853/J3260),5)</f>
        <v>0</v>
      </c>
      <c r="M2853" s="6"/>
      <c r="N2853" s="7">
        <v>0</v>
      </c>
      <c r="O2853" s="6"/>
      <c r="P2853" s="7">
        <v>0</v>
      </c>
      <c r="Q2853" s="6"/>
      <c r="R2853" s="7">
        <v>0</v>
      </c>
      <c r="S2853" s="6"/>
      <c r="T2853" s="7">
        <v>0</v>
      </c>
      <c r="U2853" s="6"/>
      <c r="V2853" s="8">
        <f>ROUND(IF(J2853=0, IF(T2853=0, 0, 1), T2853/J2853),5)</f>
        <v>0</v>
      </c>
    </row>
    <row r="2854" spans="1:22" x14ac:dyDescent="0.25">
      <c r="A2854" s="1"/>
      <c r="B2854" s="1"/>
      <c r="C2854" s="1"/>
      <c r="D2854" s="1"/>
      <c r="E2854" s="1" t="s">
        <v>2842</v>
      </c>
      <c r="F2854" s="1"/>
      <c r="G2854" s="1"/>
      <c r="H2854" s="5">
        <v>0</v>
      </c>
      <c r="I2854" s="6"/>
      <c r="J2854" s="7">
        <v>0</v>
      </c>
      <c r="K2854" s="6"/>
      <c r="L2854" s="8">
        <f>ROUND(IF(J3260=0, 0, J2854/J3260),5)</f>
        <v>0</v>
      </c>
      <c r="M2854" s="6"/>
      <c r="N2854" s="7">
        <v>0</v>
      </c>
      <c r="O2854" s="6"/>
      <c r="P2854" s="7">
        <v>0</v>
      </c>
      <c r="Q2854" s="6"/>
      <c r="R2854" s="7">
        <v>0</v>
      </c>
      <c r="S2854" s="6"/>
      <c r="T2854" s="7">
        <v>0</v>
      </c>
      <c r="U2854" s="6"/>
      <c r="V2854" s="8">
        <f>ROUND(IF(J2854=0, IF(T2854=0, 0, 1), T2854/J2854),5)</f>
        <v>0</v>
      </c>
    </row>
    <row r="2855" spans="1:22" x14ac:dyDescent="0.25">
      <c r="A2855" s="1"/>
      <c r="B2855" s="1"/>
      <c r="C2855" s="1"/>
      <c r="D2855" s="1"/>
      <c r="E2855" s="1" t="s">
        <v>2843</v>
      </c>
      <c r="F2855" s="1"/>
      <c r="G2855" s="1"/>
      <c r="H2855" s="5">
        <v>1</v>
      </c>
      <c r="I2855" s="6"/>
      <c r="J2855" s="7">
        <v>49</v>
      </c>
      <c r="K2855" s="6"/>
      <c r="L2855" s="8">
        <f>ROUND(IF(J3260=0, 0, J2855/J3260),5)</f>
        <v>3.0000000000000001E-5</v>
      </c>
      <c r="M2855" s="6"/>
      <c r="N2855" s="7">
        <v>49</v>
      </c>
      <c r="O2855" s="6"/>
      <c r="P2855" s="7">
        <v>35.5</v>
      </c>
      <c r="Q2855" s="6"/>
      <c r="R2855" s="7">
        <v>35.5</v>
      </c>
      <c r="S2855" s="6"/>
      <c r="T2855" s="7">
        <v>13.5</v>
      </c>
      <c r="U2855" s="6"/>
      <c r="V2855" s="8">
        <f>ROUND(IF(J2855=0, IF(T2855=0, 0, 1), T2855/J2855),5)</f>
        <v>0.27550999999999998</v>
      </c>
    </row>
    <row r="2856" spans="1:22" x14ac:dyDescent="0.25">
      <c r="A2856" s="1"/>
      <c r="B2856" s="1"/>
      <c r="C2856" s="1"/>
      <c r="D2856" s="1"/>
      <c r="E2856" s="1" t="s">
        <v>2844</v>
      </c>
      <c r="F2856" s="1"/>
      <c r="G2856" s="1"/>
      <c r="H2856" s="5">
        <v>10</v>
      </c>
      <c r="I2856" s="6"/>
      <c r="J2856" s="7">
        <v>305.60000000000002</v>
      </c>
      <c r="K2856" s="6"/>
      <c r="L2856" s="8">
        <f>ROUND(IF(J3260=0, 0, J2856/J3260),5)</f>
        <v>1.9000000000000001E-4</v>
      </c>
      <c r="M2856" s="6"/>
      <c r="N2856" s="7">
        <v>30.56</v>
      </c>
      <c r="O2856" s="6"/>
      <c r="P2856" s="7">
        <v>227.01</v>
      </c>
      <c r="Q2856" s="6"/>
      <c r="R2856" s="7">
        <v>22.7</v>
      </c>
      <c r="S2856" s="6"/>
      <c r="T2856" s="7">
        <v>78.59</v>
      </c>
      <c r="U2856" s="6"/>
      <c r="V2856" s="8">
        <f>ROUND(IF(J2856=0, IF(T2856=0, 0, 1), T2856/J2856),5)</f>
        <v>0.25717000000000001</v>
      </c>
    </row>
    <row r="2857" spans="1:22" x14ac:dyDescent="0.25">
      <c r="A2857" s="1"/>
      <c r="B2857" s="1"/>
      <c r="C2857" s="1"/>
      <c r="D2857" s="1"/>
      <c r="E2857" s="1" t="s">
        <v>2845</v>
      </c>
      <c r="F2857" s="1"/>
      <c r="G2857" s="1"/>
      <c r="H2857" s="5">
        <v>3.5</v>
      </c>
      <c r="I2857" s="6"/>
      <c r="J2857" s="7">
        <v>104.1</v>
      </c>
      <c r="K2857" s="6"/>
      <c r="L2857" s="8">
        <f>ROUND(IF(J3260=0, 0, J2857/J3260),5)</f>
        <v>6.0000000000000002E-5</v>
      </c>
      <c r="M2857" s="6"/>
      <c r="N2857" s="7">
        <v>29.74</v>
      </c>
      <c r="O2857" s="6"/>
      <c r="P2857" s="7">
        <v>79.45</v>
      </c>
      <c r="Q2857" s="6"/>
      <c r="R2857" s="7">
        <v>22.7</v>
      </c>
      <c r="S2857" s="6"/>
      <c r="T2857" s="7">
        <v>24.65</v>
      </c>
      <c r="U2857" s="6"/>
      <c r="V2857" s="8">
        <f>ROUND(IF(J2857=0, IF(T2857=0, 0, 1), T2857/J2857),5)</f>
        <v>0.23679</v>
      </c>
    </row>
    <row r="2858" spans="1:22" x14ac:dyDescent="0.25">
      <c r="A2858" s="1"/>
      <c r="B2858" s="1"/>
      <c r="C2858" s="1"/>
      <c r="D2858" s="1"/>
      <c r="E2858" s="1" t="s">
        <v>2846</v>
      </c>
      <c r="F2858" s="1"/>
      <c r="G2858" s="1"/>
      <c r="H2858" s="5">
        <v>2.5</v>
      </c>
      <c r="I2858" s="6"/>
      <c r="J2858" s="7">
        <v>77.5</v>
      </c>
      <c r="K2858" s="6"/>
      <c r="L2858" s="8">
        <f>ROUND(IF(J3260=0, 0, J2858/J3260),5)</f>
        <v>5.0000000000000002E-5</v>
      </c>
      <c r="M2858" s="6"/>
      <c r="N2858" s="7">
        <v>31</v>
      </c>
      <c r="O2858" s="6"/>
      <c r="P2858" s="7">
        <v>56.75</v>
      </c>
      <c r="Q2858" s="6"/>
      <c r="R2858" s="7">
        <v>22.7</v>
      </c>
      <c r="S2858" s="6"/>
      <c r="T2858" s="7">
        <v>20.75</v>
      </c>
      <c r="U2858" s="6"/>
      <c r="V2858" s="8">
        <f>ROUND(IF(J2858=0, IF(T2858=0, 0, 1), T2858/J2858),5)</f>
        <v>0.26773999999999998</v>
      </c>
    </row>
    <row r="2859" spans="1:22" ht="15.75" thickBot="1" x14ac:dyDescent="0.3">
      <c r="A2859" s="1"/>
      <c r="B2859" s="1"/>
      <c r="C2859" s="1"/>
      <c r="D2859" s="1"/>
      <c r="E2859" s="1" t="s">
        <v>2847</v>
      </c>
      <c r="F2859" s="1"/>
      <c r="G2859" s="1"/>
      <c r="H2859" s="9">
        <v>0</v>
      </c>
      <c r="I2859" s="6"/>
      <c r="J2859" s="10">
        <v>0</v>
      </c>
      <c r="K2859" s="6"/>
      <c r="L2859" s="11">
        <f>ROUND(IF(J3260=0, 0, J2859/J3260),5)</f>
        <v>0</v>
      </c>
      <c r="M2859" s="6"/>
      <c r="N2859" s="10">
        <v>0</v>
      </c>
      <c r="O2859" s="6"/>
      <c r="P2859" s="10">
        <v>0</v>
      </c>
      <c r="Q2859" s="6"/>
      <c r="R2859" s="10">
        <v>0</v>
      </c>
      <c r="S2859" s="6"/>
      <c r="T2859" s="10">
        <v>0</v>
      </c>
      <c r="U2859" s="6"/>
      <c r="V2859" s="11">
        <f>ROUND(IF(J2859=0, IF(T2859=0, 0, 1), T2859/J2859),5)</f>
        <v>0</v>
      </c>
    </row>
    <row r="2860" spans="1:22" x14ac:dyDescent="0.25">
      <c r="A2860" s="1"/>
      <c r="B2860" s="1"/>
      <c r="C2860" s="1"/>
      <c r="D2860" s="1" t="s">
        <v>2848</v>
      </c>
      <c r="E2860" s="1"/>
      <c r="F2860" s="1"/>
      <c r="G2860" s="1"/>
      <c r="H2860" s="5">
        <f>ROUND(SUM(H2852:H2859),5)</f>
        <v>17</v>
      </c>
      <c r="I2860" s="6"/>
      <c r="J2860" s="7">
        <f>ROUND(SUM(J2852:J2859),5)</f>
        <v>536.20000000000005</v>
      </c>
      <c r="K2860" s="6"/>
      <c r="L2860" s="8">
        <f>ROUND(IF(J3260=0, 0, J2860/J3260),5)</f>
        <v>3.3E-4</v>
      </c>
      <c r="M2860" s="6"/>
      <c r="N2860" s="7">
        <v>31.54</v>
      </c>
      <c r="O2860" s="6"/>
      <c r="P2860" s="7">
        <f>ROUND(SUM(P2852:P2859),5)</f>
        <v>398.71</v>
      </c>
      <c r="Q2860" s="6"/>
      <c r="R2860" s="7">
        <v>23.45</v>
      </c>
      <c r="S2860" s="6"/>
      <c r="T2860" s="7">
        <f>ROUND(SUM(T2852:T2859),5)</f>
        <v>137.49</v>
      </c>
      <c r="U2860" s="6"/>
      <c r="V2860" s="8">
        <f>ROUND(IF(J2860=0, IF(T2860=0, 0, 1), T2860/J2860),5)</f>
        <v>0.25641999999999998</v>
      </c>
    </row>
    <row r="2861" spans="1:22" x14ac:dyDescent="0.25">
      <c r="A2861" s="1"/>
      <c r="B2861" s="1"/>
      <c r="C2861" s="1"/>
      <c r="D2861" s="1" t="s">
        <v>2849</v>
      </c>
      <c r="E2861" s="1"/>
      <c r="F2861" s="1"/>
      <c r="G2861" s="1"/>
      <c r="H2861" s="5"/>
      <c r="I2861" s="6"/>
      <c r="J2861" s="7"/>
      <c r="K2861" s="6"/>
      <c r="L2861" s="8"/>
      <c r="M2861" s="6"/>
      <c r="N2861" s="7"/>
      <c r="O2861" s="6"/>
      <c r="P2861" s="7"/>
      <c r="Q2861" s="6"/>
      <c r="R2861" s="7"/>
      <c r="S2861" s="6"/>
      <c r="T2861" s="7"/>
      <c r="U2861" s="6"/>
      <c r="V2861" s="8"/>
    </row>
    <row r="2862" spans="1:22" x14ac:dyDescent="0.25">
      <c r="A2862" s="1"/>
      <c r="B2862" s="1"/>
      <c r="C2862" s="1"/>
      <c r="D2862" s="1"/>
      <c r="E2862" s="1" t="s">
        <v>2850</v>
      </c>
      <c r="F2862" s="1"/>
      <c r="G2862" s="1"/>
      <c r="H2862" s="5">
        <v>0.5</v>
      </c>
      <c r="I2862" s="6"/>
      <c r="J2862" s="7">
        <v>18.5</v>
      </c>
      <c r="K2862" s="6"/>
      <c r="L2862" s="8">
        <f>ROUND(IF(J3260=0, 0, J2862/J3260),5)</f>
        <v>1.0000000000000001E-5</v>
      </c>
      <c r="M2862" s="6"/>
      <c r="N2862" s="7">
        <v>37</v>
      </c>
      <c r="O2862" s="6"/>
      <c r="P2862" s="7">
        <v>15.4</v>
      </c>
      <c r="Q2862" s="6"/>
      <c r="R2862" s="7">
        <v>30.8</v>
      </c>
      <c r="S2862" s="6"/>
      <c r="T2862" s="7">
        <v>3.1</v>
      </c>
      <c r="U2862" s="6"/>
      <c r="V2862" s="8">
        <f>ROUND(IF(J2862=0, IF(T2862=0, 0, 1), T2862/J2862),5)</f>
        <v>0.16757</v>
      </c>
    </row>
    <row r="2863" spans="1:22" x14ac:dyDescent="0.25">
      <c r="A2863" s="1"/>
      <c r="B2863" s="1"/>
      <c r="C2863" s="1"/>
      <c r="D2863" s="1"/>
      <c r="E2863" s="1" t="s">
        <v>2851</v>
      </c>
      <c r="F2863" s="1"/>
      <c r="G2863" s="1"/>
      <c r="H2863" s="5">
        <v>0</v>
      </c>
      <c r="I2863" s="6"/>
      <c r="J2863" s="7">
        <v>0</v>
      </c>
      <c r="K2863" s="6"/>
      <c r="L2863" s="8">
        <f>ROUND(IF(J3260=0, 0, J2863/J3260),5)</f>
        <v>0</v>
      </c>
      <c r="M2863" s="6"/>
      <c r="N2863" s="7">
        <v>0</v>
      </c>
      <c r="O2863" s="6"/>
      <c r="P2863" s="7">
        <v>0</v>
      </c>
      <c r="Q2863" s="6"/>
      <c r="R2863" s="7">
        <v>0</v>
      </c>
      <c r="S2863" s="6"/>
      <c r="T2863" s="7">
        <v>0</v>
      </c>
      <c r="U2863" s="6"/>
      <c r="V2863" s="8">
        <f>ROUND(IF(J2863=0, IF(T2863=0, 0, 1), T2863/J2863),5)</f>
        <v>0</v>
      </c>
    </row>
    <row r="2864" spans="1:22" x14ac:dyDescent="0.25">
      <c r="A2864" s="1"/>
      <c r="B2864" s="1"/>
      <c r="C2864" s="1"/>
      <c r="D2864" s="1"/>
      <c r="E2864" s="1" t="s">
        <v>2852</v>
      </c>
      <c r="F2864" s="1"/>
      <c r="G2864" s="1"/>
      <c r="H2864" s="5">
        <v>0</v>
      </c>
      <c r="I2864" s="6"/>
      <c r="J2864" s="7">
        <v>0</v>
      </c>
      <c r="K2864" s="6"/>
      <c r="L2864" s="8">
        <f>ROUND(IF(J3260=0, 0, J2864/J3260),5)</f>
        <v>0</v>
      </c>
      <c r="M2864" s="6"/>
      <c r="N2864" s="7">
        <v>0</v>
      </c>
      <c r="O2864" s="6"/>
      <c r="P2864" s="7">
        <v>0</v>
      </c>
      <c r="Q2864" s="6"/>
      <c r="R2864" s="7">
        <v>0</v>
      </c>
      <c r="S2864" s="6"/>
      <c r="T2864" s="7">
        <v>0</v>
      </c>
      <c r="U2864" s="6"/>
      <c r="V2864" s="8">
        <f>ROUND(IF(J2864=0, IF(T2864=0, 0, 1), T2864/J2864),5)</f>
        <v>0</v>
      </c>
    </row>
    <row r="2865" spans="1:22" x14ac:dyDescent="0.25">
      <c r="A2865" s="1"/>
      <c r="B2865" s="1"/>
      <c r="C2865" s="1"/>
      <c r="D2865" s="1"/>
      <c r="E2865" s="1" t="s">
        <v>2853</v>
      </c>
      <c r="F2865" s="1"/>
      <c r="G2865" s="1"/>
      <c r="H2865" s="5">
        <v>2.5</v>
      </c>
      <c r="I2865" s="6"/>
      <c r="J2865" s="7">
        <v>73.099999999999994</v>
      </c>
      <c r="K2865" s="6"/>
      <c r="L2865" s="8">
        <f>ROUND(IF(J3260=0, 0, J2865/J3260),5)</f>
        <v>5.0000000000000002E-5</v>
      </c>
      <c r="M2865" s="6"/>
      <c r="N2865" s="7">
        <v>29.24</v>
      </c>
      <c r="O2865" s="6"/>
      <c r="P2865" s="7">
        <v>56.75</v>
      </c>
      <c r="Q2865" s="6"/>
      <c r="R2865" s="7">
        <v>22.7</v>
      </c>
      <c r="S2865" s="6"/>
      <c r="T2865" s="7">
        <v>16.350000000000001</v>
      </c>
      <c r="U2865" s="6"/>
      <c r="V2865" s="8">
        <f>ROUND(IF(J2865=0, IF(T2865=0, 0, 1), T2865/J2865),5)</f>
        <v>0.22367000000000001</v>
      </c>
    </row>
    <row r="2866" spans="1:22" ht="15.75" thickBot="1" x14ac:dyDescent="0.3">
      <c r="A2866" s="1"/>
      <c r="B2866" s="1"/>
      <c r="C2866" s="1"/>
      <c r="D2866" s="1"/>
      <c r="E2866" s="1" t="s">
        <v>2854</v>
      </c>
      <c r="F2866" s="1"/>
      <c r="G2866" s="1"/>
      <c r="H2866" s="9">
        <v>0</v>
      </c>
      <c r="I2866" s="6"/>
      <c r="J2866" s="10">
        <v>0</v>
      </c>
      <c r="K2866" s="6"/>
      <c r="L2866" s="11">
        <f>ROUND(IF(J3260=0, 0, J2866/J3260),5)</f>
        <v>0</v>
      </c>
      <c r="M2866" s="6"/>
      <c r="N2866" s="10">
        <v>0</v>
      </c>
      <c r="O2866" s="6"/>
      <c r="P2866" s="10">
        <v>0</v>
      </c>
      <c r="Q2866" s="6"/>
      <c r="R2866" s="10">
        <v>0</v>
      </c>
      <c r="S2866" s="6"/>
      <c r="T2866" s="10">
        <v>0</v>
      </c>
      <c r="U2866" s="6"/>
      <c r="V2866" s="11">
        <f>ROUND(IF(J2866=0, IF(T2866=0, 0, 1), T2866/J2866),5)</f>
        <v>0</v>
      </c>
    </row>
    <row r="2867" spans="1:22" x14ac:dyDescent="0.25">
      <c r="A2867" s="1"/>
      <c r="B2867" s="1"/>
      <c r="C2867" s="1"/>
      <c r="D2867" s="1" t="s">
        <v>2855</v>
      </c>
      <c r="E2867" s="1"/>
      <c r="F2867" s="1"/>
      <c r="G2867" s="1"/>
      <c r="H2867" s="5">
        <f>ROUND(SUM(H2861:H2866),5)</f>
        <v>3</v>
      </c>
      <c r="I2867" s="6"/>
      <c r="J2867" s="7">
        <f>ROUND(SUM(J2861:J2866),5)</f>
        <v>91.6</v>
      </c>
      <c r="K2867" s="6"/>
      <c r="L2867" s="8">
        <f>ROUND(IF(J3260=0, 0, J2867/J3260),5)</f>
        <v>6.0000000000000002E-5</v>
      </c>
      <c r="M2867" s="6"/>
      <c r="N2867" s="7">
        <v>30.53</v>
      </c>
      <c r="O2867" s="6"/>
      <c r="P2867" s="7">
        <f>ROUND(SUM(P2861:P2866),5)</f>
        <v>72.150000000000006</v>
      </c>
      <c r="Q2867" s="6"/>
      <c r="R2867" s="7">
        <v>24.05</v>
      </c>
      <c r="S2867" s="6"/>
      <c r="T2867" s="7">
        <f>ROUND(SUM(T2861:T2866),5)</f>
        <v>19.45</v>
      </c>
      <c r="U2867" s="6"/>
      <c r="V2867" s="8">
        <f>ROUND(IF(J2867=0, IF(T2867=0, 0, 1), T2867/J2867),5)</f>
        <v>0.21234</v>
      </c>
    </row>
    <row r="2868" spans="1:22" x14ac:dyDescent="0.25">
      <c r="A2868" s="1"/>
      <c r="B2868" s="1"/>
      <c r="C2868" s="1"/>
      <c r="D2868" s="1" t="s">
        <v>2856</v>
      </c>
      <c r="E2868" s="1"/>
      <c r="F2868" s="1"/>
      <c r="G2868" s="1"/>
      <c r="H2868" s="5"/>
      <c r="I2868" s="6"/>
      <c r="J2868" s="7"/>
      <c r="K2868" s="6"/>
      <c r="L2868" s="8"/>
      <c r="M2868" s="6"/>
      <c r="N2868" s="7"/>
      <c r="O2868" s="6"/>
      <c r="P2868" s="7"/>
      <c r="Q2868" s="6"/>
      <c r="R2868" s="7"/>
      <c r="S2868" s="6"/>
      <c r="T2868" s="7"/>
      <c r="U2868" s="6"/>
      <c r="V2868" s="8"/>
    </row>
    <row r="2869" spans="1:22" x14ac:dyDescent="0.25">
      <c r="A2869" s="1"/>
      <c r="B2869" s="1"/>
      <c r="C2869" s="1"/>
      <c r="D2869" s="1"/>
      <c r="E2869" s="1" t="s">
        <v>2857</v>
      </c>
      <c r="F2869" s="1"/>
      <c r="G2869" s="1"/>
      <c r="H2869" s="5">
        <v>13.5</v>
      </c>
      <c r="I2869" s="6"/>
      <c r="J2869" s="7">
        <v>472.52</v>
      </c>
      <c r="K2869" s="6"/>
      <c r="L2869" s="8">
        <f>ROUND(IF(J3260=0, 0, J2869/J3260),5)</f>
        <v>2.9E-4</v>
      </c>
      <c r="M2869" s="6"/>
      <c r="N2869" s="7">
        <v>35</v>
      </c>
      <c r="O2869" s="6"/>
      <c r="P2869" s="7">
        <v>379.35</v>
      </c>
      <c r="Q2869" s="6"/>
      <c r="R2869" s="7">
        <v>28.1</v>
      </c>
      <c r="S2869" s="6"/>
      <c r="T2869" s="7">
        <v>93.17</v>
      </c>
      <c r="U2869" s="6"/>
      <c r="V2869" s="8">
        <f>ROUND(IF(J2869=0, IF(T2869=0, 0, 1), T2869/J2869),5)</f>
        <v>0.19717999999999999</v>
      </c>
    </row>
    <row r="2870" spans="1:22" x14ac:dyDescent="0.25">
      <c r="A2870" s="1"/>
      <c r="B2870" s="1"/>
      <c r="C2870" s="1"/>
      <c r="D2870" s="1"/>
      <c r="E2870" s="1" t="s">
        <v>2858</v>
      </c>
      <c r="F2870" s="1"/>
      <c r="G2870" s="1"/>
      <c r="H2870" s="5">
        <v>3.5</v>
      </c>
      <c r="I2870" s="6"/>
      <c r="J2870" s="7">
        <v>122.88</v>
      </c>
      <c r="K2870" s="6"/>
      <c r="L2870" s="8">
        <f>ROUND(IF(J3260=0, 0, J2870/J3260),5)</f>
        <v>8.0000000000000007E-5</v>
      </c>
      <c r="M2870" s="6"/>
      <c r="N2870" s="7">
        <v>35.11</v>
      </c>
      <c r="O2870" s="6"/>
      <c r="P2870" s="7">
        <v>93.1</v>
      </c>
      <c r="Q2870" s="6"/>
      <c r="R2870" s="7">
        <v>26.6</v>
      </c>
      <c r="S2870" s="6"/>
      <c r="T2870" s="7">
        <v>29.78</v>
      </c>
      <c r="U2870" s="6"/>
      <c r="V2870" s="8">
        <f>ROUND(IF(J2870=0, IF(T2870=0, 0, 1), T2870/J2870),5)</f>
        <v>0.24235000000000001</v>
      </c>
    </row>
    <row r="2871" spans="1:22" x14ac:dyDescent="0.25">
      <c r="A2871" s="1"/>
      <c r="B2871" s="1"/>
      <c r="C2871" s="1"/>
      <c r="D2871" s="1"/>
      <c r="E2871" s="1" t="s">
        <v>2859</v>
      </c>
      <c r="F2871" s="1"/>
      <c r="G2871" s="1"/>
      <c r="H2871" s="5">
        <v>1.4166700000000001</v>
      </c>
      <c r="I2871" s="6"/>
      <c r="J2871" s="7">
        <v>61.1</v>
      </c>
      <c r="K2871" s="6"/>
      <c r="L2871" s="8">
        <f>ROUND(IF(J3260=0, 0, J2871/J3260),5)</f>
        <v>4.0000000000000003E-5</v>
      </c>
      <c r="M2871" s="6"/>
      <c r="N2871" s="7">
        <v>43.13</v>
      </c>
      <c r="O2871" s="6"/>
      <c r="P2871" s="7">
        <v>35.840000000000003</v>
      </c>
      <c r="Q2871" s="6"/>
      <c r="R2871" s="7">
        <v>25.3</v>
      </c>
      <c r="S2871" s="6"/>
      <c r="T2871" s="7">
        <v>25.26</v>
      </c>
      <c r="U2871" s="6"/>
      <c r="V2871" s="8">
        <f>ROUND(IF(J2871=0, IF(T2871=0, 0, 1), T2871/J2871),5)</f>
        <v>0.41342000000000001</v>
      </c>
    </row>
    <row r="2872" spans="1:22" x14ac:dyDescent="0.25">
      <c r="A2872" s="1"/>
      <c r="B2872" s="1"/>
      <c r="C2872" s="1"/>
      <c r="D2872" s="1"/>
      <c r="E2872" s="1" t="s">
        <v>2860</v>
      </c>
      <c r="F2872" s="1"/>
      <c r="G2872" s="1"/>
      <c r="H2872" s="5">
        <v>2.4166699999999999</v>
      </c>
      <c r="I2872" s="6"/>
      <c r="J2872" s="7">
        <v>113.2</v>
      </c>
      <c r="K2872" s="6"/>
      <c r="L2872" s="8">
        <f>ROUND(IF(J3260=0, 0, J2872/J3260),5)</f>
        <v>6.9999999999999994E-5</v>
      </c>
      <c r="M2872" s="6"/>
      <c r="N2872" s="7">
        <v>46.84</v>
      </c>
      <c r="O2872" s="6"/>
      <c r="P2872" s="7">
        <v>64.28</v>
      </c>
      <c r="Q2872" s="6"/>
      <c r="R2872" s="7">
        <v>26.6</v>
      </c>
      <c r="S2872" s="6"/>
      <c r="T2872" s="7">
        <v>48.92</v>
      </c>
      <c r="U2872" s="6"/>
      <c r="V2872" s="8">
        <f>ROUND(IF(J2872=0, IF(T2872=0, 0, 1), T2872/J2872),5)</f>
        <v>0.43215999999999999</v>
      </c>
    </row>
    <row r="2873" spans="1:22" x14ac:dyDescent="0.25">
      <c r="A2873" s="1"/>
      <c r="B2873" s="1"/>
      <c r="C2873" s="1"/>
      <c r="D2873" s="1"/>
      <c r="E2873" s="1" t="s">
        <v>2861</v>
      </c>
      <c r="F2873" s="1"/>
      <c r="G2873" s="1"/>
      <c r="H2873" s="5">
        <v>1.5</v>
      </c>
      <c r="I2873" s="6"/>
      <c r="J2873" s="7">
        <v>43.5</v>
      </c>
      <c r="K2873" s="6"/>
      <c r="L2873" s="8">
        <f>ROUND(IF(J3260=0, 0, J2873/J3260),5)</f>
        <v>3.0000000000000001E-5</v>
      </c>
      <c r="M2873" s="6"/>
      <c r="N2873" s="7">
        <v>29</v>
      </c>
      <c r="O2873" s="6"/>
      <c r="P2873" s="7">
        <v>30</v>
      </c>
      <c r="Q2873" s="6"/>
      <c r="R2873" s="7">
        <v>20</v>
      </c>
      <c r="S2873" s="6"/>
      <c r="T2873" s="7">
        <v>13.5</v>
      </c>
      <c r="U2873" s="6"/>
      <c r="V2873" s="8">
        <f>ROUND(IF(J2873=0, IF(T2873=0, 0, 1), T2873/J2873),5)</f>
        <v>0.31034</v>
      </c>
    </row>
    <row r="2874" spans="1:22" x14ac:dyDescent="0.25">
      <c r="A2874" s="1"/>
      <c r="B2874" s="1"/>
      <c r="C2874" s="1"/>
      <c r="D2874" s="1"/>
      <c r="E2874" s="1" t="s">
        <v>2862</v>
      </c>
      <c r="F2874" s="1"/>
      <c r="G2874" s="1"/>
      <c r="H2874" s="5">
        <v>7.5</v>
      </c>
      <c r="I2874" s="6"/>
      <c r="J2874" s="7">
        <v>58.04</v>
      </c>
      <c r="K2874" s="6"/>
      <c r="L2874" s="8">
        <f>ROUND(IF(J3260=0, 0, J2874/J3260),5)</f>
        <v>4.0000000000000003E-5</v>
      </c>
      <c r="M2874" s="6"/>
      <c r="N2874" s="7">
        <v>7.74</v>
      </c>
      <c r="O2874" s="6"/>
      <c r="P2874" s="7">
        <v>150</v>
      </c>
      <c r="Q2874" s="6"/>
      <c r="R2874" s="7">
        <v>20</v>
      </c>
      <c r="S2874" s="6"/>
      <c r="T2874" s="7">
        <v>-91.96</v>
      </c>
      <c r="U2874" s="6"/>
      <c r="V2874" s="8">
        <f>ROUND(IF(J2874=0, IF(T2874=0, 0, 1), T2874/J2874),5)</f>
        <v>-1.5844199999999999</v>
      </c>
    </row>
    <row r="2875" spans="1:22" x14ac:dyDescent="0.25">
      <c r="A2875" s="1"/>
      <c r="B2875" s="1"/>
      <c r="C2875" s="1"/>
      <c r="D2875" s="1"/>
      <c r="E2875" s="1" t="s">
        <v>2863</v>
      </c>
      <c r="F2875" s="1"/>
      <c r="G2875" s="1"/>
      <c r="H2875" s="5">
        <v>8</v>
      </c>
      <c r="I2875" s="6"/>
      <c r="J2875" s="7">
        <v>72.540000000000006</v>
      </c>
      <c r="K2875" s="6"/>
      <c r="L2875" s="8">
        <f>ROUND(IF(J3260=0, 0, J2875/J3260),5)</f>
        <v>5.0000000000000002E-5</v>
      </c>
      <c r="M2875" s="6"/>
      <c r="N2875" s="7">
        <v>9.07</v>
      </c>
      <c r="O2875" s="6"/>
      <c r="P2875" s="7">
        <v>159.9</v>
      </c>
      <c r="Q2875" s="6"/>
      <c r="R2875" s="7">
        <v>19.989999999999998</v>
      </c>
      <c r="S2875" s="6"/>
      <c r="T2875" s="7">
        <v>-87.36</v>
      </c>
      <c r="U2875" s="6"/>
      <c r="V2875" s="8">
        <f>ROUND(IF(J2875=0, IF(T2875=0, 0, 1), T2875/J2875),5)</f>
        <v>-1.2042999999999999</v>
      </c>
    </row>
    <row r="2876" spans="1:22" ht="15.75" thickBot="1" x14ac:dyDescent="0.3">
      <c r="A2876" s="1"/>
      <c r="B2876" s="1"/>
      <c r="C2876" s="1"/>
      <c r="D2876" s="1"/>
      <c r="E2876" s="1" t="s">
        <v>2864</v>
      </c>
      <c r="F2876" s="1"/>
      <c r="G2876" s="1"/>
      <c r="H2876" s="9">
        <v>17.41667</v>
      </c>
      <c r="I2876" s="6"/>
      <c r="J2876" s="10">
        <v>495.37</v>
      </c>
      <c r="K2876" s="6"/>
      <c r="L2876" s="11">
        <f>ROUND(IF(J3260=0, 0, J2876/J3260),5)</f>
        <v>3.1E-4</v>
      </c>
      <c r="M2876" s="6"/>
      <c r="N2876" s="10">
        <v>28.44</v>
      </c>
      <c r="O2876" s="6"/>
      <c r="P2876" s="10">
        <v>348.33</v>
      </c>
      <c r="Q2876" s="6"/>
      <c r="R2876" s="10">
        <v>20</v>
      </c>
      <c r="S2876" s="6"/>
      <c r="T2876" s="10">
        <v>147.04</v>
      </c>
      <c r="U2876" s="6"/>
      <c r="V2876" s="11">
        <f>ROUND(IF(J2876=0, IF(T2876=0, 0, 1), T2876/J2876),5)</f>
        <v>0.29682999999999998</v>
      </c>
    </row>
    <row r="2877" spans="1:22" x14ac:dyDescent="0.25">
      <c r="A2877" s="1"/>
      <c r="B2877" s="1"/>
      <c r="C2877" s="1"/>
      <c r="D2877" s="1" t="s">
        <v>2865</v>
      </c>
      <c r="E2877" s="1"/>
      <c r="F2877" s="1"/>
      <c r="G2877" s="1"/>
      <c r="H2877" s="5">
        <f>ROUND(SUM(H2868:H2876),5)</f>
        <v>55.250010000000003</v>
      </c>
      <c r="I2877" s="6"/>
      <c r="J2877" s="7">
        <f>ROUND(SUM(J2868:J2876),5)</f>
        <v>1439.15</v>
      </c>
      <c r="K2877" s="6"/>
      <c r="L2877" s="8">
        <f>ROUND(IF(J3260=0, 0, J2877/J3260),5)</f>
        <v>8.9999999999999998E-4</v>
      </c>
      <c r="M2877" s="6"/>
      <c r="N2877" s="7">
        <v>26.05</v>
      </c>
      <c r="O2877" s="6"/>
      <c r="P2877" s="7">
        <f>ROUND(SUM(P2868:P2876),5)</f>
        <v>1260.8</v>
      </c>
      <c r="Q2877" s="6"/>
      <c r="R2877" s="7">
        <v>22.82</v>
      </c>
      <c r="S2877" s="6"/>
      <c r="T2877" s="7">
        <f>ROUND(SUM(T2868:T2876),5)</f>
        <v>178.35</v>
      </c>
      <c r="U2877" s="6"/>
      <c r="V2877" s="8">
        <f>ROUND(IF(J2877=0, IF(T2877=0, 0, 1), T2877/J2877),5)</f>
        <v>0.12393</v>
      </c>
    </row>
    <row r="2878" spans="1:22" x14ac:dyDescent="0.25">
      <c r="A2878" s="1"/>
      <c r="B2878" s="1"/>
      <c r="C2878" s="1"/>
      <c r="D2878" s="1" t="s">
        <v>2866</v>
      </c>
      <c r="E2878" s="1"/>
      <c r="F2878" s="1"/>
      <c r="G2878" s="1"/>
      <c r="H2878" s="5"/>
      <c r="I2878" s="6"/>
      <c r="J2878" s="7"/>
      <c r="K2878" s="6"/>
      <c r="L2878" s="8"/>
      <c r="M2878" s="6"/>
      <c r="N2878" s="7"/>
      <c r="O2878" s="6"/>
      <c r="P2878" s="7"/>
      <c r="Q2878" s="6"/>
      <c r="R2878" s="7"/>
      <c r="S2878" s="6"/>
      <c r="T2878" s="7"/>
      <c r="U2878" s="6"/>
      <c r="V2878" s="8"/>
    </row>
    <row r="2879" spans="1:22" x14ac:dyDescent="0.25">
      <c r="A2879" s="1"/>
      <c r="B2879" s="1"/>
      <c r="C2879" s="1"/>
      <c r="D2879" s="1"/>
      <c r="E2879" s="1" t="s">
        <v>2867</v>
      </c>
      <c r="F2879" s="1"/>
      <c r="G2879" s="1"/>
      <c r="H2879" s="5">
        <v>0</v>
      </c>
      <c r="I2879" s="6"/>
      <c r="J2879" s="7">
        <v>0</v>
      </c>
      <c r="K2879" s="6"/>
      <c r="L2879" s="8">
        <f>ROUND(IF(J3260=0, 0, J2879/J3260),5)</f>
        <v>0</v>
      </c>
      <c r="M2879" s="6"/>
      <c r="N2879" s="7">
        <v>0</v>
      </c>
      <c r="O2879" s="6"/>
      <c r="P2879" s="7">
        <v>0</v>
      </c>
      <c r="Q2879" s="6"/>
      <c r="R2879" s="7">
        <v>0</v>
      </c>
      <c r="S2879" s="6"/>
      <c r="T2879" s="7">
        <v>0</v>
      </c>
      <c r="U2879" s="6"/>
      <c r="V2879" s="8">
        <f>ROUND(IF(J2879=0, IF(T2879=0, 0, 1), T2879/J2879),5)</f>
        <v>0</v>
      </c>
    </row>
    <row r="2880" spans="1:22" x14ac:dyDescent="0.25">
      <c r="A2880" s="1"/>
      <c r="B2880" s="1"/>
      <c r="C2880" s="1"/>
      <c r="D2880" s="1"/>
      <c r="E2880" s="1" t="s">
        <v>2868</v>
      </c>
      <c r="F2880" s="1"/>
      <c r="G2880" s="1"/>
      <c r="H2880" s="5">
        <v>11</v>
      </c>
      <c r="I2880" s="6"/>
      <c r="J2880" s="7">
        <v>440</v>
      </c>
      <c r="K2880" s="6"/>
      <c r="L2880" s="8">
        <f>ROUND(IF(J3260=0, 0, J2880/J3260),5)</f>
        <v>2.7E-4</v>
      </c>
      <c r="M2880" s="6"/>
      <c r="N2880" s="7">
        <v>40</v>
      </c>
      <c r="O2880" s="6"/>
      <c r="P2880" s="7">
        <v>293.7</v>
      </c>
      <c r="Q2880" s="6"/>
      <c r="R2880" s="7">
        <v>26.7</v>
      </c>
      <c r="S2880" s="6"/>
      <c r="T2880" s="7">
        <v>146.30000000000001</v>
      </c>
      <c r="U2880" s="6"/>
      <c r="V2880" s="8">
        <f>ROUND(IF(J2880=0, IF(T2880=0, 0, 1), T2880/J2880),5)</f>
        <v>0.33250000000000002</v>
      </c>
    </row>
    <row r="2881" spans="1:22" x14ac:dyDescent="0.25">
      <c r="A2881" s="1"/>
      <c r="B2881" s="1"/>
      <c r="C2881" s="1"/>
      <c r="D2881" s="1"/>
      <c r="E2881" s="1" t="s">
        <v>2869</v>
      </c>
      <c r="F2881" s="1"/>
      <c r="G2881" s="1"/>
      <c r="H2881" s="5">
        <v>10.5</v>
      </c>
      <c r="I2881" s="6"/>
      <c r="J2881" s="7">
        <v>466.5</v>
      </c>
      <c r="K2881" s="6"/>
      <c r="L2881" s="8">
        <f>ROUND(IF(J3260=0, 0, J2881/J3260),5)</f>
        <v>2.9E-4</v>
      </c>
      <c r="M2881" s="6"/>
      <c r="N2881" s="7">
        <v>44.43</v>
      </c>
      <c r="O2881" s="6"/>
      <c r="P2881" s="7">
        <v>265.64999999999998</v>
      </c>
      <c r="Q2881" s="6"/>
      <c r="R2881" s="7">
        <v>25.3</v>
      </c>
      <c r="S2881" s="6"/>
      <c r="T2881" s="7">
        <v>200.85</v>
      </c>
      <c r="U2881" s="6"/>
      <c r="V2881" s="8">
        <f>ROUND(IF(J2881=0, IF(T2881=0, 0, 1), T2881/J2881),5)</f>
        <v>0.43054999999999999</v>
      </c>
    </row>
    <row r="2882" spans="1:22" x14ac:dyDescent="0.25">
      <c r="A2882" s="1"/>
      <c r="B2882" s="1"/>
      <c r="C2882" s="1"/>
      <c r="D2882" s="1"/>
      <c r="E2882" s="1" t="s">
        <v>2870</v>
      </c>
      <c r="F2882" s="1"/>
      <c r="G2882" s="1"/>
      <c r="H2882" s="5">
        <v>0.66666999999999998</v>
      </c>
      <c r="I2882" s="6"/>
      <c r="J2882" s="7">
        <v>30.88</v>
      </c>
      <c r="K2882" s="6"/>
      <c r="L2882" s="8">
        <f>ROUND(IF(J3260=0, 0, J2882/J3260),5)</f>
        <v>2.0000000000000002E-5</v>
      </c>
      <c r="M2882" s="6"/>
      <c r="N2882" s="7">
        <v>46.32</v>
      </c>
      <c r="O2882" s="6"/>
      <c r="P2882" s="7">
        <v>17.73</v>
      </c>
      <c r="Q2882" s="6"/>
      <c r="R2882" s="7">
        <v>26.59</v>
      </c>
      <c r="S2882" s="6"/>
      <c r="T2882" s="7">
        <v>13.15</v>
      </c>
      <c r="U2882" s="6"/>
      <c r="V2882" s="8">
        <f>ROUND(IF(J2882=0, IF(T2882=0, 0, 1), T2882/J2882),5)</f>
        <v>0.42584</v>
      </c>
    </row>
    <row r="2883" spans="1:22" x14ac:dyDescent="0.25">
      <c r="A2883" s="1"/>
      <c r="B2883" s="1"/>
      <c r="C2883" s="1"/>
      <c r="D2883" s="1"/>
      <c r="E2883" s="1" t="s">
        <v>2871</v>
      </c>
      <c r="F2883" s="1"/>
      <c r="G2883" s="1"/>
      <c r="H2883" s="5">
        <v>13.91667</v>
      </c>
      <c r="I2883" s="6"/>
      <c r="J2883" s="7">
        <v>389.67</v>
      </c>
      <c r="K2883" s="6"/>
      <c r="L2883" s="8">
        <f>ROUND(IF(J3260=0, 0, J2883/J3260),5)</f>
        <v>2.4000000000000001E-4</v>
      </c>
      <c r="M2883" s="6"/>
      <c r="N2883" s="7">
        <v>28</v>
      </c>
      <c r="O2883" s="6"/>
      <c r="P2883" s="7">
        <v>242.15</v>
      </c>
      <c r="Q2883" s="6"/>
      <c r="R2883" s="7">
        <v>17.399999999999999</v>
      </c>
      <c r="S2883" s="6"/>
      <c r="T2883" s="7">
        <v>147.52000000000001</v>
      </c>
      <c r="U2883" s="6"/>
      <c r="V2883" s="8">
        <f>ROUND(IF(J2883=0, IF(T2883=0, 0, 1), T2883/J2883),5)</f>
        <v>0.37858000000000003</v>
      </c>
    </row>
    <row r="2884" spans="1:22" x14ac:dyDescent="0.25">
      <c r="A2884" s="1"/>
      <c r="B2884" s="1"/>
      <c r="C2884" s="1"/>
      <c r="D2884" s="1"/>
      <c r="E2884" s="1" t="s">
        <v>2872</v>
      </c>
      <c r="F2884" s="1"/>
      <c r="G2884" s="1"/>
      <c r="H2884" s="5">
        <v>20</v>
      </c>
      <c r="I2884" s="6"/>
      <c r="J2884" s="7">
        <v>565.84</v>
      </c>
      <c r="K2884" s="6"/>
      <c r="L2884" s="8">
        <f>ROUND(IF(J3260=0, 0, J2884/J3260),5)</f>
        <v>3.5E-4</v>
      </c>
      <c r="M2884" s="6"/>
      <c r="N2884" s="7">
        <v>28.29</v>
      </c>
      <c r="O2884" s="6"/>
      <c r="P2884" s="7">
        <v>348</v>
      </c>
      <c r="Q2884" s="6"/>
      <c r="R2884" s="7">
        <v>17.399999999999999</v>
      </c>
      <c r="S2884" s="6"/>
      <c r="T2884" s="7">
        <v>217.84</v>
      </c>
      <c r="U2884" s="6"/>
      <c r="V2884" s="8">
        <f>ROUND(IF(J2884=0, IF(T2884=0, 0, 1), T2884/J2884),5)</f>
        <v>0.38499</v>
      </c>
    </row>
    <row r="2885" spans="1:22" x14ac:dyDescent="0.25">
      <c r="A2885" s="1"/>
      <c r="B2885" s="1"/>
      <c r="C2885" s="1"/>
      <c r="D2885" s="1"/>
      <c r="E2885" s="1" t="s">
        <v>2873</v>
      </c>
      <c r="F2885" s="1"/>
      <c r="G2885" s="1"/>
      <c r="H2885" s="5">
        <v>9</v>
      </c>
      <c r="I2885" s="6"/>
      <c r="J2885" s="7">
        <v>254.02</v>
      </c>
      <c r="K2885" s="6"/>
      <c r="L2885" s="8">
        <f>ROUND(IF(J3260=0, 0, J2885/J3260),5)</f>
        <v>1.6000000000000001E-4</v>
      </c>
      <c r="M2885" s="6"/>
      <c r="N2885" s="7">
        <v>28.22</v>
      </c>
      <c r="O2885" s="6"/>
      <c r="P2885" s="7">
        <v>156.59</v>
      </c>
      <c r="Q2885" s="6"/>
      <c r="R2885" s="7">
        <v>17.399999999999999</v>
      </c>
      <c r="S2885" s="6"/>
      <c r="T2885" s="7">
        <v>97.43</v>
      </c>
      <c r="U2885" s="6"/>
      <c r="V2885" s="8">
        <f>ROUND(IF(J2885=0, IF(T2885=0, 0, 1), T2885/J2885),5)</f>
        <v>0.38355</v>
      </c>
    </row>
    <row r="2886" spans="1:22" ht="15.75" thickBot="1" x14ac:dyDescent="0.3">
      <c r="A2886" s="1"/>
      <c r="B2886" s="1"/>
      <c r="C2886" s="1"/>
      <c r="D2886" s="1"/>
      <c r="E2886" s="1" t="s">
        <v>2874</v>
      </c>
      <c r="F2886" s="1"/>
      <c r="G2886" s="1"/>
      <c r="H2886" s="9">
        <v>1.9166700000000001</v>
      </c>
      <c r="I2886" s="6"/>
      <c r="J2886" s="10">
        <v>55.67</v>
      </c>
      <c r="K2886" s="6"/>
      <c r="L2886" s="11">
        <f>ROUND(IF(J3260=0, 0, J2886/J3260),5)</f>
        <v>3.0000000000000001E-5</v>
      </c>
      <c r="M2886" s="6"/>
      <c r="N2886" s="10">
        <v>29.05</v>
      </c>
      <c r="O2886" s="6"/>
      <c r="P2886" s="10">
        <v>33.35</v>
      </c>
      <c r="Q2886" s="6"/>
      <c r="R2886" s="10">
        <v>17.399999999999999</v>
      </c>
      <c r="S2886" s="6"/>
      <c r="T2886" s="10">
        <v>22.32</v>
      </c>
      <c r="U2886" s="6"/>
      <c r="V2886" s="11">
        <f>ROUND(IF(J2886=0, IF(T2886=0, 0, 1), T2886/J2886),5)</f>
        <v>0.40093000000000001</v>
      </c>
    </row>
    <row r="2887" spans="1:22" x14ac:dyDescent="0.25">
      <c r="A2887" s="1"/>
      <c r="B2887" s="1"/>
      <c r="C2887" s="1"/>
      <c r="D2887" s="1" t="s">
        <v>2875</v>
      </c>
      <c r="E2887" s="1"/>
      <c r="F2887" s="1"/>
      <c r="G2887" s="1"/>
      <c r="H2887" s="5">
        <f>ROUND(SUM(H2878:H2886),5)</f>
        <v>67.000010000000003</v>
      </c>
      <c r="I2887" s="6"/>
      <c r="J2887" s="7">
        <f>ROUND(SUM(J2878:J2886),5)</f>
        <v>2202.58</v>
      </c>
      <c r="K2887" s="6"/>
      <c r="L2887" s="8">
        <f>ROUND(IF(J3260=0, 0, J2887/J3260),5)</f>
        <v>1.3699999999999999E-3</v>
      </c>
      <c r="M2887" s="6"/>
      <c r="N2887" s="7">
        <v>32.869999999999997</v>
      </c>
      <c r="O2887" s="6"/>
      <c r="P2887" s="7">
        <f>ROUND(SUM(P2878:P2886),5)</f>
        <v>1357.17</v>
      </c>
      <c r="Q2887" s="6"/>
      <c r="R2887" s="7">
        <v>20.260000000000002</v>
      </c>
      <c r="S2887" s="6"/>
      <c r="T2887" s="7">
        <f>ROUND(SUM(T2878:T2886),5)</f>
        <v>845.41</v>
      </c>
      <c r="U2887" s="6"/>
      <c r="V2887" s="8">
        <f>ROUND(IF(J2887=0, IF(T2887=0, 0, 1), T2887/J2887),5)</f>
        <v>0.38383</v>
      </c>
    </row>
    <row r="2888" spans="1:22" x14ac:dyDescent="0.25">
      <c r="A2888" s="1"/>
      <c r="B2888" s="1"/>
      <c r="C2888" s="1"/>
      <c r="D2888" s="1" t="s">
        <v>2876</v>
      </c>
      <c r="E2888" s="1"/>
      <c r="F2888" s="1"/>
      <c r="G2888" s="1"/>
      <c r="H2888" s="5"/>
      <c r="I2888" s="6"/>
      <c r="J2888" s="7"/>
      <c r="K2888" s="6"/>
      <c r="L2888" s="8"/>
      <c r="M2888" s="6"/>
      <c r="N2888" s="7"/>
      <c r="O2888" s="6"/>
      <c r="P2888" s="7"/>
      <c r="Q2888" s="6"/>
      <c r="R2888" s="7"/>
      <c r="S2888" s="6"/>
      <c r="T2888" s="7"/>
      <c r="U2888" s="6"/>
      <c r="V2888" s="8"/>
    </row>
    <row r="2889" spans="1:22" x14ac:dyDescent="0.25">
      <c r="A2889" s="1"/>
      <c r="B2889" s="1"/>
      <c r="C2889" s="1"/>
      <c r="D2889" s="1"/>
      <c r="E2889" s="1" t="s">
        <v>2877</v>
      </c>
      <c r="F2889" s="1"/>
      <c r="G2889" s="1"/>
      <c r="H2889" s="5">
        <v>32.5</v>
      </c>
      <c r="I2889" s="6"/>
      <c r="J2889" s="7">
        <v>1116.54</v>
      </c>
      <c r="K2889" s="6"/>
      <c r="L2889" s="8">
        <f>ROUND(IF(J3260=0, 0, J2889/J3260),5)</f>
        <v>6.9999999999999999E-4</v>
      </c>
      <c r="M2889" s="6"/>
      <c r="N2889" s="7">
        <v>34.36</v>
      </c>
      <c r="O2889" s="6"/>
      <c r="P2889" s="7">
        <v>913.25</v>
      </c>
      <c r="Q2889" s="6"/>
      <c r="R2889" s="7">
        <v>28.1</v>
      </c>
      <c r="S2889" s="6"/>
      <c r="T2889" s="7">
        <v>203.29</v>
      </c>
      <c r="U2889" s="6"/>
      <c r="V2889" s="8">
        <f>ROUND(IF(J2889=0, IF(T2889=0, 0, 1), T2889/J2889),5)</f>
        <v>0.18207000000000001</v>
      </c>
    </row>
    <row r="2890" spans="1:22" x14ac:dyDescent="0.25">
      <c r="A2890" s="1"/>
      <c r="B2890" s="1"/>
      <c r="C2890" s="1"/>
      <c r="D2890" s="1"/>
      <c r="E2890" s="1" t="s">
        <v>2878</v>
      </c>
      <c r="F2890" s="1"/>
      <c r="G2890" s="1"/>
      <c r="H2890" s="5">
        <v>30.58333</v>
      </c>
      <c r="I2890" s="6"/>
      <c r="J2890" s="7">
        <v>1201.96</v>
      </c>
      <c r="K2890" s="6"/>
      <c r="L2890" s="8">
        <f>ROUND(IF(J3260=0, 0, J2890/J3260),5)</f>
        <v>7.5000000000000002E-4</v>
      </c>
      <c r="M2890" s="6"/>
      <c r="N2890" s="7">
        <v>39.299999999999997</v>
      </c>
      <c r="O2890" s="6"/>
      <c r="P2890" s="7">
        <v>969.49</v>
      </c>
      <c r="Q2890" s="6"/>
      <c r="R2890" s="7">
        <v>31.7</v>
      </c>
      <c r="S2890" s="6"/>
      <c r="T2890" s="7">
        <v>232.47</v>
      </c>
      <c r="U2890" s="6"/>
      <c r="V2890" s="8">
        <f>ROUND(IF(J2890=0, IF(T2890=0, 0, 1), T2890/J2890),5)</f>
        <v>0.19341</v>
      </c>
    </row>
    <row r="2891" spans="1:22" x14ac:dyDescent="0.25">
      <c r="A2891" s="1"/>
      <c r="B2891" s="1"/>
      <c r="C2891" s="1"/>
      <c r="D2891" s="1"/>
      <c r="E2891" s="1" t="s">
        <v>2879</v>
      </c>
      <c r="F2891" s="1"/>
      <c r="G2891" s="1"/>
      <c r="H2891" s="5">
        <v>6.1666699999999999</v>
      </c>
      <c r="I2891" s="6"/>
      <c r="J2891" s="7">
        <v>276.44</v>
      </c>
      <c r="K2891" s="6"/>
      <c r="L2891" s="8">
        <f>ROUND(IF(J3260=0, 0, J2891/J3260),5)</f>
        <v>1.7000000000000001E-4</v>
      </c>
      <c r="M2891" s="6"/>
      <c r="N2891" s="7">
        <v>44.83</v>
      </c>
      <c r="O2891" s="6"/>
      <c r="P2891" s="7">
        <v>156.02000000000001</v>
      </c>
      <c r="Q2891" s="6"/>
      <c r="R2891" s="7">
        <v>25.3</v>
      </c>
      <c r="S2891" s="6"/>
      <c r="T2891" s="7">
        <v>120.42</v>
      </c>
      <c r="U2891" s="6"/>
      <c r="V2891" s="8">
        <f>ROUND(IF(J2891=0, IF(T2891=0, 0, 1), T2891/J2891),5)</f>
        <v>0.43561</v>
      </c>
    </row>
    <row r="2892" spans="1:22" x14ac:dyDescent="0.25">
      <c r="A2892" s="1"/>
      <c r="B2892" s="1"/>
      <c r="C2892" s="1"/>
      <c r="D2892" s="1"/>
      <c r="E2892" s="1" t="s">
        <v>2880</v>
      </c>
      <c r="F2892" s="1"/>
      <c r="G2892" s="1"/>
      <c r="H2892" s="5">
        <v>0</v>
      </c>
      <c r="I2892" s="6"/>
      <c r="J2892" s="7">
        <v>0</v>
      </c>
      <c r="K2892" s="6"/>
      <c r="L2892" s="8">
        <f>ROUND(IF(J3260=0, 0, J2892/J3260),5)</f>
        <v>0</v>
      </c>
      <c r="M2892" s="6"/>
      <c r="N2892" s="7">
        <v>0</v>
      </c>
      <c r="O2892" s="6"/>
      <c r="P2892" s="7">
        <v>0</v>
      </c>
      <c r="Q2892" s="6"/>
      <c r="R2892" s="7">
        <v>0</v>
      </c>
      <c r="S2892" s="6"/>
      <c r="T2892" s="7">
        <v>0</v>
      </c>
      <c r="U2892" s="6"/>
      <c r="V2892" s="8">
        <f>ROUND(IF(J2892=0, IF(T2892=0, 0, 1), T2892/J2892),5)</f>
        <v>0</v>
      </c>
    </row>
    <row r="2893" spans="1:22" x14ac:dyDescent="0.25">
      <c r="A2893" s="1"/>
      <c r="B2893" s="1"/>
      <c r="C2893" s="1"/>
      <c r="D2893" s="1"/>
      <c r="E2893" s="1" t="s">
        <v>2881</v>
      </c>
      <c r="F2893" s="1"/>
      <c r="G2893" s="1"/>
      <c r="H2893" s="5">
        <v>0.5</v>
      </c>
      <c r="I2893" s="6"/>
      <c r="J2893" s="7">
        <v>14.5</v>
      </c>
      <c r="K2893" s="6"/>
      <c r="L2893" s="8">
        <f>ROUND(IF(J3260=0, 0, J2893/J3260),5)</f>
        <v>1.0000000000000001E-5</v>
      </c>
      <c r="M2893" s="6"/>
      <c r="N2893" s="7">
        <v>29</v>
      </c>
      <c r="O2893" s="6"/>
      <c r="P2893" s="7">
        <v>8.6999999999999993</v>
      </c>
      <c r="Q2893" s="6"/>
      <c r="R2893" s="7">
        <v>17.399999999999999</v>
      </c>
      <c r="S2893" s="6"/>
      <c r="T2893" s="7">
        <v>5.8</v>
      </c>
      <c r="U2893" s="6"/>
      <c r="V2893" s="8">
        <f>ROUND(IF(J2893=0, IF(T2893=0, 0, 1), T2893/J2893),5)</f>
        <v>0.4</v>
      </c>
    </row>
    <row r="2894" spans="1:22" x14ac:dyDescent="0.25">
      <c r="A2894" s="1"/>
      <c r="B2894" s="1"/>
      <c r="C2894" s="1"/>
      <c r="D2894" s="1"/>
      <c r="E2894" s="1" t="s">
        <v>2882</v>
      </c>
      <c r="F2894" s="1"/>
      <c r="G2894" s="1"/>
      <c r="H2894" s="5">
        <v>0</v>
      </c>
      <c r="I2894" s="6"/>
      <c r="J2894" s="7">
        <v>0</v>
      </c>
      <c r="K2894" s="6"/>
      <c r="L2894" s="8">
        <f>ROUND(IF(J3260=0, 0, J2894/J3260),5)</f>
        <v>0</v>
      </c>
      <c r="M2894" s="6"/>
      <c r="N2894" s="7">
        <v>0</v>
      </c>
      <c r="O2894" s="6"/>
      <c r="P2894" s="7">
        <v>0</v>
      </c>
      <c r="Q2894" s="6"/>
      <c r="R2894" s="7">
        <v>0</v>
      </c>
      <c r="S2894" s="6"/>
      <c r="T2894" s="7">
        <v>0</v>
      </c>
      <c r="U2894" s="6"/>
      <c r="V2894" s="8">
        <f>ROUND(IF(J2894=0, IF(T2894=0, 0, 1), T2894/J2894),5)</f>
        <v>0</v>
      </c>
    </row>
    <row r="2895" spans="1:22" x14ac:dyDescent="0.25">
      <c r="A2895" s="1"/>
      <c r="B2895" s="1"/>
      <c r="C2895" s="1"/>
      <c r="D2895" s="1"/>
      <c r="E2895" s="1" t="s">
        <v>2883</v>
      </c>
      <c r="F2895" s="1"/>
      <c r="G2895" s="1"/>
      <c r="H2895" s="5">
        <v>6</v>
      </c>
      <c r="I2895" s="6"/>
      <c r="J2895" s="7">
        <v>14.52</v>
      </c>
      <c r="K2895" s="6"/>
      <c r="L2895" s="8">
        <f>ROUND(IF(J3260=0, 0, J2895/J3260),5)</f>
        <v>1.0000000000000001E-5</v>
      </c>
      <c r="M2895" s="6"/>
      <c r="N2895" s="7">
        <v>2.42</v>
      </c>
      <c r="O2895" s="6"/>
      <c r="P2895" s="7">
        <v>103.35</v>
      </c>
      <c r="Q2895" s="6"/>
      <c r="R2895" s="7">
        <v>17.23</v>
      </c>
      <c r="S2895" s="6"/>
      <c r="T2895" s="7">
        <v>-88.83</v>
      </c>
      <c r="U2895" s="6"/>
      <c r="V2895" s="8">
        <f>ROUND(IF(J2895=0, IF(T2895=0, 0, 1), T2895/J2895),5)</f>
        <v>-6.1177700000000002</v>
      </c>
    </row>
    <row r="2896" spans="1:22" ht="15.75" thickBot="1" x14ac:dyDescent="0.3">
      <c r="A2896" s="1"/>
      <c r="B2896" s="1"/>
      <c r="C2896" s="1"/>
      <c r="D2896" s="1"/>
      <c r="E2896" s="1" t="s">
        <v>2884</v>
      </c>
      <c r="F2896" s="1"/>
      <c r="G2896" s="1"/>
      <c r="H2896" s="9">
        <v>0</v>
      </c>
      <c r="I2896" s="6"/>
      <c r="J2896" s="10">
        <v>0</v>
      </c>
      <c r="K2896" s="6"/>
      <c r="L2896" s="11">
        <f>ROUND(IF(J3260=0, 0, J2896/J3260),5)</f>
        <v>0</v>
      </c>
      <c r="M2896" s="6"/>
      <c r="N2896" s="10">
        <v>0</v>
      </c>
      <c r="O2896" s="6"/>
      <c r="P2896" s="10">
        <v>0</v>
      </c>
      <c r="Q2896" s="6"/>
      <c r="R2896" s="10">
        <v>0</v>
      </c>
      <c r="S2896" s="6"/>
      <c r="T2896" s="10">
        <v>0</v>
      </c>
      <c r="U2896" s="6"/>
      <c r="V2896" s="11">
        <f>ROUND(IF(J2896=0, IF(T2896=0, 0, 1), T2896/J2896),5)</f>
        <v>0</v>
      </c>
    </row>
    <row r="2897" spans="1:22" x14ac:dyDescent="0.25">
      <c r="A2897" s="1"/>
      <c r="B2897" s="1"/>
      <c r="C2897" s="1"/>
      <c r="D2897" s="1" t="s">
        <v>2885</v>
      </c>
      <c r="E2897" s="1"/>
      <c r="F2897" s="1"/>
      <c r="G2897" s="1"/>
      <c r="H2897" s="5">
        <f>ROUND(SUM(H2888:H2896),5)</f>
        <v>75.75</v>
      </c>
      <c r="I2897" s="6"/>
      <c r="J2897" s="7">
        <f>ROUND(SUM(J2888:J2896),5)</f>
        <v>2623.96</v>
      </c>
      <c r="K2897" s="6"/>
      <c r="L2897" s="8">
        <f>ROUND(IF(J3260=0, 0, J2897/J3260),5)</f>
        <v>1.6299999999999999E-3</v>
      </c>
      <c r="M2897" s="6"/>
      <c r="N2897" s="7">
        <v>34.64</v>
      </c>
      <c r="O2897" s="6"/>
      <c r="P2897" s="7">
        <f>ROUND(SUM(P2888:P2896),5)</f>
        <v>2150.81</v>
      </c>
      <c r="Q2897" s="6"/>
      <c r="R2897" s="7">
        <v>28.39</v>
      </c>
      <c r="S2897" s="6"/>
      <c r="T2897" s="7">
        <f>ROUND(SUM(T2888:T2896),5)</f>
        <v>473.15</v>
      </c>
      <c r="U2897" s="6"/>
      <c r="V2897" s="8">
        <f>ROUND(IF(J2897=0, IF(T2897=0, 0, 1), T2897/J2897),5)</f>
        <v>0.18032000000000001</v>
      </c>
    </row>
    <row r="2898" spans="1:22" x14ac:dyDescent="0.25">
      <c r="A2898" s="1"/>
      <c r="B2898" s="1"/>
      <c r="C2898" s="1"/>
      <c r="D2898" s="1" t="s">
        <v>2886</v>
      </c>
      <c r="E2898" s="1"/>
      <c r="F2898" s="1"/>
      <c r="G2898" s="1"/>
      <c r="H2898" s="5"/>
      <c r="I2898" s="6"/>
      <c r="J2898" s="7"/>
      <c r="K2898" s="6"/>
      <c r="L2898" s="8"/>
      <c r="M2898" s="6"/>
      <c r="N2898" s="7"/>
      <c r="O2898" s="6"/>
      <c r="P2898" s="7"/>
      <c r="Q2898" s="6"/>
      <c r="R2898" s="7"/>
      <c r="S2898" s="6"/>
      <c r="T2898" s="7"/>
      <c r="U2898" s="6"/>
      <c r="V2898" s="8"/>
    </row>
    <row r="2899" spans="1:22" x14ac:dyDescent="0.25">
      <c r="A2899" s="1"/>
      <c r="B2899" s="1"/>
      <c r="C2899" s="1"/>
      <c r="D2899" s="1"/>
      <c r="E2899" s="1" t="s">
        <v>2887</v>
      </c>
      <c r="F2899" s="1"/>
      <c r="G2899" s="1"/>
      <c r="H2899" s="5">
        <v>11.66667</v>
      </c>
      <c r="I2899" s="6"/>
      <c r="J2899" s="7">
        <v>329.54</v>
      </c>
      <c r="K2899" s="6"/>
      <c r="L2899" s="8">
        <f>ROUND(IF(J3260=0, 0, J2899/J3260),5)</f>
        <v>2.1000000000000001E-4</v>
      </c>
      <c r="M2899" s="6"/>
      <c r="N2899" s="7">
        <v>28.25</v>
      </c>
      <c r="O2899" s="6"/>
      <c r="P2899" s="7">
        <v>327.82</v>
      </c>
      <c r="Q2899" s="6"/>
      <c r="R2899" s="7">
        <v>28.1</v>
      </c>
      <c r="S2899" s="6"/>
      <c r="T2899" s="7">
        <v>1.72</v>
      </c>
      <c r="U2899" s="6"/>
      <c r="V2899" s="8">
        <f>ROUND(IF(J2899=0, IF(T2899=0, 0, 1), T2899/J2899),5)</f>
        <v>5.2199999999999998E-3</v>
      </c>
    </row>
    <row r="2900" spans="1:22" x14ac:dyDescent="0.25">
      <c r="A2900" s="1"/>
      <c r="B2900" s="1"/>
      <c r="C2900" s="1"/>
      <c r="D2900" s="1"/>
      <c r="E2900" s="1" t="s">
        <v>2888</v>
      </c>
      <c r="F2900" s="1"/>
      <c r="G2900" s="1"/>
      <c r="H2900" s="5">
        <v>0</v>
      </c>
      <c r="I2900" s="6"/>
      <c r="J2900" s="7">
        <v>0</v>
      </c>
      <c r="K2900" s="6"/>
      <c r="L2900" s="8">
        <f>ROUND(IF(J3260=0, 0, J2900/J3260),5)</f>
        <v>0</v>
      </c>
      <c r="M2900" s="6"/>
      <c r="N2900" s="7">
        <v>0</v>
      </c>
      <c r="O2900" s="6"/>
      <c r="P2900" s="7">
        <v>0</v>
      </c>
      <c r="Q2900" s="6"/>
      <c r="R2900" s="7">
        <v>0</v>
      </c>
      <c r="S2900" s="6"/>
      <c r="T2900" s="7">
        <v>0</v>
      </c>
      <c r="U2900" s="6"/>
      <c r="V2900" s="8">
        <f>ROUND(IF(J2900=0, IF(T2900=0, 0, 1), T2900/J2900),5)</f>
        <v>0</v>
      </c>
    </row>
    <row r="2901" spans="1:22" x14ac:dyDescent="0.25">
      <c r="A2901" s="1"/>
      <c r="B2901" s="1"/>
      <c r="C2901" s="1"/>
      <c r="D2901" s="1"/>
      <c r="E2901" s="1" t="s">
        <v>2889</v>
      </c>
      <c r="F2901" s="1"/>
      <c r="G2901" s="1"/>
      <c r="H2901" s="5">
        <v>2.6666699999999999</v>
      </c>
      <c r="I2901" s="6"/>
      <c r="J2901" s="7">
        <v>118.94</v>
      </c>
      <c r="K2901" s="6"/>
      <c r="L2901" s="8">
        <f>ROUND(IF(J3260=0, 0, J2901/J3260),5)</f>
        <v>6.9999999999999994E-5</v>
      </c>
      <c r="M2901" s="6"/>
      <c r="N2901" s="7">
        <v>44.6</v>
      </c>
      <c r="O2901" s="6"/>
      <c r="P2901" s="7">
        <v>67.47</v>
      </c>
      <c r="Q2901" s="6"/>
      <c r="R2901" s="7">
        <v>25.3</v>
      </c>
      <c r="S2901" s="6"/>
      <c r="T2901" s="7">
        <v>51.47</v>
      </c>
      <c r="U2901" s="6"/>
      <c r="V2901" s="8">
        <f>ROUND(IF(J2901=0, IF(T2901=0, 0, 1), T2901/J2901),5)</f>
        <v>0.43274000000000001</v>
      </c>
    </row>
    <row r="2902" spans="1:22" x14ac:dyDescent="0.25">
      <c r="A2902" s="1"/>
      <c r="B2902" s="1"/>
      <c r="C2902" s="1"/>
      <c r="D2902" s="1"/>
      <c r="E2902" s="1" t="s">
        <v>2890</v>
      </c>
      <c r="F2902" s="1"/>
      <c r="G2902" s="1"/>
      <c r="H2902" s="5">
        <v>12.41667</v>
      </c>
      <c r="I2902" s="6"/>
      <c r="J2902" s="7">
        <v>358.32</v>
      </c>
      <c r="K2902" s="6"/>
      <c r="L2902" s="8">
        <f>ROUND(IF(J3260=0, 0, J2902/J3260),5)</f>
        <v>2.2000000000000001E-4</v>
      </c>
      <c r="M2902" s="6"/>
      <c r="N2902" s="7">
        <v>28.86</v>
      </c>
      <c r="O2902" s="6"/>
      <c r="P2902" s="7">
        <v>248.33</v>
      </c>
      <c r="Q2902" s="6"/>
      <c r="R2902" s="7">
        <v>20</v>
      </c>
      <c r="S2902" s="6"/>
      <c r="T2902" s="7">
        <v>109.99</v>
      </c>
      <c r="U2902" s="6"/>
      <c r="V2902" s="8">
        <f>ROUND(IF(J2902=0, IF(T2902=0, 0, 1), T2902/J2902),5)</f>
        <v>0.30696000000000001</v>
      </c>
    </row>
    <row r="2903" spans="1:22" x14ac:dyDescent="0.25">
      <c r="A2903" s="1"/>
      <c r="B2903" s="1"/>
      <c r="C2903" s="1"/>
      <c r="D2903" s="1"/>
      <c r="E2903" s="1" t="s">
        <v>2891</v>
      </c>
      <c r="F2903" s="1"/>
      <c r="G2903" s="1"/>
      <c r="H2903" s="5">
        <v>3.4166699999999999</v>
      </c>
      <c r="I2903" s="6"/>
      <c r="J2903" s="7">
        <v>98.97</v>
      </c>
      <c r="K2903" s="6"/>
      <c r="L2903" s="8">
        <f>ROUND(IF(J3260=0, 0, J2903/J3260),5)</f>
        <v>6.0000000000000002E-5</v>
      </c>
      <c r="M2903" s="6"/>
      <c r="N2903" s="7">
        <v>28.97</v>
      </c>
      <c r="O2903" s="6"/>
      <c r="P2903" s="7">
        <v>68.33</v>
      </c>
      <c r="Q2903" s="6"/>
      <c r="R2903" s="7">
        <v>20</v>
      </c>
      <c r="S2903" s="6"/>
      <c r="T2903" s="7">
        <v>30.64</v>
      </c>
      <c r="U2903" s="6"/>
      <c r="V2903" s="8">
        <f>ROUND(IF(J2903=0, IF(T2903=0, 0, 1), T2903/J2903),5)</f>
        <v>0.30958999999999998</v>
      </c>
    </row>
    <row r="2904" spans="1:22" x14ac:dyDescent="0.25">
      <c r="A2904" s="1"/>
      <c r="B2904" s="1"/>
      <c r="C2904" s="1"/>
      <c r="D2904" s="1"/>
      <c r="E2904" s="1" t="s">
        <v>2892</v>
      </c>
      <c r="F2904" s="1"/>
      <c r="G2904" s="1"/>
      <c r="H2904" s="5">
        <v>2</v>
      </c>
      <c r="I2904" s="6"/>
      <c r="J2904" s="7">
        <v>58</v>
      </c>
      <c r="K2904" s="6"/>
      <c r="L2904" s="8">
        <f>ROUND(IF(J3260=0, 0, J2904/J3260),5)</f>
        <v>4.0000000000000003E-5</v>
      </c>
      <c r="M2904" s="6"/>
      <c r="N2904" s="7">
        <v>29</v>
      </c>
      <c r="O2904" s="6"/>
      <c r="P2904" s="7">
        <v>39.99</v>
      </c>
      <c r="Q2904" s="6"/>
      <c r="R2904" s="7">
        <v>20</v>
      </c>
      <c r="S2904" s="6"/>
      <c r="T2904" s="7">
        <v>18.010000000000002</v>
      </c>
      <c r="U2904" s="6"/>
      <c r="V2904" s="8">
        <f>ROUND(IF(J2904=0, IF(T2904=0, 0, 1), T2904/J2904),5)</f>
        <v>0.31052000000000002</v>
      </c>
    </row>
    <row r="2905" spans="1:22" ht="15.75" thickBot="1" x14ac:dyDescent="0.3">
      <c r="A2905" s="1"/>
      <c r="B2905" s="1"/>
      <c r="C2905" s="1"/>
      <c r="D2905" s="1"/>
      <c r="E2905" s="1" t="s">
        <v>2893</v>
      </c>
      <c r="F2905" s="1"/>
      <c r="G2905" s="1"/>
      <c r="H2905" s="9">
        <v>20.25</v>
      </c>
      <c r="I2905" s="6"/>
      <c r="J2905" s="10">
        <v>579.32000000000005</v>
      </c>
      <c r="K2905" s="6"/>
      <c r="L2905" s="11">
        <f>ROUND(IF(J3260=0, 0, J2905/J3260),5)</f>
        <v>3.6000000000000002E-4</v>
      </c>
      <c r="M2905" s="6"/>
      <c r="N2905" s="10">
        <v>28.61</v>
      </c>
      <c r="O2905" s="6"/>
      <c r="P2905" s="10">
        <v>405</v>
      </c>
      <c r="Q2905" s="6"/>
      <c r="R2905" s="10">
        <v>20</v>
      </c>
      <c r="S2905" s="6"/>
      <c r="T2905" s="10">
        <v>174.32</v>
      </c>
      <c r="U2905" s="6"/>
      <c r="V2905" s="11">
        <f>ROUND(IF(J2905=0, IF(T2905=0, 0, 1), T2905/J2905),5)</f>
        <v>0.3009</v>
      </c>
    </row>
    <row r="2906" spans="1:22" x14ac:dyDescent="0.25">
      <c r="A2906" s="1"/>
      <c r="B2906" s="1"/>
      <c r="C2906" s="1"/>
      <c r="D2906" s="1" t="s">
        <v>2894</v>
      </c>
      <c r="E2906" s="1"/>
      <c r="F2906" s="1"/>
      <c r="G2906" s="1"/>
      <c r="H2906" s="5">
        <f>ROUND(SUM(H2898:H2905),5)</f>
        <v>52.416679999999999</v>
      </c>
      <c r="I2906" s="6"/>
      <c r="J2906" s="7">
        <f>ROUND(SUM(J2898:J2905),5)</f>
        <v>1543.09</v>
      </c>
      <c r="K2906" s="6"/>
      <c r="L2906" s="8">
        <f>ROUND(IF(J3260=0, 0, J2906/J3260),5)</f>
        <v>9.6000000000000002E-4</v>
      </c>
      <c r="M2906" s="6"/>
      <c r="N2906" s="7">
        <v>29.44</v>
      </c>
      <c r="O2906" s="6"/>
      <c r="P2906" s="7">
        <f>ROUND(SUM(P2898:P2905),5)</f>
        <v>1156.94</v>
      </c>
      <c r="Q2906" s="6"/>
      <c r="R2906" s="7">
        <v>22.07</v>
      </c>
      <c r="S2906" s="6"/>
      <c r="T2906" s="7">
        <f>ROUND(SUM(T2898:T2905),5)</f>
        <v>386.15</v>
      </c>
      <c r="U2906" s="6"/>
      <c r="V2906" s="8">
        <f>ROUND(IF(J2906=0, IF(T2906=0, 0, 1), T2906/J2906),5)</f>
        <v>0.25024000000000002</v>
      </c>
    </row>
    <row r="2907" spans="1:22" x14ac:dyDescent="0.25">
      <c r="A2907" s="1"/>
      <c r="B2907" s="1"/>
      <c r="C2907" s="1"/>
      <c r="D2907" s="1" t="s">
        <v>2895</v>
      </c>
      <c r="E2907" s="1"/>
      <c r="F2907" s="1"/>
      <c r="G2907" s="1"/>
      <c r="H2907" s="5"/>
      <c r="I2907" s="6"/>
      <c r="J2907" s="7"/>
      <c r="K2907" s="6"/>
      <c r="L2907" s="8"/>
      <c r="M2907" s="6"/>
      <c r="N2907" s="7"/>
      <c r="O2907" s="6"/>
      <c r="P2907" s="7"/>
      <c r="Q2907" s="6"/>
      <c r="R2907" s="7"/>
      <c r="S2907" s="6"/>
      <c r="T2907" s="7"/>
      <c r="U2907" s="6"/>
      <c r="V2907" s="8"/>
    </row>
    <row r="2908" spans="1:22" x14ac:dyDescent="0.25">
      <c r="A2908" s="1"/>
      <c r="B2908" s="1"/>
      <c r="C2908" s="1"/>
      <c r="D2908" s="1"/>
      <c r="E2908" s="1" t="s">
        <v>2896</v>
      </c>
      <c r="F2908" s="1"/>
      <c r="G2908" s="1"/>
      <c r="H2908" s="5">
        <v>7.1666699999999999</v>
      </c>
      <c r="I2908" s="6"/>
      <c r="J2908" s="7">
        <v>250.28</v>
      </c>
      <c r="K2908" s="6"/>
      <c r="L2908" s="8">
        <f>ROUND(IF(J3260=0, 0, J2908/J3260),5)</f>
        <v>1.6000000000000001E-4</v>
      </c>
      <c r="M2908" s="6"/>
      <c r="N2908" s="7">
        <v>34.92</v>
      </c>
      <c r="O2908" s="6"/>
      <c r="P2908" s="7">
        <v>201.38</v>
      </c>
      <c r="Q2908" s="6"/>
      <c r="R2908" s="7">
        <v>28.1</v>
      </c>
      <c r="S2908" s="6"/>
      <c r="T2908" s="7">
        <v>48.9</v>
      </c>
      <c r="U2908" s="6"/>
      <c r="V2908" s="8">
        <f>ROUND(IF(J2908=0, IF(T2908=0, 0, 1), T2908/J2908),5)</f>
        <v>0.19538</v>
      </c>
    </row>
    <row r="2909" spans="1:22" x14ac:dyDescent="0.25">
      <c r="A2909" s="1"/>
      <c r="B2909" s="1"/>
      <c r="C2909" s="1"/>
      <c r="D2909" s="1"/>
      <c r="E2909" s="1" t="s">
        <v>2897</v>
      </c>
      <c r="F2909" s="1"/>
      <c r="G2909" s="1"/>
      <c r="H2909" s="5">
        <v>4.5</v>
      </c>
      <c r="I2909" s="6"/>
      <c r="J2909" s="7">
        <v>174.1</v>
      </c>
      <c r="K2909" s="6"/>
      <c r="L2909" s="8">
        <f>ROUND(IF(J3260=0, 0, J2909/J3260),5)</f>
        <v>1.1E-4</v>
      </c>
      <c r="M2909" s="6"/>
      <c r="N2909" s="7">
        <v>38.69</v>
      </c>
      <c r="O2909" s="6"/>
      <c r="P2909" s="7">
        <v>142.65</v>
      </c>
      <c r="Q2909" s="6"/>
      <c r="R2909" s="7">
        <v>31.7</v>
      </c>
      <c r="S2909" s="6"/>
      <c r="T2909" s="7">
        <v>31.45</v>
      </c>
      <c r="U2909" s="6"/>
      <c r="V2909" s="8">
        <f>ROUND(IF(J2909=0, IF(T2909=0, 0, 1), T2909/J2909),5)</f>
        <v>0.18064</v>
      </c>
    </row>
    <row r="2910" spans="1:22" x14ac:dyDescent="0.25">
      <c r="A2910" s="1"/>
      <c r="B2910" s="1"/>
      <c r="C2910" s="1"/>
      <c r="D2910" s="1"/>
      <c r="E2910" s="1" t="s">
        <v>2898</v>
      </c>
      <c r="F2910" s="1"/>
      <c r="G2910" s="1"/>
      <c r="H2910" s="5">
        <v>1.6666700000000001</v>
      </c>
      <c r="I2910" s="6"/>
      <c r="J2910" s="7">
        <v>73.94</v>
      </c>
      <c r="K2910" s="6"/>
      <c r="L2910" s="8">
        <f>ROUND(IF(J3260=0, 0, J2910/J3260),5)</f>
        <v>5.0000000000000002E-5</v>
      </c>
      <c r="M2910" s="6"/>
      <c r="N2910" s="7">
        <v>44.36</v>
      </c>
      <c r="O2910" s="6"/>
      <c r="P2910" s="7">
        <v>42.17</v>
      </c>
      <c r="Q2910" s="6"/>
      <c r="R2910" s="7">
        <v>25.3</v>
      </c>
      <c r="S2910" s="6"/>
      <c r="T2910" s="7">
        <v>31.77</v>
      </c>
      <c r="U2910" s="6"/>
      <c r="V2910" s="8">
        <f>ROUND(IF(J2910=0, IF(T2910=0, 0, 1), T2910/J2910),5)</f>
        <v>0.42967</v>
      </c>
    </row>
    <row r="2911" spans="1:22" x14ac:dyDescent="0.25">
      <c r="A2911" s="1"/>
      <c r="B2911" s="1"/>
      <c r="C2911" s="1"/>
      <c r="D2911" s="1"/>
      <c r="E2911" s="1" t="s">
        <v>2899</v>
      </c>
      <c r="F2911" s="1"/>
      <c r="G2911" s="1"/>
      <c r="H2911" s="5">
        <v>1.6666700000000001</v>
      </c>
      <c r="I2911" s="6"/>
      <c r="J2911" s="7">
        <v>78.88</v>
      </c>
      <c r="K2911" s="6"/>
      <c r="L2911" s="8">
        <f>ROUND(IF(J3260=0, 0, J2911/J3260),5)</f>
        <v>5.0000000000000002E-5</v>
      </c>
      <c r="M2911" s="6"/>
      <c r="N2911" s="7">
        <v>47.33</v>
      </c>
      <c r="O2911" s="6"/>
      <c r="P2911" s="7">
        <v>44.33</v>
      </c>
      <c r="Q2911" s="6"/>
      <c r="R2911" s="7">
        <v>26.6</v>
      </c>
      <c r="S2911" s="6"/>
      <c r="T2911" s="7">
        <v>34.549999999999997</v>
      </c>
      <c r="U2911" s="6"/>
      <c r="V2911" s="8">
        <f>ROUND(IF(J2911=0, IF(T2911=0, 0, 1), T2911/J2911),5)</f>
        <v>0.43801000000000001</v>
      </c>
    </row>
    <row r="2912" spans="1:22" x14ac:dyDescent="0.25">
      <c r="A2912" s="1"/>
      <c r="B2912" s="1"/>
      <c r="C2912" s="1"/>
      <c r="D2912" s="1"/>
      <c r="E2912" s="1" t="s">
        <v>2900</v>
      </c>
      <c r="F2912" s="1"/>
      <c r="G2912" s="1"/>
      <c r="H2912" s="5">
        <v>3.9166699999999999</v>
      </c>
      <c r="I2912" s="6"/>
      <c r="J2912" s="7">
        <v>111.84</v>
      </c>
      <c r="K2912" s="6"/>
      <c r="L2912" s="8">
        <f>ROUND(IF(J3260=0, 0, J2912/J3260),5)</f>
        <v>6.9999999999999994E-5</v>
      </c>
      <c r="M2912" s="6"/>
      <c r="N2912" s="7">
        <v>28.55</v>
      </c>
      <c r="O2912" s="6"/>
      <c r="P2912" s="7">
        <v>68.150000000000006</v>
      </c>
      <c r="Q2912" s="6"/>
      <c r="R2912" s="7">
        <v>17.399999999999999</v>
      </c>
      <c r="S2912" s="6"/>
      <c r="T2912" s="7">
        <v>43.69</v>
      </c>
      <c r="U2912" s="6"/>
      <c r="V2912" s="8">
        <f>ROUND(IF(J2912=0, IF(T2912=0, 0, 1), T2912/J2912),5)</f>
        <v>0.39065</v>
      </c>
    </row>
    <row r="2913" spans="1:22" x14ac:dyDescent="0.25">
      <c r="A2913" s="1"/>
      <c r="B2913" s="1"/>
      <c r="C2913" s="1"/>
      <c r="D2913" s="1"/>
      <c r="E2913" s="1" t="s">
        <v>2901</v>
      </c>
      <c r="F2913" s="1"/>
      <c r="G2913" s="1"/>
      <c r="H2913" s="5">
        <v>3.5</v>
      </c>
      <c r="I2913" s="6"/>
      <c r="J2913" s="7">
        <v>101.32</v>
      </c>
      <c r="K2913" s="6"/>
      <c r="L2913" s="8">
        <f>ROUND(IF(J3260=0, 0, J2913/J3260),5)</f>
        <v>6.0000000000000002E-5</v>
      </c>
      <c r="M2913" s="6"/>
      <c r="N2913" s="7">
        <v>28.95</v>
      </c>
      <c r="O2913" s="6"/>
      <c r="P2913" s="7">
        <v>60.95</v>
      </c>
      <c r="Q2913" s="6"/>
      <c r="R2913" s="7">
        <v>17.41</v>
      </c>
      <c r="S2913" s="6"/>
      <c r="T2913" s="7">
        <v>40.369999999999997</v>
      </c>
      <c r="U2913" s="6"/>
      <c r="V2913" s="8">
        <f>ROUND(IF(J2913=0, IF(T2913=0, 0, 1), T2913/J2913),5)</f>
        <v>0.39844000000000002</v>
      </c>
    </row>
    <row r="2914" spans="1:22" ht="15.75" thickBot="1" x14ac:dyDescent="0.3">
      <c r="A2914" s="1"/>
      <c r="B2914" s="1"/>
      <c r="C2914" s="1"/>
      <c r="D2914" s="1"/>
      <c r="E2914" s="1" t="s">
        <v>2902</v>
      </c>
      <c r="F2914" s="1"/>
      <c r="G2914" s="1"/>
      <c r="H2914" s="9">
        <v>14.33334</v>
      </c>
      <c r="I2914" s="6"/>
      <c r="J2914" s="10">
        <v>407.21</v>
      </c>
      <c r="K2914" s="6"/>
      <c r="L2914" s="11">
        <f>ROUND(IF(J3260=0, 0, J2914/J3260),5)</f>
        <v>2.5000000000000001E-4</v>
      </c>
      <c r="M2914" s="6"/>
      <c r="N2914" s="10">
        <v>28.41</v>
      </c>
      <c r="O2914" s="6"/>
      <c r="P2914" s="10">
        <v>286.66000000000003</v>
      </c>
      <c r="Q2914" s="6"/>
      <c r="R2914" s="10">
        <v>20</v>
      </c>
      <c r="S2914" s="6"/>
      <c r="T2914" s="10">
        <v>120.55</v>
      </c>
      <c r="U2914" s="6"/>
      <c r="V2914" s="11">
        <f>ROUND(IF(J2914=0, IF(T2914=0, 0, 1), T2914/J2914),5)</f>
        <v>0.29604000000000003</v>
      </c>
    </row>
    <row r="2915" spans="1:22" x14ac:dyDescent="0.25">
      <c r="A2915" s="1"/>
      <c r="B2915" s="1"/>
      <c r="C2915" s="1"/>
      <c r="D2915" s="1" t="s">
        <v>2903</v>
      </c>
      <c r="E2915" s="1"/>
      <c r="F2915" s="1"/>
      <c r="G2915" s="1"/>
      <c r="H2915" s="5">
        <f>ROUND(SUM(H2907:H2914),5)</f>
        <v>36.750019999999999</v>
      </c>
      <c r="I2915" s="6"/>
      <c r="J2915" s="7">
        <f>ROUND(SUM(J2907:J2914),5)</f>
        <v>1197.57</v>
      </c>
      <c r="K2915" s="6"/>
      <c r="L2915" s="8">
        <f>ROUND(IF(J3260=0, 0, J2915/J3260),5)</f>
        <v>7.5000000000000002E-4</v>
      </c>
      <c r="M2915" s="6"/>
      <c r="N2915" s="7">
        <v>32.590000000000003</v>
      </c>
      <c r="O2915" s="6"/>
      <c r="P2915" s="7">
        <f>ROUND(SUM(P2907:P2914),5)</f>
        <v>846.29</v>
      </c>
      <c r="Q2915" s="6"/>
      <c r="R2915" s="7">
        <v>23.03</v>
      </c>
      <c r="S2915" s="6"/>
      <c r="T2915" s="7">
        <f>ROUND(SUM(T2907:T2914),5)</f>
        <v>351.28</v>
      </c>
      <c r="U2915" s="6"/>
      <c r="V2915" s="8">
        <f>ROUND(IF(J2915=0, IF(T2915=0, 0, 1), T2915/J2915),5)</f>
        <v>0.29332999999999998</v>
      </c>
    </row>
    <row r="2916" spans="1:22" x14ac:dyDescent="0.25">
      <c r="A2916" s="1"/>
      <c r="B2916" s="1"/>
      <c r="C2916" s="1"/>
      <c r="D2916" s="1" t="s">
        <v>2904</v>
      </c>
      <c r="E2916" s="1"/>
      <c r="F2916" s="1"/>
      <c r="G2916" s="1"/>
      <c r="H2916" s="5"/>
      <c r="I2916" s="6"/>
      <c r="J2916" s="7"/>
      <c r="K2916" s="6"/>
      <c r="L2916" s="8"/>
      <c r="M2916" s="6"/>
      <c r="N2916" s="7"/>
      <c r="O2916" s="6"/>
      <c r="P2916" s="7"/>
      <c r="Q2916" s="6"/>
      <c r="R2916" s="7"/>
      <c r="S2916" s="6"/>
      <c r="T2916" s="7"/>
      <c r="U2916" s="6"/>
      <c r="V2916" s="8"/>
    </row>
    <row r="2917" spans="1:22" x14ac:dyDescent="0.25">
      <c r="A2917" s="1"/>
      <c r="B2917" s="1"/>
      <c r="C2917" s="1"/>
      <c r="D2917" s="1"/>
      <c r="E2917" s="1" t="s">
        <v>2905</v>
      </c>
      <c r="F2917" s="1"/>
      <c r="G2917" s="1"/>
      <c r="H2917" s="5">
        <v>-0.24998999999999999</v>
      </c>
      <c r="I2917" s="6"/>
      <c r="J2917" s="7">
        <v>-7.26</v>
      </c>
      <c r="K2917" s="6"/>
      <c r="L2917" s="8">
        <f>ROUND(IF(J3260=0, 0, J2917/J3260),5)</f>
        <v>0</v>
      </c>
      <c r="M2917" s="6"/>
      <c r="N2917" s="7">
        <v>29.04</v>
      </c>
      <c r="O2917" s="6"/>
      <c r="P2917" s="7">
        <v>-5.49</v>
      </c>
      <c r="Q2917" s="6"/>
      <c r="R2917" s="7">
        <v>21.96</v>
      </c>
      <c r="S2917" s="6"/>
      <c r="T2917" s="7">
        <v>-1.77</v>
      </c>
      <c r="U2917" s="6"/>
      <c r="V2917" s="8">
        <f>ROUND(IF(J2917=0, IF(T2917=0, 0, 1), T2917/J2917),5)</f>
        <v>0.24379999999999999</v>
      </c>
    </row>
    <row r="2918" spans="1:22" x14ac:dyDescent="0.25">
      <c r="A2918" s="1"/>
      <c r="B2918" s="1"/>
      <c r="C2918" s="1"/>
      <c r="D2918" s="1"/>
      <c r="E2918" s="1" t="s">
        <v>2906</v>
      </c>
      <c r="F2918" s="1"/>
      <c r="G2918" s="1"/>
      <c r="H2918" s="5">
        <v>27.41667</v>
      </c>
      <c r="I2918" s="6"/>
      <c r="J2918" s="7">
        <v>972.41</v>
      </c>
      <c r="K2918" s="6"/>
      <c r="L2918" s="8">
        <f>ROUND(IF(J3260=0, 0, J2918/J3260),5)</f>
        <v>6.0999999999999997E-4</v>
      </c>
      <c r="M2918" s="6"/>
      <c r="N2918" s="7">
        <v>35.47</v>
      </c>
      <c r="O2918" s="6"/>
      <c r="P2918" s="7">
        <v>701.87</v>
      </c>
      <c r="Q2918" s="6"/>
      <c r="R2918" s="7">
        <v>25.6</v>
      </c>
      <c r="S2918" s="6"/>
      <c r="T2918" s="7">
        <v>270.54000000000002</v>
      </c>
      <c r="U2918" s="6"/>
      <c r="V2918" s="8">
        <f>ROUND(IF(J2918=0, IF(T2918=0, 0, 1), T2918/J2918),5)</f>
        <v>0.27822000000000002</v>
      </c>
    </row>
    <row r="2919" spans="1:22" x14ac:dyDescent="0.25">
      <c r="A2919" s="1"/>
      <c r="B2919" s="1"/>
      <c r="C2919" s="1"/>
      <c r="D2919" s="1"/>
      <c r="E2919" s="1" t="s">
        <v>2907</v>
      </c>
      <c r="F2919" s="1"/>
      <c r="G2919" s="1"/>
      <c r="H2919" s="5">
        <v>23</v>
      </c>
      <c r="I2919" s="6"/>
      <c r="J2919" s="7">
        <v>902.04</v>
      </c>
      <c r="K2919" s="6"/>
      <c r="L2919" s="8">
        <f>ROUND(IF(J3260=0, 0, J2919/J3260),5)</f>
        <v>5.5999999999999995E-4</v>
      </c>
      <c r="M2919" s="6"/>
      <c r="N2919" s="7">
        <v>39.22</v>
      </c>
      <c r="O2919" s="6"/>
      <c r="P2919" s="7">
        <v>485.3</v>
      </c>
      <c r="Q2919" s="6"/>
      <c r="R2919" s="7">
        <v>21.1</v>
      </c>
      <c r="S2919" s="6"/>
      <c r="T2919" s="7">
        <v>416.74</v>
      </c>
      <c r="U2919" s="6"/>
      <c r="V2919" s="8">
        <f>ROUND(IF(J2919=0, IF(T2919=0, 0, 1), T2919/J2919),5)</f>
        <v>0.46200000000000002</v>
      </c>
    </row>
    <row r="2920" spans="1:22" x14ac:dyDescent="0.25">
      <c r="A2920" s="1"/>
      <c r="B2920" s="1"/>
      <c r="C2920" s="1"/>
      <c r="D2920" s="1"/>
      <c r="E2920" s="1" t="s">
        <v>2908</v>
      </c>
      <c r="F2920" s="1"/>
      <c r="G2920" s="1"/>
      <c r="H2920" s="5">
        <v>16.5</v>
      </c>
      <c r="I2920" s="6"/>
      <c r="J2920" s="7">
        <v>703.84</v>
      </c>
      <c r="K2920" s="6"/>
      <c r="L2920" s="8">
        <f>ROUND(IF(J3260=0, 0, J2920/J3260),5)</f>
        <v>4.4000000000000002E-4</v>
      </c>
      <c r="M2920" s="6"/>
      <c r="N2920" s="7">
        <v>42.66</v>
      </c>
      <c r="O2920" s="6"/>
      <c r="P2920" s="7">
        <v>363</v>
      </c>
      <c r="Q2920" s="6"/>
      <c r="R2920" s="7">
        <v>22</v>
      </c>
      <c r="S2920" s="6"/>
      <c r="T2920" s="7">
        <v>340.84</v>
      </c>
      <c r="U2920" s="6"/>
      <c r="V2920" s="8">
        <f>ROUND(IF(J2920=0, IF(T2920=0, 0, 1), T2920/J2920),5)</f>
        <v>0.48426000000000002</v>
      </c>
    </row>
    <row r="2921" spans="1:22" x14ac:dyDescent="0.25">
      <c r="A2921" s="1"/>
      <c r="B2921" s="1"/>
      <c r="C2921" s="1"/>
      <c r="D2921" s="1"/>
      <c r="E2921" s="1" t="s">
        <v>2909</v>
      </c>
      <c r="F2921" s="1"/>
      <c r="G2921" s="1"/>
      <c r="H2921" s="5">
        <v>98.083340000000007</v>
      </c>
      <c r="I2921" s="6"/>
      <c r="J2921" s="7">
        <v>2381.6</v>
      </c>
      <c r="K2921" s="6"/>
      <c r="L2921" s="8">
        <f>ROUND(IF(J3260=0, 0, J2921/J3260),5)</f>
        <v>1.48E-3</v>
      </c>
      <c r="M2921" s="6"/>
      <c r="N2921" s="7">
        <v>24.28</v>
      </c>
      <c r="O2921" s="6"/>
      <c r="P2921" s="7">
        <v>1618.37</v>
      </c>
      <c r="Q2921" s="6"/>
      <c r="R2921" s="7">
        <v>16.5</v>
      </c>
      <c r="S2921" s="6"/>
      <c r="T2921" s="7">
        <v>763.23</v>
      </c>
      <c r="U2921" s="6"/>
      <c r="V2921" s="8">
        <f>ROUND(IF(J2921=0, IF(T2921=0, 0, 1), T2921/J2921),5)</f>
        <v>0.32046999999999998</v>
      </c>
    </row>
    <row r="2922" spans="1:22" x14ac:dyDescent="0.25">
      <c r="A2922" s="1"/>
      <c r="B2922" s="1"/>
      <c r="C2922" s="1"/>
      <c r="D2922" s="1"/>
      <c r="E2922" s="1" t="s">
        <v>2910</v>
      </c>
      <c r="F2922" s="1"/>
      <c r="G2922" s="1"/>
      <c r="H2922" s="5">
        <v>39.5</v>
      </c>
      <c r="I2922" s="6"/>
      <c r="J2922" s="7">
        <v>959.5</v>
      </c>
      <c r="K2922" s="6"/>
      <c r="L2922" s="8">
        <f>ROUND(IF(J3260=0, 0, J2922/J3260),5)</f>
        <v>5.9999999999999995E-4</v>
      </c>
      <c r="M2922" s="6"/>
      <c r="N2922" s="7">
        <v>24.29</v>
      </c>
      <c r="O2922" s="6"/>
      <c r="P2922" s="7">
        <v>651.75</v>
      </c>
      <c r="Q2922" s="6"/>
      <c r="R2922" s="7">
        <v>16.5</v>
      </c>
      <c r="S2922" s="6"/>
      <c r="T2922" s="7">
        <v>307.75</v>
      </c>
      <c r="U2922" s="6"/>
      <c r="V2922" s="8">
        <f>ROUND(IF(J2922=0, IF(T2922=0, 0, 1), T2922/J2922),5)</f>
        <v>0.32074000000000003</v>
      </c>
    </row>
    <row r="2923" spans="1:22" x14ac:dyDescent="0.25">
      <c r="A2923" s="1"/>
      <c r="B2923" s="1"/>
      <c r="C2923" s="1"/>
      <c r="D2923" s="1"/>
      <c r="E2923" s="1" t="s">
        <v>2911</v>
      </c>
      <c r="F2923" s="1"/>
      <c r="G2923" s="1"/>
      <c r="H2923" s="5">
        <v>26</v>
      </c>
      <c r="I2923" s="6"/>
      <c r="J2923" s="7">
        <v>629.08000000000004</v>
      </c>
      <c r="K2923" s="6"/>
      <c r="L2923" s="8">
        <f>ROUND(IF(J3260=0, 0, J2923/J3260),5)</f>
        <v>3.8999999999999999E-4</v>
      </c>
      <c r="M2923" s="6"/>
      <c r="N2923" s="7">
        <v>24.2</v>
      </c>
      <c r="O2923" s="6"/>
      <c r="P2923" s="7">
        <v>429</v>
      </c>
      <c r="Q2923" s="6"/>
      <c r="R2923" s="7">
        <v>16.5</v>
      </c>
      <c r="S2923" s="6"/>
      <c r="T2923" s="7">
        <v>200.08</v>
      </c>
      <c r="U2923" s="6"/>
      <c r="V2923" s="8">
        <f>ROUND(IF(J2923=0, IF(T2923=0, 0, 1), T2923/J2923),5)</f>
        <v>0.31805</v>
      </c>
    </row>
    <row r="2924" spans="1:22" ht="15.75" thickBot="1" x14ac:dyDescent="0.3">
      <c r="A2924" s="1"/>
      <c r="B2924" s="1"/>
      <c r="C2924" s="1"/>
      <c r="D2924" s="1"/>
      <c r="E2924" s="1" t="s">
        <v>2912</v>
      </c>
      <c r="F2924" s="1"/>
      <c r="G2924" s="1"/>
      <c r="H2924" s="12">
        <v>100.50001</v>
      </c>
      <c r="I2924" s="6"/>
      <c r="J2924" s="13">
        <v>2461.84</v>
      </c>
      <c r="K2924" s="6"/>
      <c r="L2924" s="14">
        <f>ROUND(IF(J3260=0, 0, J2924/J3260),5)</f>
        <v>1.5299999999999999E-3</v>
      </c>
      <c r="M2924" s="6"/>
      <c r="N2924" s="13">
        <v>24.5</v>
      </c>
      <c r="O2924" s="6"/>
      <c r="P2924" s="13">
        <v>1658.26</v>
      </c>
      <c r="Q2924" s="6"/>
      <c r="R2924" s="13">
        <v>16.5</v>
      </c>
      <c r="S2924" s="6"/>
      <c r="T2924" s="13">
        <v>803.58</v>
      </c>
      <c r="U2924" s="6"/>
      <c r="V2924" s="14">
        <f>ROUND(IF(J2924=0, IF(T2924=0, 0, 1), T2924/J2924),5)</f>
        <v>0.32640999999999998</v>
      </c>
    </row>
    <row r="2925" spans="1:22" ht="15.75" thickBot="1" x14ac:dyDescent="0.3">
      <c r="A2925" s="1"/>
      <c r="B2925" s="1"/>
      <c r="C2925" s="1"/>
      <c r="D2925" s="1" t="s">
        <v>2913</v>
      </c>
      <c r="E2925" s="1"/>
      <c r="F2925" s="1"/>
      <c r="G2925" s="1"/>
      <c r="H2925" s="15">
        <f>ROUND(SUM(H2916:H2924),5)</f>
        <v>330.75002999999998</v>
      </c>
      <c r="I2925" s="6"/>
      <c r="J2925" s="16">
        <f>ROUND(SUM(J2916:J2924),5)</f>
        <v>9003.0499999999993</v>
      </c>
      <c r="K2925" s="6"/>
      <c r="L2925" s="17">
        <f>ROUND(IF(J3260=0, 0, J2925/J3260),5)</f>
        <v>5.6100000000000004E-3</v>
      </c>
      <c r="M2925" s="6"/>
      <c r="N2925" s="16">
        <v>27.22</v>
      </c>
      <c r="O2925" s="6"/>
      <c r="P2925" s="16">
        <f>ROUND(SUM(P2916:P2924),5)</f>
        <v>5902.06</v>
      </c>
      <c r="Q2925" s="6"/>
      <c r="R2925" s="16">
        <v>17.84</v>
      </c>
      <c r="S2925" s="6"/>
      <c r="T2925" s="16">
        <f>ROUND(SUM(T2916:T2924),5)</f>
        <v>3100.99</v>
      </c>
      <c r="U2925" s="6"/>
      <c r="V2925" s="17">
        <f>ROUND(IF(J2925=0, IF(T2925=0, 0, 1), T2925/J2925),5)</f>
        <v>0.34444000000000002</v>
      </c>
    </row>
    <row r="2926" spans="1:22" x14ac:dyDescent="0.25">
      <c r="A2926" s="1"/>
      <c r="B2926" s="1"/>
      <c r="C2926" s="1" t="s">
        <v>2914</v>
      </c>
      <c r="D2926" s="1"/>
      <c r="E2926" s="1"/>
      <c r="F2926" s="1"/>
      <c r="G2926" s="1"/>
      <c r="H2926" s="5">
        <f>ROUND(H2829+H2841+H2851+H2860+H2867+H2877+H2887+H2897+H2906+H2915+H2925,5)</f>
        <v>2289.9167699999998</v>
      </c>
      <c r="I2926" s="6"/>
      <c r="J2926" s="7">
        <f>ROUND(J2829+J2841+J2851+J2860+J2867+J2877+J2887+J2897+J2906+J2915+J2925,5)</f>
        <v>70862.23</v>
      </c>
      <c r="K2926" s="6"/>
      <c r="L2926" s="8">
        <f>ROUND(IF(J3260=0, 0, J2926/J3260),5)</f>
        <v>4.4139999999999999E-2</v>
      </c>
      <c r="M2926" s="6"/>
      <c r="N2926" s="7">
        <v>30.95</v>
      </c>
      <c r="O2926" s="6"/>
      <c r="P2926" s="7">
        <f>ROUND(P2829+P2841+P2851+P2860+P2867+P2877+P2887+P2897+P2906+P2915+P2925,5)</f>
        <v>51973.78</v>
      </c>
      <c r="Q2926" s="6"/>
      <c r="R2926" s="7">
        <v>22.7</v>
      </c>
      <c r="S2926" s="6"/>
      <c r="T2926" s="7">
        <f>ROUND(T2829+T2841+T2851+T2860+T2867+T2877+T2887+T2897+T2906+T2915+T2925,5)</f>
        <v>18888.45</v>
      </c>
      <c r="U2926" s="6"/>
      <c r="V2926" s="8">
        <f>ROUND(IF(J2926=0, IF(T2926=0, 0, 1), T2926/J2926),5)</f>
        <v>0.26655000000000001</v>
      </c>
    </row>
    <row r="2927" spans="1:22" x14ac:dyDescent="0.25">
      <c r="A2927" s="1"/>
      <c r="B2927" s="1"/>
      <c r="C2927" s="1" t="s">
        <v>2915</v>
      </c>
      <c r="D2927" s="1"/>
      <c r="E2927" s="1"/>
      <c r="F2927" s="1"/>
      <c r="G2927" s="1"/>
      <c r="H2927" s="5"/>
      <c r="I2927" s="6"/>
      <c r="J2927" s="7"/>
      <c r="K2927" s="6"/>
      <c r="L2927" s="8"/>
      <c r="M2927" s="6"/>
      <c r="N2927" s="7"/>
      <c r="O2927" s="6"/>
      <c r="P2927" s="7"/>
      <c r="Q2927" s="6"/>
      <c r="R2927" s="7"/>
      <c r="S2927" s="6"/>
      <c r="T2927" s="7"/>
      <c r="U2927" s="6"/>
      <c r="V2927" s="8"/>
    </row>
    <row r="2928" spans="1:22" x14ac:dyDescent="0.25">
      <c r="A2928" s="1"/>
      <c r="B2928" s="1"/>
      <c r="C2928" s="1"/>
      <c r="D2928" s="1" t="s">
        <v>2916</v>
      </c>
      <c r="E2928" s="1"/>
      <c r="F2928" s="1"/>
      <c r="G2928" s="1"/>
      <c r="H2928" s="5"/>
      <c r="I2928" s="6"/>
      <c r="J2928" s="7"/>
      <c r="K2928" s="6"/>
      <c r="L2928" s="8"/>
      <c r="M2928" s="6"/>
      <c r="N2928" s="7"/>
      <c r="O2928" s="6"/>
      <c r="P2928" s="7"/>
      <c r="Q2928" s="6"/>
      <c r="R2928" s="7"/>
      <c r="S2928" s="6"/>
      <c r="T2928" s="7"/>
      <c r="U2928" s="6"/>
      <c r="V2928" s="8"/>
    </row>
    <row r="2929" spans="1:22" x14ac:dyDescent="0.25">
      <c r="A2929" s="1"/>
      <c r="B2929" s="1"/>
      <c r="C2929" s="1"/>
      <c r="D2929" s="1"/>
      <c r="E2929" s="1" t="s">
        <v>2917</v>
      </c>
      <c r="F2929" s="1"/>
      <c r="G2929" s="1"/>
      <c r="H2929" s="5"/>
      <c r="I2929" s="6"/>
      <c r="J2929" s="7"/>
      <c r="K2929" s="6"/>
      <c r="L2929" s="8"/>
      <c r="M2929" s="6"/>
      <c r="N2929" s="7"/>
      <c r="O2929" s="6"/>
      <c r="P2929" s="7"/>
      <c r="Q2929" s="6"/>
      <c r="R2929" s="7"/>
      <c r="S2929" s="6"/>
      <c r="T2929" s="7"/>
      <c r="U2929" s="6"/>
      <c r="V2929" s="8"/>
    </row>
    <row r="2930" spans="1:22" x14ac:dyDescent="0.25">
      <c r="A2930" s="1"/>
      <c r="B2930" s="1"/>
      <c r="C2930" s="1"/>
      <c r="D2930" s="1"/>
      <c r="E2930" s="1"/>
      <c r="F2930" s="1" t="s">
        <v>2918</v>
      </c>
      <c r="G2930" s="1"/>
      <c r="H2930" s="5"/>
      <c r="I2930" s="6"/>
      <c r="J2930" s="7"/>
      <c r="K2930" s="6"/>
      <c r="L2930" s="8"/>
      <c r="M2930" s="6"/>
      <c r="N2930" s="7"/>
      <c r="O2930" s="6"/>
      <c r="P2930" s="7"/>
      <c r="Q2930" s="6"/>
      <c r="R2930" s="7"/>
      <c r="S2930" s="6"/>
      <c r="T2930" s="7"/>
      <c r="U2930" s="6"/>
      <c r="V2930" s="8"/>
    </row>
    <row r="2931" spans="1:22" x14ac:dyDescent="0.25">
      <c r="A2931" s="1"/>
      <c r="B2931" s="1"/>
      <c r="C2931" s="1"/>
      <c r="D2931" s="1"/>
      <c r="E2931" s="1"/>
      <c r="F2931" s="1"/>
      <c r="G2931" s="1" t="s">
        <v>2919</v>
      </c>
      <c r="H2931" s="5">
        <v>3</v>
      </c>
      <c r="I2931" s="6"/>
      <c r="J2931" s="7">
        <v>24.75</v>
      </c>
      <c r="K2931" s="6"/>
      <c r="L2931" s="8">
        <f>ROUND(IF(J3260=0, 0, J2931/J3260),5)</f>
        <v>2.0000000000000002E-5</v>
      </c>
      <c r="M2931" s="6"/>
      <c r="N2931" s="7">
        <v>8.25</v>
      </c>
      <c r="O2931" s="6"/>
      <c r="P2931" s="7">
        <v>14.7</v>
      </c>
      <c r="Q2931" s="6"/>
      <c r="R2931" s="7">
        <v>4.9000000000000004</v>
      </c>
      <c r="S2931" s="6"/>
      <c r="T2931" s="7">
        <v>10.050000000000001</v>
      </c>
      <c r="U2931" s="6"/>
      <c r="V2931" s="8">
        <f>ROUND(IF(J2931=0, IF(T2931=0, 0, 1), T2931/J2931),5)</f>
        <v>0.40605999999999998</v>
      </c>
    </row>
    <row r="2932" spans="1:22" x14ac:dyDescent="0.25">
      <c r="A2932" s="1"/>
      <c r="B2932" s="1"/>
      <c r="C2932" s="1"/>
      <c r="D2932" s="1"/>
      <c r="E2932" s="1"/>
      <c r="F2932" s="1"/>
      <c r="G2932" s="1" t="s">
        <v>2920</v>
      </c>
      <c r="H2932" s="5">
        <v>24</v>
      </c>
      <c r="I2932" s="6"/>
      <c r="J2932" s="7">
        <v>180</v>
      </c>
      <c r="K2932" s="6"/>
      <c r="L2932" s="8">
        <f>ROUND(IF(J3260=0, 0, J2932/J3260),5)</f>
        <v>1.1E-4</v>
      </c>
      <c r="M2932" s="6"/>
      <c r="N2932" s="7">
        <v>7.5</v>
      </c>
      <c r="O2932" s="6"/>
      <c r="P2932" s="7">
        <v>97.44</v>
      </c>
      <c r="Q2932" s="6"/>
      <c r="R2932" s="7">
        <v>4.0599999999999996</v>
      </c>
      <c r="S2932" s="6"/>
      <c r="T2932" s="7">
        <v>82.56</v>
      </c>
      <c r="U2932" s="6"/>
      <c r="V2932" s="8">
        <f>ROUND(IF(J2932=0, IF(T2932=0, 0, 1), T2932/J2932),5)</f>
        <v>0.45867000000000002</v>
      </c>
    </row>
    <row r="2933" spans="1:22" x14ac:dyDescent="0.25">
      <c r="A2933" s="1"/>
      <c r="B2933" s="1"/>
      <c r="C2933" s="1"/>
      <c r="D2933" s="1"/>
      <c r="E2933" s="1"/>
      <c r="F2933" s="1"/>
      <c r="G2933" s="1" t="s">
        <v>2921</v>
      </c>
      <c r="H2933" s="5">
        <v>12</v>
      </c>
      <c r="I2933" s="6"/>
      <c r="J2933" s="7">
        <v>90</v>
      </c>
      <c r="K2933" s="6"/>
      <c r="L2933" s="8">
        <f>ROUND(IF(J3260=0, 0, J2933/J3260),5)</f>
        <v>6.0000000000000002E-5</v>
      </c>
      <c r="M2933" s="6"/>
      <c r="N2933" s="7">
        <v>7.5</v>
      </c>
      <c r="O2933" s="6"/>
      <c r="P2933" s="7">
        <v>48.72</v>
      </c>
      <c r="Q2933" s="6"/>
      <c r="R2933" s="7">
        <v>4.0599999999999996</v>
      </c>
      <c r="S2933" s="6"/>
      <c r="T2933" s="7">
        <v>41.28</v>
      </c>
      <c r="U2933" s="6"/>
      <c r="V2933" s="8">
        <f>ROUND(IF(J2933=0, IF(T2933=0, 0, 1), T2933/J2933),5)</f>
        <v>0.45867000000000002</v>
      </c>
    </row>
    <row r="2934" spans="1:22" x14ac:dyDescent="0.25">
      <c r="A2934" s="1"/>
      <c r="B2934" s="1"/>
      <c r="C2934" s="1"/>
      <c r="D2934" s="1"/>
      <c r="E2934" s="1"/>
      <c r="F2934" s="1"/>
      <c r="G2934" s="1" t="s">
        <v>2922</v>
      </c>
      <c r="H2934" s="5">
        <v>9</v>
      </c>
      <c r="I2934" s="6"/>
      <c r="J2934" s="7">
        <v>67.5</v>
      </c>
      <c r="K2934" s="6"/>
      <c r="L2934" s="8">
        <f>ROUND(IF(J3260=0, 0, J2934/J3260),5)</f>
        <v>4.0000000000000003E-5</v>
      </c>
      <c r="M2934" s="6"/>
      <c r="N2934" s="7">
        <v>7.5</v>
      </c>
      <c r="O2934" s="6"/>
      <c r="P2934" s="7">
        <v>36.54</v>
      </c>
      <c r="Q2934" s="6"/>
      <c r="R2934" s="7">
        <v>4.0599999999999996</v>
      </c>
      <c r="S2934" s="6"/>
      <c r="T2934" s="7">
        <v>30.96</v>
      </c>
      <c r="U2934" s="6"/>
      <c r="V2934" s="8">
        <f>ROUND(IF(J2934=0, IF(T2934=0, 0, 1), T2934/J2934),5)</f>
        <v>0.45867000000000002</v>
      </c>
    </row>
    <row r="2935" spans="1:22" ht="15.75" thickBot="1" x14ac:dyDescent="0.3">
      <c r="A2935" s="1"/>
      <c r="B2935" s="1"/>
      <c r="C2935" s="1"/>
      <c r="D2935" s="1"/>
      <c r="E2935" s="1"/>
      <c r="F2935" s="1"/>
      <c r="G2935" s="1" t="s">
        <v>2923</v>
      </c>
      <c r="H2935" s="9">
        <v>6</v>
      </c>
      <c r="I2935" s="6"/>
      <c r="J2935" s="10">
        <v>45</v>
      </c>
      <c r="K2935" s="6"/>
      <c r="L2935" s="11">
        <f>ROUND(IF(J3260=0, 0, J2935/J3260),5)</f>
        <v>3.0000000000000001E-5</v>
      </c>
      <c r="M2935" s="6"/>
      <c r="N2935" s="10">
        <v>7.5</v>
      </c>
      <c r="O2935" s="6"/>
      <c r="P2935" s="10">
        <v>24.36</v>
      </c>
      <c r="Q2935" s="6"/>
      <c r="R2935" s="10">
        <v>4.0599999999999996</v>
      </c>
      <c r="S2935" s="6"/>
      <c r="T2935" s="10">
        <v>20.64</v>
      </c>
      <c r="U2935" s="6"/>
      <c r="V2935" s="11">
        <f>ROUND(IF(J2935=0, IF(T2935=0, 0, 1), T2935/J2935),5)</f>
        <v>0.45867000000000002</v>
      </c>
    </row>
    <row r="2936" spans="1:22" x14ac:dyDescent="0.25">
      <c r="A2936" s="1"/>
      <c r="B2936" s="1"/>
      <c r="C2936" s="1"/>
      <c r="D2936" s="1"/>
      <c r="E2936" s="1"/>
      <c r="F2936" s="1" t="s">
        <v>2924</v>
      </c>
      <c r="G2936" s="1"/>
      <c r="H2936" s="5">
        <f>ROUND(SUM(H2930:H2935),5)</f>
        <v>54</v>
      </c>
      <c r="I2936" s="6"/>
      <c r="J2936" s="7">
        <f>ROUND(SUM(J2930:J2935),5)</f>
        <v>407.25</v>
      </c>
      <c r="K2936" s="6"/>
      <c r="L2936" s="8">
        <f>ROUND(IF(J3260=0, 0, J2936/J3260),5)</f>
        <v>2.5000000000000001E-4</v>
      </c>
      <c r="M2936" s="6"/>
      <c r="N2936" s="7">
        <v>7.54</v>
      </c>
      <c r="O2936" s="6"/>
      <c r="P2936" s="7">
        <f>ROUND(SUM(P2930:P2935),5)</f>
        <v>221.76</v>
      </c>
      <c r="Q2936" s="6"/>
      <c r="R2936" s="7">
        <v>4.1100000000000003</v>
      </c>
      <c r="S2936" s="6"/>
      <c r="T2936" s="7">
        <f>ROUND(SUM(T2930:T2935),5)</f>
        <v>185.49</v>
      </c>
      <c r="U2936" s="6"/>
      <c r="V2936" s="8">
        <f>ROUND(IF(J2936=0, IF(T2936=0, 0, 1), T2936/J2936),5)</f>
        <v>0.45546999999999999</v>
      </c>
    </row>
    <row r="2937" spans="1:22" x14ac:dyDescent="0.25">
      <c r="A2937" s="1"/>
      <c r="B2937" s="1"/>
      <c r="C2937" s="1"/>
      <c r="D2937" s="1"/>
      <c r="E2937" s="1"/>
      <c r="F2937" s="1" t="s">
        <v>2925</v>
      </c>
      <c r="G2937" s="1"/>
      <c r="H2937" s="5"/>
      <c r="I2937" s="6"/>
      <c r="J2937" s="7"/>
      <c r="K2937" s="6"/>
      <c r="L2937" s="8"/>
      <c r="M2937" s="6"/>
      <c r="N2937" s="7"/>
      <c r="O2937" s="6"/>
      <c r="P2937" s="7"/>
      <c r="Q2937" s="6"/>
      <c r="R2937" s="7"/>
      <c r="S2937" s="6"/>
      <c r="T2937" s="7"/>
      <c r="U2937" s="6"/>
      <c r="V2937" s="8"/>
    </row>
    <row r="2938" spans="1:22" x14ac:dyDescent="0.25">
      <c r="A2938" s="1"/>
      <c r="B2938" s="1"/>
      <c r="C2938" s="1"/>
      <c r="D2938" s="1"/>
      <c r="E2938" s="1"/>
      <c r="F2938" s="1"/>
      <c r="G2938" s="1" t="s">
        <v>2926</v>
      </c>
      <c r="H2938" s="5">
        <v>3</v>
      </c>
      <c r="I2938" s="6"/>
      <c r="J2938" s="7">
        <v>24.75</v>
      </c>
      <c r="K2938" s="6"/>
      <c r="L2938" s="8">
        <f>ROUND(IF(J3260=0, 0, J2938/J3260),5)</f>
        <v>2.0000000000000002E-5</v>
      </c>
      <c r="M2938" s="6"/>
      <c r="N2938" s="7">
        <v>8.25</v>
      </c>
      <c r="O2938" s="6"/>
      <c r="P2938" s="7">
        <v>14.7</v>
      </c>
      <c r="Q2938" s="6"/>
      <c r="R2938" s="7">
        <v>4.9000000000000004</v>
      </c>
      <c r="S2938" s="6"/>
      <c r="T2938" s="7">
        <v>10.050000000000001</v>
      </c>
      <c r="U2938" s="6"/>
      <c r="V2938" s="8">
        <f>ROUND(IF(J2938=0, IF(T2938=0, 0, 1), T2938/J2938),5)</f>
        <v>0.40605999999999998</v>
      </c>
    </row>
    <row r="2939" spans="1:22" x14ac:dyDescent="0.25">
      <c r="A2939" s="1"/>
      <c r="B2939" s="1"/>
      <c r="C2939" s="1"/>
      <c r="D2939" s="1"/>
      <c r="E2939" s="1"/>
      <c r="F2939" s="1"/>
      <c r="G2939" s="1" t="s">
        <v>2927</v>
      </c>
      <c r="H2939" s="5">
        <v>12</v>
      </c>
      <c r="I2939" s="6"/>
      <c r="J2939" s="7">
        <v>90</v>
      </c>
      <c r="K2939" s="6"/>
      <c r="L2939" s="8">
        <f>ROUND(IF(J3260=0, 0, J2939/J3260),5)</f>
        <v>6.0000000000000002E-5</v>
      </c>
      <c r="M2939" s="6"/>
      <c r="N2939" s="7">
        <v>7.5</v>
      </c>
      <c r="O2939" s="6"/>
      <c r="P2939" s="7">
        <v>48.72</v>
      </c>
      <c r="Q2939" s="6"/>
      <c r="R2939" s="7">
        <v>4.0599999999999996</v>
      </c>
      <c r="S2939" s="6"/>
      <c r="T2939" s="7">
        <v>41.28</v>
      </c>
      <c r="U2939" s="6"/>
      <c r="V2939" s="8">
        <f>ROUND(IF(J2939=0, IF(T2939=0, 0, 1), T2939/J2939),5)</f>
        <v>0.45867000000000002</v>
      </c>
    </row>
    <row r="2940" spans="1:22" x14ac:dyDescent="0.25">
      <c r="A2940" s="1"/>
      <c r="B2940" s="1"/>
      <c r="C2940" s="1"/>
      <c r="D2940" s="1"/>
      <c r="E2940" s="1"/>
      <c r="F2940" s="1"/>
      <c r="G2940" s="1" t="s">
        <v>2928</v>
      </c>
      <c r="H2940" s="5">
        <v>3</v>
      </c>
      <c r="I2940" s="6"/>
      <c r="J2940" s="7">
        <v>22.5</v>
      </c>
      <c r="K2940" s="6"/>
      <c r="L2940" s="8">
        <f>ROUND(IF(J3260=0, 0, J2940/J3260),5)</f>
        <v>1.0000000000000001E-5</v>
      </c>
      <c r="M2940" s="6"/>
      <c r="N2940" s="7">
        <v>7.5</v>
      </c>
      <c r="O2940" s="6"/>
      <c r="P2940" s="7">
        <v>12.18</v>
      </c>
      <c r="Q2940" s="6"/>
      <c r="R2940" s="7">
        <v>4.0599999999999996</v>
      </c>
      <c r="S2940" s="6"/>
      <c r="T2940" s="7">
        <v>10.32</v>
      </c>
      <c r="U2940" s="6"/>
      <c r="V2940" s="8">
        <f>ROUND(IF(J2940=0, IF(T2940=0, 0, 1), T2940/J2940),5)</f>
        <v>0.45867000000000002</v>
      </c>
    </row>
    <row r="2941" spans="1:22" ht="15.75" thickBot="1" x14ac:dyDescent="0.3">
      <c r="A2941" s="1"/>
      <c r="B2941" s="1"/>
      <c r="C2941" s="1"/>
      <c r="D2941" s="1"/>
      <c r="E2941" s="1"/>
      <c r="F2941" s="1"/>
      <c r="G2941" s="1" t="s">
        <v>2929</v>
      </c>
      <c r="H2941" s="9">
        <v>6</v>
      </c>
      <c r="I2941" s="6"/>
      <c r="J2941" s="10">
        <v>45</v>
      </c>
      <c r="K2941" s="6"/>
      <c r="L2941" s="11">
        <f>ROUND(IF(J3260=0, 0, J2941/J3260),5)</f>
        <v>3.0000000000000001E-5</v>
      </c>
      <c r="M2941" s="6"/>
      <c r="N2941" s="10">
        <v>7.5</v>
      </c>
      <c r="O2941" s="6"/>
      <c r="P2941" s="10">
        <v>24.36</v>
      </c>
      <c r="Q2941" s="6"/>
      <c r="R2941" s="10">
        <v>4.0599999999999996</v>
      </c>
      <c r="S2941" s="6"/>
      <c r="T2941" s="10">
        <v>20.64</v>
      </c>
      <c r="U2941" s="6"/>
      <c r="V2941" s="11">
        <f>ROUND(IF(J2941=0, IF(T2941=0, 0, 1), T2941/J2941),5)</f>
        <v>0.45867000000000002</v>
      </c>
    </row>
    <row r="2942" spans="1:22" x14ac:dyDescent="0.25">
      <c r="A2942" s="1"/>
      <c r="B2942" s="1"/>
      <c r="C2942" s="1"/>
      <c r="D2942" s="1"/>
      <c r="E2942" s="1"/>
      <c r="F2942" s="1" t="s">
        <v>2930</v>
      </c>
      <c r="G2942" s="1"/>
      <c r="H2942" s="5">
        <f>ROUND(SUM(H2937:H2941),5)</f>
        <v>24</v>
      </c>
      <c r="I2942" s="6"/>
      <c r="J2942" s="7">
        <f>ROUND(SUM(J2937:J2941),5)</f>
        <v>182.25</v>
      </c>
      <c r="K2942" s="6"/>
      <c r="L2942" s="8">
        <f>ROUND(IF(J3260=0, 0, J2942/J3260),5)</f>
        <v>1.1E-4</v>
      </c>
      <c r="M2942" s="6"/>
      <c r="N2942" s="7">
        <v>7.59</v>
      </c>
      <c r="O2942" s="6"/>
      <c r="P2942" s="7">
        <f>ROUND(SUM(P2937:P2941),5)</f>
        <v>99.96</v>
      </c>
      <c r="Q2942" s="6"/>
      <c r="R2942" s="7">
        <v>4.17</v>
      </c>
      <c r="S2942" s="6"/>
      <c r="T2942" s="7">
        <f>ROUND(SUM(T2937:T2941),5)</f>
        <v>82.29</v>
      </c>
      <c r="U2942" s="6"/>
      <c r="V2942" s="8">
        <f>ROUND(IF(J2942=0, IF(T2942=0, 0, 1), T2942/J2942),5)</f>
        <v>0.45151999999999998</v>
      </c>
    </row>
    <row r="2943" spans="1:22" x14ac:dyDescent="0.25">
      <c r="A2943" s="1"/>
      <c r="B2943" s="1"/>
      <c r="C2943" s="1"/>
      <c r="D2943" s="1"/>
      <c r="E2943" s="1"/>
      <c r="F2943" s="1" t="s">
        <v>2931</v>
      </c>
      <c r="G2943" s="1"/>
      <c r="H2943" s="5"/>
      <c r="I2943" s="6"/>
      <c r="J2943" s="7"/>
      <c r="K2943" s="6"/>
      <c r="L2943" s="8"/>
      <c r="M2943" s="6"/>
      <c r="N2943" s="7"/>
      <c r="O2943" s="6"/>
      <c r="P2943" s="7"/>
      <c r="Q2943" s="6"/>
      <c r="R2943" s="7"/>
      <c r="S2943" s="6"/>
      <c r="T2943" s="7"/>
      <c r="U2943" s="6"/>
      <c r="V2943" s="8"/>
    </row>
    <row r="2944" spans="1:22" x14ac:dyDescent="0.25">
      <c r="A2944" s="1"/>
      <c r="B2944" s="1"/>
      <c r="C2944" s="1"/>
      <c r="D2944" s="1"/>
      <c r="E2944" s="1"/>
      <c r="F2944" s="1"/>
      <c r="G2944" s="1" t="s">
        <v>2932</v>
      </c>
      <c r="H2944" s="5">
        <v>0</v>
      </c>
      <c r="I2944" s="6"/>
      <c r="J2944" s="7">
        <v>0</v>
      </c>
      <c r="K2944" s="6"/>
      <c r="L2944" s="8">
        <f>ROUND(IF(J3260=0, 0, J2944/J3260),5)</f>
        <v>0</v>
      </c>
      <c r="M2944" s="6"/>
      <c r="N2944" s="7">
        <v>0</v>
      </c>
      <c r="O2944" s="6"/>
      <c r="P2944" s="7">
        <v>0</v>
      </c>
      <c r="Q2944" s="6"/>
      <c r="R2944" s="7">
        <v>0</v>
      </c>
      <c r="S2944" s="6"/>
      <c r="T2944" s="7">
        <v>0</v>
      </c>
      <c r="U2944" s="6"/>
      <c r="V2944" s="8">
        <f>ROUND(IF(J2944=0, IF(T2944=0, 0, 1), T2944/J2944),5)</f>
        <v>0</v>
      </c>
    </row>
    <row r="2945" spans="1:22" x14ac:dyDescent="0.25">
      <c r="A2945" s="1"/>
      <c r="B2945" s="1"/>
      <c r="C2945" s="1"/>
      <c r="D2945" s="1"/>
      <c r="E2945" s="1"/>
      <c r="F2945" s="1"/>
      <c r="G2945" s="1" t="s">
        <v>2933</v>
      </c>
      <c r="H2945" s="5">
        <v>27</v>
      </c>
      <c r="I2945" s="6"/>
      <c r="J2945" s="7">
        <v>213</v>
      </c>
      <c r="K2945" s="6"/>
      <c r="L2945" s="8">
        <f>ROUND(IF(J3260=0, 0, J2945/J3260),5)</f>
        <v>1.2999999999999999E-4</v>
      </c>
      <c r="M2945" s="6"/>
      <c r="N2945" s="7">
        <v>7.89</v>
      </c>
      <c r="O2945" s="6"/>
      <c r="P2945" s="7">
        <v>123.12</v>
      </c>
      <c r="Q2945" s="6"/>
      <c r="R2945" s="7">
        <v>4.5599999999999996</v>
      </c>
      <c r="S2945" s="6"/>
      <c r="T2945" s="7">
        <v>89.88</v>
      </c>
      <c r="U2945" s="6"/>
      <c r="V2945" s="8">
        <f>ROUND(IF(J2945=0, IF(T2945=0, 0, 1), T2945/J2945),5)</f>
        <v>0.42197000000000001</v>
      </c>
    </row>
    <row r="2946" spans="1:22" x14ac:dyDescent="0.25">
      <c r="A2946" s="1"/>
      <c r="B2946" s="1"/>
      <c r="C2946" s="1"/>
      <c r="D2946" s="1"/>
      <c r="E2946" s="1"/>
      <c r="F2946" s="1"/>
      <c r="G2946" s="1" t="s">
        <v>2934</v>
      </c>
      <c r="H2946" s="5">
        <v>3</v>
      </c>
      <c r="I2946" s="6"/>
      <c r="J2946" s="7">
        <v>24</v>
      </c>
      <c r="K2946" s="6"/>
      <c r="L2946" s="8">
        <f>ROUND(IF(J3260=0, 0, J2946/J3260),5)</f>
        <v>1.0000000000000001E-5</v>
      </c>
      <c r="M2946" s="6"/>
      <c r="N2946" s="7">
        <v>8</v>
      </c>
      <c r="O2946" s="6"/>
      <c r="P2946" s="7">
        <v>13.68</v>
      </c>
      <c r="Q2946" s="6"/>
      <c r="R2946" s="7">
        <v>4.5599999999999996</v>
      </c>
      <c r="S2946" s="6"/>
      <c r="T2946" s="7">
        <v>10.32</v>
      </c>
      <c r="U2946" s="6"/>
      <c r="V2946" s="8">
        <f>ROUND(IF(J2946=0, IF(T2946=0, 0, 1), T2946/J2946),5)</f>
        <v>0.43</v>
      </c>
    </row>
    <row r="2947" spans="1:22" x14ac:dyDescent="0.25">
      <c r="A2947" s="1"/>
      <c r="B2947" s="1"/>
      <c r="C2947" s="1"/>
      <c r="D2947" s="1"/>
      <c r="E2947" s="1"/>
      <c r="F2947" s="1"/>
      <c r="G2947" s="1" t="s">
        <v>2935</v>
      </c>
      <c r="H2947" s="5">
        <v>0</v>
      </c>
      <c r="I2947" s="6"/>
      <c r="J2947" s="7">
        <v>0</v>
      </c>
      <c r="K2947" s="6"/>
      <c r="L2947" s="8">
        <f>ROUND(IF(J3260=0, 0, J2947/J3260),5)</f>
        <v>0</v>
      </c>
      <c r="M2947" s="6"/>
      <c r="N2947" s="7">
        <v>0</v>
      </c>
      <c r="O2947" s="6"/>
      <c r="P2947" s="7">
        <v>0</v>
      </c>
      <c r="Q2947" s="6"/>
      <c r="R2947" s="7">
        <v>0</v>
      </c>
      <c r="S2947" s="6"/>
      <c r="T2947" s="7">
        <v>0</v>
      </c>
      <c r="U2947" s="6"/>
      <c r="V2947" s="8">
        <f>ROUND(IF(J2947=0, IF(T2947=0, 0, 1), T2947/J2947),5)</f>
        <v>0</v>
      </c>
    </row>
    <row r="2948" spans="1:22" ht="15.75" thickBot="1" x14ac:dyDescent="0.3">
      <c r="A2948" s="1"/>
      <c r="B2948" s="1"/>
      <c r="C2948" s="1"/>
      <c r="D2948" s="1"/>
      <c r="E2948" s="1"/>
      <c r="F2948" s="1"/>
      <c r="G2948" s="1" t="s">
        <v>2936</v>
      </c>
      <c r="H2948" s="9">
        <v>21</v>
      </c>
      <c r="I2948" s="6"/>
      <c r="J2948" s="10">
        <v>165</v>
      </c>
      <c r="K2948" s="6"/>
      <c r="L2948" s="11">
        <f>ROUND(IF(J3260=0, 0, J2948/J3260),5)</f>
        <v>1E-4</v>
      </c>
      <c r="M2948" s="6"/>
      <c r="N2948" s="10">
        <v>7.86</v>
      </c>
      <c r="O2948" s="6"/>
      <c r="P2948" s="10">
        <v>95.76</v>
      </c>
      <c r="Q2948" s="6"/>
      <c r="R2948" s="10">
        <v>4.5599999999999996</v>
      </c>
      <c r="S2948" s="6"/>
      <c r="T2948" s="10">
        <v>69.239999999999995</v>
      </c>
      <c r="U2948" s="6"/>
      <c r="V2948" s="11">
        <f>ROUND(IF(J2948=0, IF(T2948=0, 0, 1), T2948/J2948),5)</f>
        <v>0.41964000000000001</v>
      </c>
    </row>
    <row r="2949" spans="1:22" x14ac:dyDescent="0.25">
      <c r="A2949" s="1"/>
      <c r="B2949" s="1"/>
      <c r="C2949" s="1"/>
      <c r="D2949" s="1"/>
      <c r="E2949" s="1"/>
      <c r="F2949" s="1" t="s">
        <v>2937</v>
      </c>
      <c r="G2949" s="1"/>
      <c r="H2949" s="5">
        <f>ROUND(SUM(H2943:H2948),5)</f>
        <v>51</v>
      </c>
      <c r="I2949" s="6"/>
      <c r="J2949" s="7">
        <f>ROUND(SUM(J2943:J2948),5)</f>
        <v>402</v>
      </c>
      <c r="K2949" s="6"/>
      <c r="L2949" s="8">
        <f>ROUND(IF(J3260=0, 0, J2949/J3260),5)</f>
        <v>2.5000000000000001E-4</v>
      </c>
      <c r="M2949" s="6"/>
      <c r="N2949" s="7">
        <v>7.88</v>
      </c>
      <c r="O2949" s="6"/>
      <c r="P2949" s="7">
        <f>ROUND(SUM(P2943:P2948),5)</f>
        <v>232.56</v>
      </c>
      <c r="Q2949" s="6"/>
      <c r="R2949" s="7">
        <v>4.5599999999999996</v>
      </c>
      <c r="S2949" s="6"/>
      <c r="T2949" s="7">
        <f>ROUND(SUM(T2943:T2948),5)</f>
        <v>169.44</v>
      </c>
      <c r="U2949" s="6"/>
      <c r="V2949" s="8">
        <f>ROUND(IF(J2949=0, IF(T2949=0, 0, 1), T2949/J2949),5)</f>
        <v>0.42148999999999998</v>
      </c>
    </row>
    <row r="2950" spans="1:22" x14ac:dyDescent="0.25">
      <c r="A2950" s="1"/>
      <c r="B2950" s="1"/>
      <c r="C2950" s="1"/>
      <c r="D2950" s="1"/>
      <c r="E2950" s="1"/>
      <c r="F2950" s="1" t="s">
        <v>2938</v>
      </c>
      <c r="G2950" s="1"/>
      <c r="H2950" s="5"/>
      <c r="I2950" s="6"/>
      <c r="J2950" s="7"/>
      <c r="K2950" s="6"/>
      <c r="L2950" s="8"/>
      <c r="M2950" s="6"/>
      <c r="N2950" s="7"/>
      <c r="O2950" s="6"/>
      <c r="P2950" s="7"/>
      <c r="Q2950" s="6"/>
      <c r="R2950" s="7"/>
      <c r="S2950" s="6"/>
      <c r="T2950" s="7"/>
      <c r="U2950" s="6"/>
      <c r="V2950" s="8"/>
    </row>
    <row r="2951" spans="1:22" x14ac:dyDescent="0.25">
      <c r="A2951" s="1"/>
      <c r="B2951" s="1"/>
      <c r="C2951" s="1"/>
      <c r="D2951" s="1"/>
      <c r="E2951" s="1"/>
      <c r="F2951" s="1"/>
      <c r="G2951" s="1" t="s">
        <v>2939</v>
      </c>
      <c r="H2951" s="5">
        <v>3</v>
      </c>
      <c r="I2951" s="6"/>
      <c r="J2951" s="7">
        <v>24.75</v>
      </c>
      <c r="K2951" s="6"/>
      <c r="L2951" s="8">
        <f>ROUND(IF(J3260=0, 0, J2951/J3260),5)</f>
        <v>2.0000000000000002E-5</v>
      </c>
      <c r="M2951" s="6"/>
      <c r="N2951" s="7">
        <v>8.25</v>
      </c>
      <c r="O2951" s="6"/>
      <c r="P2951" s="7">
        <v>14.7</v>
      </c>
      <c r="Q2951" s="6"/>
      <c r="R2951" s="7">
        <v>4.9000000000000004</v>
      </c>
      <c r="S2951" s="6"/>
      <c r="T2951" s="7">
        <v>10.050000000000001</v>
      </c>
      <c r="U2951" s="6"/>
      <c r="V2951" s="8">
        <f>ROUND(IF(J2951=0, IF(T2951=0, 0, 1), T2951/J2951),5)</f>
        <v>0.40605999999999998</v>
      </c>
    </row>
    <row r="2952" spans="1:22" x14ac:dyDescent="0.25">
      <c r="A2952" s="1"/>
      <c r="B2952" s="1"/>
      <c r="C2952" s="1"/>
      <c r="D2952" s="1"/>
      <c r="E2952" s="1"/>
      <c r="F2952" s="1"/>
      <c r="G2952" s="1" t="s">
        <v>2940</v>
      </c>
      <c r="H2952" s="5">
        <v>3</v>
      </c>
      <c r="I2952" s="6"/>
      <c r="J2952" s="7">
        <v>22.5</v>
      </c>
      <c r="K2952" s="6"/>
      <c r="L2952" s="8">
        <f>ROUND(IF(J3260=0, 0, J2952/J3260),5)</f>
        <v>1.0000000000000001E-5</v>
      </c>
      <c r="M2952" s="6"/>
      <c r="N2952" s="7">
        <v>7.5</v>
      </c>
      <c r="O2952" s="6"/>
      <c r="P2952" s="7">
        <v>12.18</v>
      </c>
      <c r="Q2952" s="6"/>
      <c r="R2952" s="7">
        <v>4.0599999999999996</v>
      </c>
      <c r="S2952" s="6"/>
      <c r="T2952" s="7">
        <v>10.32</v>
      </c>
      <c r="U2952" s="6"/>
      <c r="V2952" s="8">
        <f>ROUND(IF(J2952=0, IF(T2952=0, 0, 1), T2952/J2952),5)</f>
        <v>0.45867000000000002</v>
      </c>
    </row>
    <row r="2953" spans="1:22" x14ac:dyDescent="0.25">
      <c r="A2953" s="1"/>
      <c r="B2953" s="1"/>
      <c r="C2953" s="1"/>
      <c r="D2953" s="1"/>
      <c r="E2953" s="1"/>
      <c r="F2953" s="1"/>
      <c r="G2953" s="1" t="s">
        <v>2941</v>
      </c>
      <c r="H2953" s="5">
        <v>3</v>
      </c>
      <c r="I2953" s="6"/>
      <c r="J2953" s="7">
        <v>22.5</v>
      </c>
      <c r="K2953" s="6"/>
      <c r="L2953" s="8">
        <f>ROUND(IF(J3260=0, 0, J2953/J3260),5)</f>
        <v>1.0000000000000001E-5</v>
      </c>
      <c r="M2953" s="6"/>
      <c r="N2953" s="7">
        <v>7.5</v>
      </c>
      <c r="O2953" s="6"/>
      <c r="P2953" s="7">
        <v>12.18</v>
      </c>
      <c r="Q2953" s="6"/>
      <c r="R2953" s="7">
        <v>4.0599999999999996</v>
      </c>
      <c r="S2953" s="6"/>
      <c r="T2953" s="7">
        <v>10.32</v>
      </c>
      <c r="U2953" s="6"/>
      <c r="V2953" s="8">
        <f>ROUND(IF(J2953=0, IF(T2953=0, 0, 1), T2953/J2953),5)</f>
        <v>0.45867000000000002</v>
      </c>
    </row>
    <row r="2954" spans="1:22" ht="15.75" thickBot="1" x14ac:dyDescent="0.3">
      <c r="A2954" s="1"/>
      <c r="B2954" s="1"/>
      <c r="C2954" s="1"/>
      <c r="D2954" s="1"/>
      <c r="E2954" s="1"/>
      <c r="F2954" s="1"/>
      <c r="G2954" s="1" t="s">
        <v>2942</v>
      </c>
      <c r="H2954" s="9">
        <v>3</v>
      </c>
      <c r="I2954" s="6"/>
      <c r="J2954" s="10">
        <v>22.5</v>
      </c>
      <c r="K2954" s="6"/>
      <c r="L2954" s="11">
        <f>ROUND(IF(J3260=0, 0, J2954/J3260),5)</f>
        <v>1.0000000000000001E-5</v>
      </c>
      <c r="M2954" s="6"/>
      <c r="N2954" s="10">
        <v>7.5</v>
      </c>
      <c r="O2954" s="6"/>
      <c r="P2954" s="10">
        <v>12.18</v>
      </c>
      <c r="Q2954" s="6"/>
      <c r="R2954" s="10">
        <v>4.0599999999999996</v>
      </c>
      <c r="S2954" s="6"/>
      <c r="T2954" s="10">
        <v>10.32</v>
      </c>
      <c r="U2954" s="6"/>
      <c r="V2954" s="11">
        <f>ROUND(IF(J2954=0, IF(T2954=0, 0, 1), T2954/J2954),5)</f>
        <v>0.45867000000000002</v>
      </c>
    </row>
    <row r="2955" spans="1:22" x14ac:dyDescent="0.25">
      <c r="A2955" s="1"/>
      <c r="B2955" s="1"/>
      <c r="C2955" s="1"/>
      <c r="D2955" s="1"/>
      <c r="E2955" s="1"/>
      <c r="F2955" s="1" t="s">
        <v>2943</v>
      </c>
      <c r="G2955" s="1"/>
      <c r="H2955" s="5">
        <f>ROUND(SUM(H2950:H2954),5)</f>
        <v>12</v>
      </c>
      <c r="I2955" s="6"/>
      <c r="J2955" s="7">
        <f>ROUND(SUM(J2950:J2954),5)</f>
        <v>92.25</v>
      </c>
      <c r="K2955" s="6"/>
      <c r="L2955" s="8">
        <f>ROUND(IF(J3260=0, 0, J2955/J3260),5)</f>
        <v>6.0000000000000002E-5</v>
      </c>
      <c r="M2955" s="6"/>
      <c r="N2955" s="7">
        <v>7.69</v>
      </c>
      <c r="O2955" s="6"/>
      <c r="P2955" s="7">
        <f>ROUND(SUM(P2950:P2954),5)</f>
        <v>51.24</v>
      </c>
      <c r="Q2955" s="6"/>
      <c r="R2955" s="7">
        <v>4.2699999999999996</v>
      </c>
      <c r="S2955" s="6"/>
      <c r="T2955" s="7">
        <f>ROUND(SUM(T2950:T2954),5)</f>
        <v>41.01</v>
      </c>
      <c r="U2955" s="6"/>
      <c r="V2955" s="8">
        <f>ROUND(IF(J2955=0, IF(T2955=0, 0, 1), T2955/J2955),5)</f>
        <v>0.44455</v>
      </c>
    </row>
    <row r="2956" spans="1:22" x14ac:dyDescent="0.25">
      <c r="A2956" s="1"/>
      <c r="B2956" s="1"/>
      <c r="C2956" s="1"/>
      <c r="D2956" s="1"/>
      <c r="E2956" s="1"/>
      <c r="F2956" s="1" t="s">
        <v>2944</v>
      </c>
      <c r="G2956" s="1"/>
      <c r="H2956" s="5"/>
      <c r="I2956" s="6"/>
      <c r="J2956" s="7"/>
      <c r="K2956" s="6"/>
      <c r="L2956" s="8"/>
      <c r="M2956" s="6"/>
      <c r="N2956" s="7"/>
      <c r="O2956" s="6"/>
      <c r="P2956" s="7"/>
      <c r="Q2956" s="6"/>
      <c r="R2956" s="7"/>
      <c r="S2956" s="6"/>
      <c r="T2956" s="7"/>
      <c r="U2956" s="6"/>
      <c r="V2956" s="8"/>
    </row>
    <row r="2957" spans="1:22" x14ac:dyDescent="0.25">
      <c r="A2957" s="1"/>
      <c r="B2957" s="1"/>
      <c r="C2957" s="1"/>
      <c r="D2957" s="1"/>
      <c r="E2957" s="1"/>
      <c r="F2957" s="1"/>
      <c r="G2957" s="1" t="s">
        <v>2945</v>
      </c>
      <c r="H2957" s="5">
        <v>36</v>
      </c>
      <c r="I2957" s="6"/>
      <c r="J2957" s="7">
        <v>217.5</v>
      </c>
      <c r="K2957" s="6"/>
      <c r="L2957" s="8">
        <f>ROUND(IF(J3260=0, 0, J2957/J3260),5)</f>
        <v>1.3999999999999999E-4</v>
      </c>
      <c r="M2957" s="6"/>
      <c r="N2957" s="7">
        <v>6.04</v>
      </c>
      <c r="O2957" s="6"/>
      <c r="P2957" s="7">
        <v>131.76</v>
      </c>
      <c r="Q2957" s="6"/>
      <c r="R2957" s="7">
        <v>3.66</v>
      </c>
      <c r="S2957" s="6"/>
      <c r="T2957" s="7">
        <v>85.74</v>
      </c>
      <c r="U2957" s="6"/>
      <c r="V2957" s="8">
        <f>ROUND(IF(J2957=0, IF(T2957=0, 0, 1), T2957/J2957),5)</f>
        <v>0.39421</v>
      </c>
    </row>
    <row r="2958" spans="1:22" x14ac:dyDescent="0.25">
      <c r="A2958" s="1"/>
      <c r="B2958" s="1"/>
      <c r="C2958" s="1"/>
      <c r="D2958" s="1"/>
      <c r="E2958" s="1"/>
      <c r="F2958" s="1"/>
      <c r="G2958" s="1" t="s">
        <v>2946</v>
      </c>
      <c r="H2958" s="5">
        <v>15</v>
      </c>
      <c r="I2958" s="6"/>
      <c r="J2958" s="7">
        <v>96.75</v>
      </c>
      <c r="K2958" s="6"/>
      <c r="L2958" s="8">
        <f>ROUND(IF(J3260=0, 0, J2958/J3260),5)</f>
        <v>6.0000000000000002E-5</v>
      </c>
      <c r="M2958" s="6"/>
      <c r="N2958" s="7">
        <v>6.45</v>
      </c>
      <c r="O2958" s="6"/>
      <c r="P2958" s="7">
        <v>54.9</v>
      </c>
      <c r="Q2958" s="6"/>
      <c r="R2958" s="7">
        <v>3.66</v>
      </c>
      <c r="S2958" s="6"/>
      <c r="T2958" s="7">
        <v>41.85</v>
      </c>
      <c r="U2958" s="6"/>
      <c r="V2958" s="8">
        <f>ROUND(IF(J2958=0, IF(T2958=0, 0, 1), T2958/J2958),5)</f>
        <v>0.43256</v>
      </c>
    </row>
    <row r="2959" spans="1:22" x14ac:dyDescent="0.25">
      <c r="A2959" s="1"/>
      <c r="B2959" s="1"/>
      <c r="C2959" s="1"/>
      <c r="D2959" s="1"/>
      <c r="E2959" s="1"/>
      <c r="F2959" s="1"/>
      <c r="G2959" s="1" t="s">
        <v>2947</v>
      </c>
      <c r="H2959" s="5">
        <v>9</v>
      </c>
      <c r="I2959" s="6"/>
      <c r="J2959" s="7">
        <v>62.25</v>
      </c>
      <c r="K2959" s="6"/>
      <c r="L2959" s="8">
        <f>ROUND(IF(J3260=0, 0, J2959/J3260),5)</f>
        <v>4.0000000000000003E-5</v>
      </c>
      <c r="M2959" s="6"/>
      <c r="N2959" s="7">
        <v>6.92</v>
      </c>
      <c r="O2959" s="6"/>
      <c r="P2959" s="7">
        <v>32.94</v>
      </c>
      <c r="Q2959" s="6"/>
      <c r="R2959" s="7">
        <v>3.66</v>
      </c>
      <c r="S2959" s="6"/>
      <c r="T2959" s="7">
        <v>29.31</v>
      </c>
      <c r="U2959" s="6"/>
      <c r="V2959" s="8">
        <f>ROUND(IF(J2959=0, IF(T2959=0, 0, 1), T2959/J2959),5)</f>
        <v>0.47083999999999998</v>
      </c>
    </row>
    <row r="2960" spans="1:22" ht="15.75" thickBot="1" x14ac:dyDescent="0.3">
      <c r="A2960" s="1"/>
      <c r="B2960" s="1"/>
      <c r="C2960" s="1"/>
      <c r="D2960" s="1"/>
      <c r="E2960" s="1"/>
      <c r="F2960" s="1"/>
      <c r="G2960" s="1" t="s">
        <v>2948</v>
      </c>
      <c r="H2960" s="12">
        <v>12</v>
      </c>
      <c r="I2960" s="6"/>
      <c r="J2960" s="13">
        <v>79.5</v>
      </c>
      <c r="K2960" s="6"/>
      <c r="L2960" s="14">
        <f>ROUND(IF(J3260=0, 0, J2960/J3260),5)</f>
        <v>5.0000000000000002E-5</v>
      </c>
      <c r="M2960" s="6"/>
      <c r="N2960" s="13">
        <v>6.63</v>
      </c>
      <c r="O2960" s="6"/>
      <c r="P2960" s="13">
        <v>43.92</v>
      </c>
      <c r="Q2960" s="6"/>
      <c r="R2960" s="13">
        <v>3.66</v>
      </c>
      <c r="S2960" s="6"/>
      <c r="T2960" s="13">
        <v>35.58</v>
      </c>
      <c r="U2960" s="6"/>
      <c r="V2960" s="14">
        <f>ROUND(IF(J2960=0, IF(T2960=0, 0, 1), T2960/J2960),5)</f>
        <v>0.44755</v>
      </c>
    </row>
    <row r="2961" spans="1:22" ht="15.75" thickBot="1" x14ac:dyDescent="0.3">
      <c r="A2961" s="1"/>
      <c r="B2961" s="1"/>
      <c r="C2961" s="1"/>
      <c r="D2961" s="1"/>
      <c r="E2961" s="1"/>
      <c r="F2961" s="1" t="s">
        <v>2949</v>
      </c>
      <c r="G2961" s="1"/>
      <c r="H2961" s="18">
        <f>ROUND(SUM(H2956:H2960),5)</f>
        <v>72</v>
      </c>
      <c r="I2961" s="6"/>
      <c r="J2961" s="19">
        <f>ROUND(SUM(J2956:J2960),5)</f>
        <v>456</v>
      </c>
      <c r="K2961" s="6"/>
      <c r="L2961" s="20">
        <f>ROUND(IF(J3260=0, 0, J2961/J3260),5)</f>
        <v>2.7999999999999998E-4</v>
      </c>
      <c r="M2961" s="6"/>
      <c r="N2961" s="19">
        <v>6.33</v>
      </c>
      <c r="O2961" s="6"/>
      <c r="P2961" s="19">
        <f>ROUND(SUM(P2956:P2960),5)</f>
        <v>263.52</v>
      </c>
      <c r="Q2961" s="6"/>
      <c r="R2961" s="19">
        <v>3.66</v>
      </c>
      <c r="S2961" s="6"/>
      <c r="T2961" s="19">
        <f>ROUND(SUM(T2956:T2960),5)</f>
        <v>192.48</v>
      </c>
      <c r="U2961" s="6"/>
      <c r="V2961" s="20">
        <f>ROUND(IF(J2961=0, IF(T2961=0, 0, 1), T2961/J2961),5)</f>
        <v>0.42210999999999999</v>
      </c>
    </row>
    <row r="2962" spans="1:22" ht="15.75" thickBot="1" x14ac:dyDescent="0.3">
      <c r="A2962" s="1"/>
      <c r="B2962" s="1"/>
      <c r="C2962" s="1"/>
      <c r="D2962" s="1"/>
      <c r="E2962" s="1" t="s">
        <v>2950</v>
      </c>
      <c r="F2962" s="1"/>
      <c r="G2962" s="1"/>
      <c r="H2962" s="15">
        <f>ROUND(H2929+H2936+H2942+H2949+H2955+H2961,5)</f>
        <v>213</v>
      </c>
      <c r="I2962" s="6"/>
      <c r="J2962" s="16">
        <f>ROUND(J2929+J2936+J2942+J2949+J2955+J2961,5)</f>
        <v>1539.75</v>
      </c>
      <c r="K2962" s="6"/>
      <c r="L2962" s="17">
        <f>ROUND(IF(J3260=0, 0, J2962/J3260),5)</f>
        <v>9.6000000000000002E-4</v>
      </c>
      <c r="M2962" s="6"/>
      <c r="N2962" s="16">
        <v>7.23</v>
      </c>
      <c r="O2962" s="6"/>
      <c r="P2962" s="16">
        <f>ROUND(P2929+P2936+P2942+P2949+P2955+P2961,5)</f>
        <v>869.04</v>
      </c>
      <c r="Q2962" s="6"/>
      <c r="R2962" s="16">
        <v>4.08</v>
      </c>
      <c r="S2962" s="6"/>
      <c r="T2962" s="16">
        <f>ROUND(T2929+T2936+T2942+T2949+T2955+T2961,5)</f>
        <v>670.71</v>
      </c>
      <c r="U2962" s="6"/>
      <c r="V2962" s="17">
        <f>ROUND(IF(J2962=0, IF(T2962=0, 0, 1), T2962/J2962),5)</f>
        <v>0.43559999999999999</v>
      </c>
    </row>
    <row r="2963" spans="1:22" x14ac:dyDescent="0.25">
      <c r="A2963" s="1"/>
      <c r="B2963" s="1"/>
      <c r="C2963" s="1"/>
      <c r="D2963" s="1" t="s">
        <v>2951</v>
      </c>
      <c r="E2963" s="1"/>
      <c r="F2963" s="1"/>
      <c r="G2963" s="1"/>
      <c r="H2963" s="5">
        <f>ROUND(H2928+H2962,5)</f>
        <v>213</v>
      </c>
      <c r="I2963" s="6"/>
      <c r="J2963" s="7">
        <f>ROUND(J2928+J2962,5)</f>
        <v>1539.75</v>
      </c>
      <c r="K2963" s="6"/>
      <c r="L2963" s="8">
        <f>ROUND(IF(J3260=0, 0, J2963/J3260),5)</f>
        <v>9.6000000000000002E-4</v>
      </c>
      <c r="M2963" s="6"/>
      <c r="N2963" s="7">
        <v>7.23</v>
      </c>
      <c r="O2963" s="6"/>
      <c r="P2963" s="7">
        <f>ROUND(P2928+P2962,5)</f>
        <v>869.04</v>
      </c>
      <c r="Q2963" s="6"/>
      <c r="R2963" s="7">
        <v>4.08</v>
      </c>
      <c r="S2963" s="6"/>
      <c r="T2963" s="7">
        <f>ROUND(T2928+T2962,5)</f>
        <v>670.71</v>
      </c>
      <c r="U2963" s="6"/>
      <c r="V2963" s="8">
        <f>ROUND(IF(J2963=0, IF(T2963=0, 0, 1), T2963/J2963),5)</f>
        <v>0.43559999999999999</v>
      </c>
    </row>
    <row r="2964" spans="1:22" x14ac:dyDescent="0.25">
      <c r="A2964" s="1"/>
      <c r="B2964" s="1"/>
      <c r="C2964" s="1"/>
      <c r="D2964" s="1" t="s">
        <v>2952</v>
      </c>
      <c r="E2964" s="1"/>
      <c r="F2964" s="1"/>
      <c r="G2964" s="1"/>
      <c r="H2964" s="5"/>
      <c r="I2964" s="6"/>
      <c r="J2964" s="7"/>
      <c r="K2964" s="6"/>
      <c r="L2964" s="8"/>
      <c r="M2964" s="6"/>
      <c r="N2964" s="7"/>
      <c r="O2964" s="6"/>
      <c r="P2964" s="7"/>
      <c r="Q2964" s="6"/>
      <c r="R2964" s="7"/>
      <c r="S2964" s="6"/>
      <c r="T2964" s="7"/>
      <c r="U2964" s="6"/>
      <c r="V2964" s="8"/>
    </row>
    <row r="2965" spans="1:22" x14ac:dyDescent="0.25">
      <c r="A2965" s="1"/>
      <c r="B2965" s="1"/>
      <c r="C2965" s="1"/>
      <c r="D2965" s="1"/>
      <c r="E2965" s="1" t="s">
        <v>2953</v>
      </c>
      <c r="F2965" s="1"/>
      <c r="G2965" s="1"/>
      <c r="H2965" s="5"/>
      <c r="I2965" s="6"/>
      <c r="J2965" s="7"/>
      <c r="K2965" s="6"/>
      <c r="L2965" s="8"/>
      <c r="M2965" s="6"/>
      <c r="N2965" s="7"/>
      <c r="O2965" s="6"/>
      <c r="P2965" s="7"/>
      <c r="Q2965" s="6"/>
      <c r="R2965" s="7"/>
      <c r="S2965" s="6"/>
      <c r="T2965" s="7"/>
      <c r="U2965" s="6"/>
      <c r="V2965" s="8"/>
    </row>
    <row r="2966" spans="1:22" x14ac:dyDescent="0.25">
      <c r="A2966" s="1"/>
      <c r="B2966" s="1"/>
      <c r="C2966" s="1"/>
      <c r="D2966" s="1"/>
      <c r="E2966" s="1"/>
      <c r="F2966" s="1" t="s">
        <v>2954</v>
      </c>
      <c r="G2966" s="1"/>
      <c r="H2966" s="5"/>
      <c r="I2966" s="6"/>
      <c r="J2966" s="7"/>
      <c r="K2966" s="6"/>
      <c r="L2966" s="8"/>
      <c r="M2966" s="6"/>
      <c r="N2966" s="7"/>
      <c r="O2966" s="6"/>
      <c r="P2966" s="7"/>
      <c r="Q2966" s="6"/>
      <c r="R2966" s="7"/>
      <c r="S2966" s="6"/>
      <c r="T2966" s="7"/>
      <c r="U2966" s="6"/>
      <c r="V2966" s="8"/>
    </row>
    <row r="2967" spans="1:22" x14ac:dyDescent="0.25">
      <c r="A2967" s="1"/>
      <c r="B2967" s="1"/>
      <c r="C2967" s="1"/>
      <c r="D2967" s="1"/>
      <c r="E2967" s="1"/>
      <c r="F2967" s="1"/>
      <c r="G2967" s="1" t="s">
        <v>2955</v>
      </c>
      <c r="H2967" s="5">
        <v>69</v>
      </c>
      <c r="I2967" s="6"/>
      <c r="J2967" s="7">
        <v>569.25</v>
      </c>
      <c r="K2967" s="6"/>
      <c r="L2967" s="8">
        <f>ROUND(IF(J3260=0, 0, J2967/J3260),5)</f>
        <v>3.5E-4</v>
      </c>
      <c r="M2967" s="6"/>
      <c r="N2967" s="7">
        <v>8.25</v>
      </c>
      <c r="O2967" s="6"/>
      <c r="P2967" s="7">
        <v>348.45</v>
      </c>
      <c r="Q2967" s="6"/>
      <c r="R2967" s="7">
        <v>5.05</v>
      </c>
      <c r="S2967" s="6"/>
      <c r="T2967" s="7">
        <v>220.8</v>
      </c>
      <c r="U2967" s="6"/>
      <c r="V2967" s="8">
        <f>ROUND(IF(J2967=0, IF(T2967=0, 0, 1), T2967/J2967),5)</f>
        <v>0.38788</v>
      </c>
    </row>
    <row r="2968" spans="1:22" x14ac:dyDescent="0.25">
      <c r="A2968" s="1"/>
      <c r="B2968" s="1"/>
      <c r="C2968" s="1"/>
      <c r="D2968" s="1"/>
      <c r="E2968" s="1"/>
      <c r="F2968" s="1"/>
      <c r="G2968" s="1" t="s">
        <v>2956</v>
      </c>
      <c r="H2968" s="5">
        <v>9</v>
      </c>
      <c r="I2968" s="6"/>
      <c r="J2968" s="7">
        <v>76.5</v>
      </c>
      <c r="K2968" s="6"/>
      <c r="L2968" s="8">
        <f>ROUND(IF(J3260=0, 0, J2968/J3260),5)</f>
        <v>5.0000000000000002E-5</v>
      </c>
      <c r="M2968" s="6"/>
      <c r="N2968" s="7">
        <v>8.5</v>
      </c>
      <c r="O2968" s="6"/>
      <c r="P2968" s="7">
        <v>45.45</v>
      </c>
      <c r="Q2968" s="6"/>
      <c r="R2968" s="7">
        <v>5.05</v>
      </c>
      <c r="S2968" s="6"/>
      <c r="T2968" s="7">
        <v>31.05</v>
      </c>
      <c r="U2968" s="6"/>
      <c r="V2968" s="8">
        <f>ROUND(IF(J2968=0, IF(T2968=0, 0, 1), T2968/J2968),5)</f>
        <v>0.40588000000000002</v>
      </c>
    </row>
    <row r="2969" spans="1:22" x14ac:dyDescent="0.25">
      <c r="A2969" s="1"/>
      <c r="B2969" s="1"/>
      <c r="C2969" s="1"/>
      <c r="D2969" s="1"/>
      <c r="E2969" s="1"/>
      <c r="F2969" s="1"/>
      <c r="G2969" s="1" t="s">
        <v>2957</v>
      </c>
      <c r="H2969" s="5">
        <v>141</v>
      </c>
      <c r="I2969" s="6"/>
      <c r="J2969" s="7">
        <v>1057.5</v>
      </c>
      <c r="K2969" s="6"/>
      <c r="L2969" s="8">
        <f>ROUND(IF(J3260=0, 0, J2969/J3260),5)</f>
        <v>6.6E-4</v>
      </c>
      <c r="M2969" s="6"/>
      <c r="N2969" s="7">
        <v>7.5</v>
      </c>
      <c r="O2969" s="6"/>
      <c r="P2969" s="7">
        <v>549.9</v>
      </c>
      <c r="Q2969" s="6"/>
      <c r="R2969" s="7">
        <v>3.9</v>
      </c>
      <c r="S2969" s="6"/>
      <c r="T2969" s="7">
        <v>507.6</v>
      </c>
      <c r="U2969" s="6"/>
      <c r="V2969" s="8">
        <f>ROUND(IF(J2969=0, IF(T2969=0, 0, 1), T2969/J2969),5)</f>
        <v>0.48</v>
      </c>
    </row>
    <row r="2970" spans="1:22" x14ac:dyDescent="0.25">
      <c r="A2970" s="1"/>
      <c r="B2970" s="1"/>
      <c r="C2970" s="1"/>
      <c r="D2970" s="1"/>
      <c r="E2970" s="1"/>
      <c r="F2970" s="1"/>
      <c r="G2970" s="1" t="s">
        <v>2958</v>
      </c>
      <c r="H2970" s="5">
        <v>72</v>
      </c>
      <c r="I2970" s="6"/>
      <c r="J2970" s="7">
        <v>540</v>
      </c>
      <c r="K2970" s="6"/>
      <c r="L2970" s="8">
        <f>ROUND(IF(J3260=0, 0, J2970/J3260),5)</f>
        <v>3.4000000000000002E-4</v>
      </c>
      <c r="M2970" s="6"/>
      <c r="N2970" s="7">
        <v>7.5</v>
      </c>
      <c r="O2970" s="6"/>
      <c r="P2970" s="7">
        <v>280.8</v>
      </c>
      <c r="Q2970" s="6"/>
      <c r="R2970" s="7">
        <v>3.9</v>
      </c>
      <c r="S2970" s="6"/>
      <c r="T2970" s="7">
        <v>259.2</v>
      </c>
      <c r="U2970" s="6"/>
      <c r="V2970" s="8">
        <f>ROUND(IF(J2970=0, IF(T2970=0, 0, 1), T2970/J2970),5)</f>
        <v>0.48</v>
      </c>
    </row>
    <row r="2971" spans="1:22" x14ac:dyDescent="0.25">
      <c r="A2971" s="1"/>
      <c r="B2971" s="1"/>
      <c r="C2971" s="1"/>
      <c r="D2971" s="1"/>
      <c r="E2971" s="1"/>
      <c r="F2971" s="1"/>
      <c r="G2971" s="1" t="s">
        <v>2959</v>
      </c>
      <c r="H2971" s="5">
        <v>24</v>
      </c>
      <c r="I2971" s="6"/>
      <c r="J2971" s="7">
        <v>180</v>
      </c>
      <c r="K2971" s="6"/>
      <c r="L2971" s="8">
        <f>ROUND(IF(J3260=0, 0, J2971/J3260),5)</f>
        <v>1.1E-4</v>
      </c>
      <c r="M2971" s="6"/>
      <c r="N2971" s="7">
        <v>7.5</v>
      </c>
      <c r="O2971" s="6"/>
      <c r="P2971" s="7">
        <v>93.6</v>
      </c>
      <c r="Q2971" s="6"/>
      <c r="R2971" s="7">
        <v>3.9</v>
      </c>
      <c r="S2971" s="6"/>
      <c r="T2971" s="7">
        <v>86.4</v>
      </c>
      <c r="U2971" s="6"/>
      <c r="V2971" s="8">
        <f>ROUND(IF(J2971=0, IF(T2971=0, 0, 1), T2971/J2971),5)</f>
        <v>0.48</v>
      </c>
    </row>
    <row r="2972" spans="1:22" ht="15.75" thickBot="1" x14ac:dyDescent="0.3">
      <c r="A2972" s="1"/>
      <c r="B2972" s="1"/>
      <c r="C2972" s="1"/>
      <c r="D2972" s="1"/>
      <c r="E2972" s="1"/>
      <c r="F2972" s="1"/>
      <c r="G2972" s="1" t="s">
        <v>2960</v>
      </c>
      <c r="H2972" s="9">
        <v>84</v>
      </c>
      <c r="I2972" s="6"/>
      <c r="J2972" s="10">
        <v>630</v>
      </c>
      <c r="K2972" s="6"/>
      <c r="L2972" s="11">
        <f>ROUND(IF(J3260=0, 0, J2972/J3260),5)</f>
        <v>3.8999999999999999E-4</v>
      </c>
      <c r="M2972" s="6"/>
      <c r="N2972" s="10">
        <v>7.5</v>
      </c>
      <c r="O2972" s="6"/>
      <c r="P2972" s="10">
        <v>327.60000000000002</v>
      </c>
      <c r="Q2972" s="6"/>
      <c r="R2972" s="10">
        <v>3.9</v>
      </c>
      <c r="S2972" s="6"/>
      <c r="T2972" s="10">
        <v>302.39999999999998</v>
      </c>
      <c r="U2972" s="6"/>
      <c r="V2972" s="11">
        <f>ROUND(IF(J2972=0, IF(T2972=0, 0, 1), T2972/J2972),5)</f>
        <v>0.48</v>
      </c>
    </row>
    <row r="2973" spans="1:22" x14ac:dyDescent="0.25">
      <c r="A2973" s="1"/>
      <c r="B2973" s="1"/>
      <c r="C2973" s="1"/>
      <c r="D2973" s="1"/>
      <c r="E2973" s="1"/>
      <c r="F2973" s="1" t="s">
        <v>2961</v>
      </c>
      <c r="G2973" s="1"/>
      <c r="H2973" s="5">
        <f>ROUND(SUM(H2966:H2972),5)</f>
        <v>399</v>
      </c>
      <c r="I2973" s="6"/>
      <c r="J2973" s="7">
        <f>ROUND(SUM(J2966:J2972),5)</f>
        <v>3053.25</v>
      </c>
      <c r="K2973" s="6"/>
      <c r="L2973" s="8">
        <f>ROUND(IF(J3260=0, 0, J2973/J3260),5)</f>
        <v>1.9E-3</v>
      </c>
      <c r="M2973" s="6"/>
      <c r="N2973" s="7">
        <v>7.65</v>
      </c>
      <c r="O2973" s="6"/>
      <c r="P2973" s="7">
        <f>ROUND(SUM(P2966:P2972),5)</f>
        <v>1645.8</v>
      </c>
      <c r="Q2973" s="6"/>
      <c r="R2973" s="7">
        <v>4.12</v>
      </c>
      <c r="S2973" s="6"/>
      <c r="T2973" s="7">
        <f>ROUND(SUM(T2966:T2972),5)</f>
        <v>1407.45</v>
      </c>
      <c r="U2973" s="6"/>
      <c r="V2973" s="8">
        <f>ROUND(IF(J2973=0, IF(T2973=0, 0, 1), T2973/J2973),5)</f>
        <v>0.46096999999999999</v>
      </c>
    </row>
    <row r="2974" spans="1:22" x14ac:dyDescent="0.25">
      <c r="A2974" s="1"/>
      <c r="B2974" s="1"/>
      <c r="C2974" s="1"/>
      <c r="D2974" s="1"/>
      <c r="E2974" s="1"/>
      <c r="F2974" s="1" t="s">
        <v>2962</v>
      </c>
      <c r="G2974" s="1"/>
      <c r="H2974" s="5"/>
      <c r="I2974" s="6"/>
      <c r="J2974" s="7"/>
      <c r="K2974" s="6"/>
      <c r="L2974" s="8"/>
      <c r="M2974" s="6"/>
      <c r="N2974" s="7"/>
      <c r="O2974" s="6"/>
      <c r="P2974" s="7"/>
      <c r="Q2974" s="6"/>
      <c r="R2974" s="7"/>
      <c r="S2974" s="6"/>
      <c r="T2974" s="7"/>
      <c r="U2974" s="6"/>
      <c r="V2974" s="8"/>
    </row>
    <row r="2975" spans="1:22" x14ac:dyDescent="0.25">
      <c r="A2975" s="1"/>
      <c r="B2975" s="1"/>
      <c r="C2975" s="1"/>
      <c r="D2975" s="1"/>
      <c r="E2975" s="1"/>
      <c r="F2975" s="1"/>
      <c r="G2975" s="1" t="s">
        <v>2963</v>
      </c>
      <c r="H2975" s="5">
        <v>9</v>
      </c>
      <c r="I2975" s="6"/>
      <c r="J2975" s="7">
        <v>74.25</v>
      </c>
      <c r="K2975" s="6"/>
      <c r="L2975" s="8">
        <f>ROUND(IF(J3260=0, 0, J2975/J3260),5)</f>
        <v>5.0000000000000002E-5</v>
      </c>
      <c r="M2975" s="6"/>
      <c r="N2975" s="7">
        <v>8.25</v>
      </c>
      <c r="O2975" s="6"/>
      <c r="P2975" s="7">
        <v>45.45</v>
      </c>
      <c r="Q2975" s="6"/>
      <c r="R2975" s="7">
        <v>5.05</v>
      </c>
      <c r="S2975" s="6"/>
      <c r="T2975" s="7">
        <v>28.8</v>
      </c>
      <c r="U2975" s="6"/>
      <c r="V2975" s="8">
        <f>ROUND(IF(J2975=0, IF(T2975=0, 0, 1), T2975/J2975),5)</f>
        <v>0.38788</v>
      </c>
    </row>
    <row r="2976" spans="1:22" x14ac:dyDescent="0.25">
      <c r="A2976" s="1"/>
      <c r="B2976" s="1"/>
      <c r="C2976" s="1"/>
      <c r="D2976" s="1"/>
      <c r="E2976" s="1"/>
      <c r="F2976" s="1"/>
      <c r="G2976" s="1" t="s">
        <v>2964</v>
      </c>
      <c r="H2976" s="5">
        <v>6</v>
      </c>
      <c r="I2976" s="6"/>
      <c r="J2976" s="7">
        <v>51</v>
      </c>
      <c r="K2976" s="6"/>
      <c r="L2976" s="8">
        <f>ROUND(IF(J3260=0, 0, J2976/J3260),5)</f>
        <v>3.0000000000000001E-5</v>
      </c>
      <c r="M2976" s="6"/>
      <c r="N2976" s="7">
        <v>8.5</v>
      </c>
      <c r="O2976" s="6"/>
      <c r="P2976" s="7">
        <v>30.23</v>
      </c>
      <c r="Q2976" s="6"/>
      <c r="R2976" s="7">
        <v>5.04</v>
      </c>
      <c r="S2976" s="6"/>
      <c r="T2976" s="7">
        <v>20.77</v>
      </c>
      <c r="U2976" s="6"/>
      <c r="V2976" s="8">
        <f>ROUND(IF(J2976=0, IF(T2976=0, 0, 1), T2976/J2976),5)</f>
        <v>0.40725</v>
      </c>
    </row>
    <row r="2977" spans="1:22" x14ac:dyDescent="0.25">
      <c r="A2977" s="1"/>
      <c r="B2977" s="1"/>
      <c r="C2977" s="1"/>
      <c r="D2977" s="1"/>
      <c r="E2977" s="1"/>
      <c r="F2977" s="1"/>
      <c r="G2977" s="1" t="s">
        <v>2965</v>
      </c>
      <c r="H2977" s="5">
        <v>12</v>
      </c>
      <c r="I2977" s="6"/>
      <c r="J2977" s="7">
        <v>90</v>
      </c>
      <c r="K2977" s="6"/>
      <c r="L2977" s="8">
        <f>ROUND(IF(J3260=0, 0, J2977/J3260),5)</f>
        <v>6.0000000000000002E-5</v>
      </c>
      <c r="M2977" s="6"/>
      <c r="N2977" s="7">
        <v>7.5</v>
      </c>
      <c r="O2977" s="6"/>
      <c r="P2977" s="7">
        <v>46.8</v>
      </c>
      <c r="Q2977" s="6"/>
      <c r="R2977" s="7">
        <v>3.9</v>
      </c>
      <c r="S2977" s="6"/>
      <c r="T2977" s="7">
        <v>43.2</v>
      </c>
      <c r="U2977" s="6"/>
      <c r="V2977" s="8">
        <f>ROUND(IF(J2977=0, IF(T2977=0, 0, 1), T2977/J2977),5)</f>
        <v>0.48</v>
      </c>
    </row>
    <row r="2978" spans="1:22" x14ac:dyDescent="0.25">
      <c r="A2978" s="1"/>
      <c r="B2978" s="1"/>
      <c r="C2978" s="1"/>
      <c r="D2978" s="1"/>
      <c r="E2978" s="1"/>
      <c r="F2978" s="1"/>
      <c r="G2978" s="1" t="s">
        <v>2966</v>
      </c>
      <c r="H2978" s="5">
        <v>9</v>
      </c>
      <c r="I2978" s="6"/>
      <c r="J2978" s="7">
        <v>67.5</v>
      </c>
      <c r="K2978" s="6"/>
      <c r="L2978" s="8">
        <f>ROUND(IF(J3260=0, 0, J2978/J3260),5)</f>
        <v>4.0000000000000003E-5</v>
      </c>
      <c r="M2978" s="6"/>
      <c r="N2978" s="7">
        <v>7.5</v>
      </c>
      <c r="O2978" s="6"/>
      <c r="P2978" s="7">
        <v>35.1</v>
      </c>
      <c r="Q2978" s="6"/>
      <c r="R2978" s="7">
        <v>3.9</v>
      </c>
      <c r="S2978" s="6"/>
      <c r="T2978" s="7">
        <v>32.4</v>
      </c>
      <c r="U2978" s="6"/>
      <c r="V2978" s="8">
        <f>ROUND(IF(J2978=0, IF(T2978=0, 0, 1), T2978/J2978),5)</f>
        <v>0.48</v>
      </c>
    </row>
    <row r="2979" spans="1:22" x14ac:dyDescent="0.25">
      <c r="A2979" s="1"/>
      <c r="B2979" s="1"/>
      <c r="C2979" s="1"/>
      <c r="D2979" s="1"/>
      <c r="E2979" s="1"/>
      <c r="F2979" s="1"/>
      <c r="G2979" s="1" t="s">
        <v>2967</v>
      </c>
      <c r="H2979" s="5">
        <v>6</v>
      </c>
      <c r="I2979" s="6"/>
      <c r="J2979" s="7">
        <v>45</v>
      </c>
      <c r="K2979" s="6"/>
      <c r="L2979" s="8">
        <f>ROUND(IF(J3260=0, 0, J2979/J3260),5)</f>
        <v>3.0000000000000001E-5</v>
      </c>
      <c r="M2979" s="6"/>
      <c r="N2979" s="7">
        <v>7.5</v>
      </c>
      <c r="O2979" s="6"/>
      <c r="P2979" s="7">
        <v>23.22</v>
      </c>
      <c r="Q2979" s="6"/>
      <c r="R2979" s="7">
        <v>3.87</v>
      </c>
      <c r="S2979" s="6"/>
      <c r="T2979" s="7">
        <v>21.78</v>
      </c>
      <c r="U2979" s="6"/>
      <c r="V2979" s="8">
        <f>ROUND(IF(J2979=0, IF(T2979=0, 0, 1), T2979/J2979),5)</f>
        <v>0.48399999999999999</v>
      </c>
    </row>
    <row r="2980" spans="1:22" ht="15.75" thickBot="1" x14ac:dyDescent="0.3">
      <c r="A2980" s="1"/>
      <c r="B2980" s="1"/>
      <c r="C2980" s="1"/>
      <c r="D2980" s="1"/>
      <c r="E2980" s="1"/>
      <c r="F2980" s="1"/>
      <c r="G2980" s="1" t="s">
        <v>2968</v>
      </c>
      <c r="H2980" s="9">
        <v>12</v>
      </c>
      <c r="I2980" s="6"/>
      <c r="J2980" s="10">
        <v>90</v>
      </c>
      <c r="K2980" s="6"/>
      <c r="L2980" s="11">
        <f>ROUND(IF(J3260=0, 0, J2980/J3260),5)</f>
        <v>6.0000000000000002E-5</v>
      </c>
      <c r="M2980" s="6"/>
      <c r="N2980" s="10">
        <v>7.5</v>
      </c>
      <c r="O2980" s="6"/>
      <c r="P2980" s="10">
        <v>46.8</v>
      </c>
      <c r="Q2980" s="6"/>
      <c r="R2980" s="10">
        <v>3.9</v>
      </c>
      <c r="S2980" s="6"/>
      <c r="T2980" s="10">
        <v>43.2</v>
      </c>
      <c r="U2980" s="6"/>
      <c r="V2980" s="11">
        <f>ROUND(IF(J2980=0, IF(T2980=0, 0, 1), T2980/J2980),5)</f>
        <v>0.48</v>
      </c>
    </row>
    <row r="2981" spans="1:22" x14ac:dyDescent="0.25">
      <c r="A2981" s="1"/>
      <c r="B2981" s="1"/>
      <c r="C2981" s="1"/>
      <c r="D2981" s="1"/>
      <c r="E2981" s="1"/>
      <c r="F2981" s="1" t="s">
        <v>2969</v>
      </c>
      <c r="G2981" s="1"/>
      <c r="H2981" s="5">
        <f>ROUND(SUM(H2974:H2980),5)</f>
        <v>54</v>
      </c>
      <c r="I2981" s="6"/>
      <c r="J2981" s="7">
        <f>ROUND(SUM(J2974:J2980),5)</f>
        <v>417.75</v>
      </c>
      <c r="K2981" s="6"/>
      <c r="L2981" s="8">
        <f>ROUND(IF(J3260=0, 0, J2981/J3260),5)</f>
        <v>2.5999999999999998E-4</v>
      </c>
      <c r="M2981" s="6"/>
      <c r="N2981" s="7">
        <v>7.74</v>
      </c>
      <c r="O2981" s="6"/>
      <c r="P2981" s="7">
        <f>ROUND(SUM(P2974:P2980),5)</f>
        <v>227.6</v>
      </c>
      <c r="Q2981" s="6"/>
      <c r="R2981" s="7">
        <v>4.21</v>
      </c>
      <c r="S2981" s="6"/>
      <c r="T2981" s="7">
        <f>ROUND(SUM(T2974:T2980),5)</f>
        <v>190.15</v>
      </c>
      <c r="U2981" s="6"/>
      <c r="V2981" s="8">
        <f>ROUND(IF(J2981=0, IF(T2981=0, 0, 1), T2981/J2981),5)</f>
        <v>0.45517999999999997</v>
      </c>
    </row>
    <row r="2982" spans="1:22" x14ac:dyDescent="0.25">
      <c r="A2982" s="1"/>
      <c r="B2982" s="1"/>
      <c r="C2982" s="1"/>
      <c r="D2982" s="1"/>
      <c r="E2982" s="1"/>
      <c r="F2982" s="1" t="s">
        <v>2970</v>
      </c>
      <c r="G2982" s="1"/>
      <c r="H2982" s="5"/>
      <c r="I2982" s="6"/>
      <c r="J2982" s="7"/>
      <c r="K2982" s="6"/>
      <c r="L2982" s="8"/>
      <c r="M2982" s="6"/>
      <c r="N2982" s="7"/>
      <c r="O2982" s="6"/>
      <c r="P2982" s="7"/>
      <c r="Q2982" s="6"/>
      <c r="R2982" s="7"/>
      <c r="S2982" s="6"/>
      <c r="T2982" s="7"/>
      <c r="U2982" s="6"/>
      <c r="V2982" s="8"/>
    </row>
    <row r="2983" spans="1:22" x14ac:dyDescent="0.25">
      <c r="A2983" s="1"/>
      <c r="B2983" s="1"/>
      <c r="C2983" s="1"/>
      <c r="D2983" s="1"/>
      <c r="E2983" s="1"/>
      <c r="F2983" s="1"/>
      <c r="G2983" s="1" t="s">
        <v>2971</v>
      </c>
      <c r="H2983" s="5">
        <v>6</v>
      </c>
      <c r="I2983" s="6"/>
      <c r="J2983" s="7">
        <v>49.5</v>
      </c>
      <c r="K2983" s="6"/>
      <c r="L2983" s="8">
        <f>ROUND(IF(J3260=0, 0, J2983/J3260),5)</f>
        <v>3.0000000000000001E-5</v>
      </c>
      <c r="M2983" s="6"/>
      <c r="N2983" s="7">
        <v>8.25</v>
      </c>
      <c r="O2983" s="6"/>
      <c r="P2983" s="7">
        <v>30.3</v>
      </c>
      <c r="Q2983" s="6"/>
      <c r="R2983" s="7">
        <v>5.05</v>
      </c>
      <c r="S2983" s="6"/>
      <c r="T2983" s="7">
        <v>19.2</v>
      </c>
      <c r="U2983" s="6"/>
      <c r="V2983" s="8">
        <f>ROUND(IF(J2983=0, IF(T2983=0, 0, 1), T2983/J2983),5)</f>
        <v>0.38788</v>
      </c>
    </row>
    <row r="2984" spans="1:22" x14ac:dyDescent="0.25">
      <c r="A2984" s="1"/>
      <c r="B2984" s="1"/>
      <c r="C2984" s="1"/>
      <c r="D2984" s="1"/>
      <c r="E2984" s="1"/>
      <c r="F2984" s="1"/>
      <c r="G2984" s="1" t="s">
        <v>2972</v>
      </c>
      <c r="H2984" s="5">
        <v>27</v>
      </c>
      <c r="I2984" s="6"/>
      <c r="J2984" s="7">
        <v>202.5</v>
      </c>
      <c r="K2984" s="6"/>
      <c r="L2984" s="8">
        <f>ROUND(IF(J3260=0, 0, J2984/J3260),5)</f>
        <v>1.2999999999999999E-4</v>
      </c>
      <c r="M2984" s="6"/>
      <c r="N2984" s="7">
        <v>7.5</v>
      </c>
      <c r="O2984" s="6"/>
      <c r="P2984" s="7">
        <v>105.3</v>
      </c>
      <c r="Q2984" s="6"/>
      <c r="R2984" s="7">
        <v>3.9</v>
      </c>
      <c r="S2984" s="6"/>
      <c r="T2984" s="7">
        <v>97.2</v>
      </c>
      <c r="U2984" s="6"/>
      <c r="V2984" s="8">
        <f>ROUND(IF(J2984=0, IF(T2984=0, 0, 1), T2984/J2984),5)</f>
        <v>0.48</v>
      </c>
    </row>
    <row r="2985" spans="1:22" x14ac:dyDescent="0.25">
      <c r="A2985" s="1"/>
      <c r="B2985" s="1"/>
      <c r="C2985" s="1"/>
      <c r="D2985" s="1"/>
      <c r="E2985" s="1"/>
      <c r="F2985" s="1"/>
      <c r="G2985" s="1" t="s">
        <v>2973</v>
      </c>
      <c r="H2985" s="5">
        <v>0</v>
      </c>
      <c r="I2985" s="6"/>
      <c r="J2985" s="7">
        <v>0</v>
      </c>
      <c r="K2985" s="6"/>
      <c r="L2985" s="8">
        <f>ROUND(IF(J3260=0, 0, J2985/J3260),5)</f>
        <v>0</v>
      </c>
      <c r="M2985" s="6"/>
      <c r="N2985" s="7">
        <v>0</v>
      </c>
      <c r="O2985" s="6"/>
      <c r="P2985" s="7">
        <v>0</v>
      </c>
      <c r="Q2985" s="6"/>
      <c r="R2985" s="7">
        <v>0</v>
      </c>
      <c r="S2985" s="6"/>
      <c r="T2985" s="7">
        <v>0</v>
      </c>
      <c r="U2985" s="6"/>
      <c r="V2985" s="8">
        <f>ROUND(IF(J2985=0, IF(T2985=0, 0, 1), T2985/J2985),5)</f>
        <v>0</v>
      </c>
    </row>
    <row r="2986" spans="1:22" x14ac:dyDescent="0.25">
      <c r="A2986" s="1"/>
      <c r="B2986" s="1"/>
      <c r="C2986" s="1"/>
      <c r="D2986" s="1"/>
      <c r="E2986" s="1"/>
      <c r="F2986" s="1"/>
      <c r="G2986" s="1" t="s">
        <v>2974</v>
      </c>
      <c r="H2986" s="5">
        <v>9</v>
      </c>
      <c r="I2986" s="6"/>
      <c r="J2986" s="7">
        <v>67.5</v>
      </c>
      <c r="K2986" s="6"/>
      <c r="L2986" s="8">
        <f>ROUND(IF(J3260=0, 0, J2986/J3260),5)</f>
        <v>4.0000000000000003E-5</v>
      </c>
      <c r="M2986" s="6"/>
      <c r="N2986" s="7">
        <v>7.5</v>
      </c>
      <c r="O2986" s="6"/>
      <c r="P2986" s="7">
        <v>35.1</v>
      </c>
      <c r="Q2986" s="6"/>
      <c r="R2986" s="7">
        <v>3.9</v>
      </c>
      <c r="S2986" s="6"/>
      <c r="T2986" s="7">
        <v>32.4</v>
      </c>
      <c r="U2986" s="6"/>
      <c r="V2986" s="8">
        <f>ROUND(IF(J2986=0, IF(T2986=0, 0, 1), T2986/J2986),5)</f>
        <v>0.48</v>
      </c>
    </row>
    <row r="2987" spans="1:22" ht="15.75" thickBot="1" x14ac:dyDescent="0.3">
      <c r="A2987" s="1"/>
      <c r="B2987" s="1"/>
      <c r="C2987" s="1"/>
      <c r="D2987" s="1"/>
      <c r="E2987" s="1"/>
      <c r="F2987" s="1"/>
      <c r="G2987" s="1" t="s">
        <v>2975</v>
      </c>
      <c r="H2987" s="9">
        <v>18</v>
      </c>
      <c r="I2987" s="6"/>
      <c r="J2987" s="10">
        <v>135</v>
      </c>
      <c r="K2987" s="6"/>
      <c r="L2987" s="11">
        <f>ROUND(IF(J3260=0, 0, J2987/J3260),5)</f>
        <v>8.0000000000000007E-5</v>
      </c>
      <c r="M2987" s="6"/>
      <c r="N2987" s="10">
        <v>7.5</v>
      </c>
      <c r="O2987" s="6"/>
      <c r="P2987" s="10">
        <v>70.2</v>
      </c>
      <c r="Q2987" s="6"/>
      <c r="R2987" s="10">
        <v>3.9</v>
      </c>
      <c r="S2987" s="6"/>
      <c r="T2987" s="10">
        <v>64.8</v>
      </c>
      <c r="U2987" s="6"/>
      <c r="V2987" s="11">
        <f>ROUND(IF(J2987=0, IF(T2987=0, 0, 1), T2987/J2987),5)</f>
        <v>0.48</v>
      </c>
    </row>
    <row r="2988" spans="1:22" x14ac:dyDescent="0.25">
      <c r="A2988" s="1"/>
      <c r="B2988" s="1"/>
      <c r="C2988" s="1"/>
      <c r="D2988" s="1"/>
      <c r="E2988" s="1"/>
      <c r="F2988" s="1" t="s">
        <v>2976</v>
      </c>
      <c r="G2988" s="1"/>
      <c r="H2988" s="5">
        <f>ROUND(SUM(H2982:H2987),5)</f>
        <v>60</v>
      </c>
      <c r="I2988" s="6"/>
      <c r="J2988" s="7">
        <f>ROUND(SUM(J2982:J2987),5)</f>
        <v>454.5</v>
      </c>
      <c r="K2988" s="6"/>
      <c r="L2988" s="8">
        <f>ROUND(IF(J3260=0, 0, J2988/J3260),5)</f>
        <v>2.7999999999999998E-4</v>
      </c>
      <c r="M2988" s="6"/>
      <c r="N2988" s="7">
        <v>7.58</v>
      </c>
      <c r="O2988" s="6"/>
      <c r="P2988" s="7">
        <f>ROUND(SUM(P2982:P2987),5)</f>
        <v>240.9</v>
      </c>
      <c r="Q2988" s="6"/>
      <c r="R2988" s="7">
        <v>4.0199999999999996</v>
      </c>
      <c r="S2988" s="6"/>
      <c r="T2988" s="7">
        <f>ROUND(SUM(T2982:T2987),5)</f>
        <v>213.6</v>
      </c>
      <c r="U2988" s="6"/>
      <c r="V2988" s="8">
        <f>ROUND(IF(J2988=0, IF(T2988=0, 0, 1), T2988/J2988),5)</f>
        <v>0.46997</v>
      </c>
    </row>
    <row r="2989" spans="1:22" x14ac:dyDescent="0.25">
      <c r="A2989" s="1"/>
      <c r="B2989" s="1"/>
      <c r="C2989" s="1"/>
      <c r="D2989" s="1"/>
      <c r="E2989" s="1"/>
      <c r="F2989" s="1" t="s">
        <v>2977</v>
      </c>
      <c r="G2989" s="1"/>
      <c r="H2989" s="5"/>
      <c r="I2989" s="6"/>
      <c r="J2989" s="7"/>
      <c r="K2989" s="6"/>
      <c r="L2989" s="8"/>
      <c r="M2989" s="6"/>
      <c r="N2989" s="7"/>
      <c r="O2989" s="6"/>
      <c r="P2989" s="7"/>
      <c r="Q2989" s="6"/>
      <c r="R2989" s="7"/>
      <c r="S2989" s="6"/>
      <c r="T2989" s="7"/>
      <c r="U2989" s="6"/>
      <c r="V2989" s="8"/>
    </row>
    <row r="2990" spans="1:22" x14ac:dyDescent="0.25">
      <c r="A2990" s="1"/>
      <c r="B2990" s="1"/>
      <c r="C2990" s="1"/>
      <c r="D2990" s="1"/>
      <c r="E2990" s="1"/>
      <c r="F2990" s="1"/>
      <c r="G2990" s="1" t="s">
        <v>2978</v>
      </c>
      <c r="H2990" s="5">
        <v>12</v>
      </c>
      <c r="I2990" s="6"/>
      <c r="J2990" s="7">
        <v>99</v>
      </c>
      <c r="K2990" s="6"/>
      <c r="L2990" s="8">
        <f>ROUND(IF(J3260=0, 0, J2990/J3260),5)</f>
        <v>6.0000000000000002E-5</v>
      </c>
      <c r="M2990" s="6"/>
      <c r="N2990" s="7">
        <v>8.25</v>
      </c>
      <c r="O2990" s="6"/>
      <c r="P2990" s="7">
        <v>60.6</v>
      </c>
      <c r="Q2990" s="6"/>
      <c r="R2990" s="7">
        <v>5.05</v>
      </c>
      <c r="S2990" s="6"/>
      <c r="T2990" s="7">
        <v>38.4</v>
      </c>
      <c r="U2990" s="6"/>
      <c r="V2990" s="8">
        <f>ROUND(IF(J2990=0, IF(T2990=0, 0, 1), T2990/J2990),5)</f>
        <v>0.38788</v>
      </c>
    </row>
    <row r="2991" spans="1:22" x14ac:dyDescent="0.25">
      <c r="A2991" s="1"/>
      <c r="B2991" s="1"/>
      <c r="C2991" s="1"/>
      <c r="D2991" s="1"/>
      <c r="E2991" s="1"/>
      <c r="F2991" s="1"/>
      <c r="G2991" s="1" t="s">
        <v>2979</v>
      </c>
      <c r="H2991" s="5">
        <v>9</v>
      </c>
      <c r="I2991" s="6"/>
      <c r="J2991" s="7">
        <v>76.5</v>
      </c>
      <c r="K2991" s="6"/>
      <c r="L2991" s="8">
        <f>ROUND(IF(J3260=0, 0, J2991/J3260),5)</f>
        <v>5.0000000000000002E-5</v>
      </c>
      <c r="M2991" s="6"/>
      <c r="N2991" s="7">
        <v>8.5</v>
      </c>
      <c r="O2991" s="6"/>
      <c r="P2991" s="7">
        <v>45.45</v>
      </c>
      <c r="Q2991" s="6"/>
      <c r="R2991" s="7">
        <v>5.05</v>
      </c>
      <c r="S2991" s="6"/>
      <c r="T2991" s="7">
        <v>31.05</v>
      </c>
      <c r="U2991" s="6"/>
      <c r="V2991" s="8">
        <f>ROUND(IF(J2991=0, IF(T2991=0, 0, 1), T2991/J2991),5)</f>
        <v>0.40588000000000002</v>
      </c>
    </row>
    <row r="2992" spans="1:22" x14ac:dyDescent="0.25">
      <c r="A2992" s="1"/>
      <c r="B2992" s="1"/>
      <c r="C2992" s="1"/>
      <c r="D2992" s="1"/>
      <c r="E2992" s="1"/>
      <c r="F2992" s="1"/>
      <c r="G2992" s="1" t="s">
        <v>2980</v>
      </c>
      <c r="H2992" s="5">
        <v>15</v>
      </c>
      <c r="I2992" s="6"/>
      <c r="J2992" s="7">
        <v>112.5</v>
      </c>
      <c r="K2992" s="6"/>
      <c r="L2992" s="8">
        <f>ROUND(IF(J3260=0, 0, J2992/J3260),5)</f>
        <v>6.9999999999999994E-5</v>
      </c>
      <c r="M2992" s="6"/>
      <c r="N2992" s="7">
        <v>7.5</v>
      </c>
      <c r="O2992" s="6"/>
      <c r="P2992" s="7">
        <v>58.5</v>
      </c>
      <c r="Q2992" s="6"/>
      <c r="R2992" s="7">
        <v>3.9</v>
      </c>
      <c r="S2992" s="6"/>
      <c r="T2992" s="7">
        <v>54</v>
      </c>
      <c r="U2992" s="6"/>
      <c r="V2992" s="8">
        <f>ROUND(IF(J2992=0, IF(T2992=0, 0, 1), T2992/J2992),5)</f>
        <v>0.48</v>
      </c>
    </row>
    <row r="2993" spans="1:22" x14ac:dyDescent="0.25">
      <c r="A2993" s="1"/>
      <c r="B2993" s="1"/>
      <c r="C2993" s="1"/>
      <c r="D2993" s="1"/>
      <c r="E2993" s="1"/>
      <c r="F2993" s="1"/>
      <c r="G2993" s="1" t="s">
        <v>2981</v>
      </c>
      <c r="H2993" s="5">
        <v>15</v>
      </c>
      <c r="I2993" s="6"/>
      <c r="J2993" s="7">
        <v>112.5</v>
      </c>
      <c r="K2993" s="6"/>
      <c r="L2993" s="8">
        <f>ROUND(IF(J3260=0, 0, J2993/J3260),5)</f>
        <v>6.9999999999999994E-5</v>
      </c>
      <c r="M2993" s="6"/>
      <c r="N2993" s="7">
        <v>7.5</v>
      </c>
      <c r="O2993" s="6"/>
      <c r="P2993" s="7">
        <v>58.5</v>
      </c>
      <c r="Q2993" s="6"/>
      <c r="R2993" s="7">
        <v>3.9</v>
      </c>
      <c r="S2993" s="6"/>
      <c r="T2993" s="7">
        <v>54</v>
      </c>
      <c r="U2993" s="6"/>
      <c r="V2993" s="8">
        <f>ROUND(IF(J2993=0, IF(T2993=0, 0, 1), T2993/J2993),5)</f>
        <v>0.48</v>
      </c>
    </row>
    <row r="2994" spans="1:22" x14ac:dyDescent="0.25">
      <c r="A2994" s="1"/>
      <c r="B2994" s="1"/>
      <c r="C2994" s="1"/>
      <c r="D2994" s="1"/>
      <c r="E2994" s="1"/>
      <c r="F2994" s="1"/>
      <c r="G2994" s="1" t="s">
        <v>2982</v>
      </c>
      <c r="H2994" s="5">
        <v>6</v>
      </c>
      <c r="I2994" s="6"/>
      <c r="J2994" s="7">
        <v>45</v>
      </c>
      <c r="K2994" s="6"/>
      <c r="L2994" s="8">
        <f>ROUND(IF(J3260=0, 0, J2994/J3260),5)</f>
        <v>3.0000000000000001E-5</v>
      </c>
      <c r="M2994" s="6"/>
      <c r="N2994" s="7">
        <v>7.5</v>
      </c>
      <c r="O2994" s="6"/>
      <c r="P2994" s="7">
        <v>23.39</v>
      </c>
      <c r="Q2994" s="6"/>
      <c r="R2994" s="7">
        <v>3.9</v>
      </c>
      <c r="S2994" s="6"/>
      <c r="T2994" s="7">
        <v>21.61</v>
      </c>
      <c r="U2994" s="6"/>
      <c r="V2994" s="8">
        <f>ROUND(IF(J2994=0, IF(T2994=0, 0, 1), T2994/J2994),5)</f>
        <v>0.48021999999999998</v>
      </c>
    </row>
    <row r="2995" spans="1:22" ht="15.75" thickBot="1" x14ac:dyDescent="0.3">
      <c r="A2995" s="1"/>
      <c r="B2995" s="1"/>
      <c r="C2995" s="1"/>
      <c r="D2995" s="1"/>
      <c r="E2995" s="1"/>
      <c r="F2995" s="1"/>
      <c r="G2995" s="1" t="s">
        <v>2983</v>
      </c>
      <c r="H2995" s="9">
        <v>15</v>
      </c>
      <c r="I2995" s="6"/>
      <c r="J2995" s="10">
        <v>112.5</v>
      </c>
      <c r="K2995" s="6"/>
      <c r="L2995" s="11">
        <f>ROUND(IF(J3260=0, 0, J2995/J3260),5)</f>
        <v>6.9999999999999994E-5</v>
      </c>
      <c r="M2995" s="6"/>
      <c r="N2995" s="10">
        <v>7.5</v>
      </c>
      <c r="O2995" s="6"/>
      <c r="P2995" s="10">
        <v>58.5</v>
      </c>
      <c r="Q2995" s="6"/>
      <c r="R2995" s="10">
        <v>3.9</v>
      </c>
      <c r="S2995" s="6"/>
      <c r="T2995" s="10">
        <v>54</v>
      </c>
      <c r="U2995" s="6"/>
      <c r="V2995" s="11">
        <f>ROUND(IF(J2995=0, IF(T2995=0, 0, 1), T2995/J2995),5)</f>
        <v>0.48</v>
      </c>
    </row>
    <row r="2996" spans="1:22" x14ac:dyDescent="0.25">
      <c r="A2996" s="1"/>
      <c r="B2996" s="1"/>
      <c r="C2996" s="1"/>
      <c r="D2996" s="1"/>
      <c r="E2996" s="1"/>
      <c r="F2996" s="1" t="s">
        <v>2984</v>
      </c>
      <c r="G2996" s="1"/>
      <c r="H2996" s="5">
        <f>ROUND(SUM(H2989:H2995),5)</f>
        <v>72</v>
      </c>
      <c r="I2996" s="6"/>
      <c r="J2996" s="7">
        <f>ROUND(SUM(J2989:J2995),5)</f>
        <v>558</v>
      </c>
      <c r="K2996" s="6"/>
      <c r="L2996" s="8">
        <f>ROUND(IF(J3260=0, 0, J2996/J3260),5)</f>
        <v>3.5E-4</v>
      </c>
      <c r="M2996" s="6"/>
      <c r="N2996" s="7">
        <v>7.75</v>
      </c>
      <c r="O2996" s="6"/>
      <c r="P2996" s="7">
        <f>ROUND(SUM(P2989:P2995),5)</f>
        <v>304.94</v>
      </c>
      <c r="Q2996" s="6"/>
      <c r="R2996" s="7">
        <v>4.24</v>
      </c>
      <c r="S2996" s="6"/>
      <c r="T2996" s="7">
        <f>ROUND(SUM(T2989:T2995),5)</f>
        <v>253.06</v>
      </c>
      <c r="U2996" s="6"/>
      <c r="V2996" s="8">
        <f>ROUND(IF(J2996=0, IF(T2996=0, 0, 1), T2996/J2996),5)</f>
        <v>0.45351000000000002</v>
      </c>
    </row>
    <row r="2997" spans="1:22" x14ac:dyDescent="0.25">
      <c r="A2997" s="1"/>
      <c r="B2997" s="1"/>
      <c r="C2997" s="1"/>
      <c r="D2997" s="1"/>
      <c r="E2997" s="1"/>
      <c r="F2997" s="1" t="s">
        <v>2985</v>
      </c>
      <c r="G2997" s="1"/>
      <c r="H2997" s="5"/>
      <c r="I2997" s="6"/>
      <c r="J2997" s="7"/>
      <c r="K2997" s="6"/>
      <c r="L2997" s="8"/>
      <c r="M2997" s="6"/>
      <c r="N2997" s="7"/>
      <c r="O2997" s="6"/>
      <c r="P2997" s="7"/>
      <c r="Q2997" s="6"/>
      <c r="R2997" s="7"/>
      <c r="S2997" s="6"/>
      <c r="T2997" s="7"/>
      <c r="U2997" s="6"/>
      <c r="V2997" s="8"/>
    </row>
    <row r="2998" spans="1:22" x14ac:dyDescent="0.25">
      <c r="A2998" s="1"/>
      <c r="B2998" s="1"/>
      <c r="C2998" s="1"/>
      <c r="D2998" s="1"/>
      <c r="E2998" s="1"/>
      <c r="F2998" s="1"/>
      <c r="G2998" s="1" t="s">
        <v>2986</v>
      </c>
      <c r="H2998" s="5">
        <v>18</v>
      </c>
      <c r="I2998" s="6"/>
      <c r="J2998" s="7">
        <v>148.5</v>
      </c>
      <c r="K2998" s="6"/>
      <c r="L2998" s="8">
        <f>ROUND(IF(J3260=0, 0, J2998/J3260),5)</f>
        <v>9.0000000000000006E-5</v>
      </c>
      <c r="M2998" s="6"/>
      <c r="N2998" s="7">
        <v>8.25</v>
      </c>
      <c r="O2998" s="6"/>
      <c r="P2998" s="7">
        <v>78.3</v>
      </c>
      <c r="Q2998" s="6"/>
      <c r="R2998" s="7">
        <v>4.3499999999999996</v>
      </c>
      <c r="S2998" s="6"/>
      <c r="T2998" s="7">
        <v>70.2</v>
      </c>
      <c r="U2998" s="6"/>
      <c r="V2998" s="8">
        <f>ROUND(IF(J2998=0, IF(T2998=0, 0, 1), T2998/J2998),5)</f>
        <v>0.47272999999999998</v>
      </c>
    </row>
    <row r="2999" spans="1:22" x14ac:dyDescent="0.25">
      <c r="A2999" s="1"/>
      <c r="B2999" s="1"/>
      <c r="C2999" s="1"/>
      <c r="D2999" s="1"/>
      <c r="E2999" s="1"/>
      <c r="F2999" s="1"/>
      <c r="G2999" s="1" t="s">
        <v>2987</v>
      </c>
      <c r="H2999" s="5">
        <v>11</v>
      </c>
      <c r="I2999" s="6"/>
      <c r="J2999" s="7">
        <v>93.5</v>
      </c>
      <c r="K2999" s="6"/>
      <c r="L2999" s="8">
        <f>ROUND(IF(J3260=0, 0, J2999/J3260),5)</f>
        <v>6.0000000000000002E-5</v>
      </c>
      <c r="M2999" s="6"/>
      <c r="N2999" s="7">
        <v>8.5</v>
      </c>
      <c r="O2999" s="6"/>
      <c r="P2999" s="7">
        <v>47.85</v>
      </c>
      <c r="Q2999" s="6"/>
      <c r="R2999" s="7">
        <v>4.3499999999999996</v>
      </c>
      <c r="S2999" s="6"/>
      <c r="T2999" s="7">
        <v>45.65</v>
      </c>
      <c r="U2999" s="6"/>
      <c r="V2999" s="8">
        <f>ROUND(IF(J2999=0, IF(T2999=0, 0, 1), T2999/J2999),5)</f>
        <v>0.48824000000000001</v>
      </c>
    </row>
    <row r="3000" spans="1:22" x14ac:dyDescent="0.25">
      <c r="A3000" s="1"/>
      <c r="B3000" s="1"/>
      <c r="C3000" s="1"/>
      <c r="D3000" s="1"/>
      <c r="E3000" s="1"/>
      <c r="F3000" s="1"/>
      <c r="G3000" s="1" t="s">
        <v>2988</v>
      </c>
      <c r="H3000" s="5">
        <v>57</v>
      </c>
      <c r="I3000" s="6"/>
      <c r="J3000" s="7">
        <v>427.5</v>
      </c>
      <c r="K3000" s="6"/>
      <c r="L3000" s="8">
        <f>ROUND(IF(J3260=0, 0, J3000/J3260),5)</f>
        <v>2.7E-4</v>
      </c>
      <c r="M3000" s="6"/>
      <c r="N3000" s="7">
        <v>7.5</v>
      </c>
      <c r="O3000" s="6"/>
      <c r="P3000" s="7">
        <v>190.95</v>
      </c>
      <c r="Q3000" s="6"/>
      <c r="R3000" s="7">
        <v>3.35</v>
      </c>
      <c r="S3000" s="6"/>
      <c r="T3000" s="7">
        <v>236.55</v>
      </c>
      <c r="U3000" s="6"/>
      <c r="V3000" s="8">
        <f>ROUND(IF(J3000=0, IF(T3000=0, 0, 1), T3000/J3000),5)</f>
        <v>0.55332999999999999</v>
      </c>
    </row>
    <row r="3001" spans="1:22" x14ac:dyDescent="0.25">
      <c r="A3001" s="1"/>
      <c r="B3001" s="1"/>
      <c r="C3001" s="1"/>
      <c r="D3001" s="1"/>
      <c r="E3001" s="1"/>
      <c r="F3001" s="1"/>
      <c r="G3001" s="1" t="s">
        <v>2989</v>
      </c>
      <c r="H3001" s="5">
        <v>42</v>
      </c>
      <c r="I3001" s="6"/>
      <c r="J3001" s="7">
        <v>315</v>
      </c>
      <c r="K3001" s="6"/>
      <c r="L3001" s="8">
        <f>ROUND(IF(J3260=0, 0, J3001/J3260),5)</f>
        <v>2.0000000000000001E-4</v>
      </c>
      <c r="M3001" s="6"/>
      <c r="N3001" s="7">
        <v>7.5</v>
      </c>
      <c r="O3001" s="6"/>
      <c r="P3001" s="7">
        <v>140.69999999999999</v>
      </c>
      <c r="Q3001" s="6"/>
      <c r="R3001" s="7">
        <v>3.35</v>
      </c>
      <c r="S3001" s="6"/>
      <c r="T3001" s="7">
        <v>174.3</v>
      </c>
      <c r="U3001" s="6"/>
      <c r="V3001" s="8">
        <f>ROUND(IF(J3001=0, IF(T3001=0, 0, 1), T3001/J3001),5)</f>
        <v>0.55332999999999999</v>
      </c>
    </row>
    <row r="3002" spans="1:22" x14ac:dyDescent="0.25">
      <c r="A3002" s="1"/>
      <c r="B3002" s="1"/>
      <c r="C3002" s="1"/>
      <c r="D3002" s="1"/>
      <c r="E3002" s="1"/>
      <c r="F3002" s="1"/>
      <c r="G3002" s="1" t="s">
        <v>2990</v>
      </c>
      <c r="H3002" s="5">
        <v>21</v>
      </c>
      <c r="I3002" s="6"/>
      <c r="J3002" s="7">
        <v>157.5</v>
      </c>
      <c r="K3002" s="6"/>
      <c r="L3002" s="8">
        <f>ROUND(IF(J3260=0, 0, J3002/J3260),5)</f>
        <v>1E-4</v>
      </c>
      <c r="M3002" s="6"/>
      <c r="N3002" s="7">
        <v>7.5</v>
      </c>
      <c r="O3002" s="6"/>
      <c r="P3002" s="7">
        <v>70.349999999999994</v>
      </c>
      <c r="Q3002" s="6"/>
      <c r="R3002" s="7">
        <v>3.35</v>
      </c>
      <c r="S3002" s="6"/>
      <c r="T3002" s="7">
        <v>87.15</v>
      </c>
      <c r="U3002" s="6"/>
      <c r="V3002" s="8">
        <f>ROUND(IF(J3002=0, IF(T3002=0, 0, 1), T3002/J3002),5)</f>
        <v>0.55332999999999999</v>
      </c>
    </row>
    <row r="3003" spans="1:22" ht="15.75" thickBot="1" x14ac:dyDescent="0.3">
      <c r="A3003" s="1"/>
      <c r="B3003" s="1"/>
      <c r="C3003" s="1"/>
      <c r="D3003" s="1"/>
      <c r="E3003" s="1"/>
      <c r="F3003" s="1"/>
      <c r="G3003" s="1" t="s">
        <v>2991</v>
      </c>
      <c r="H3003" s="9">
        <v>36</v>
      </c>
      <c r="I3003" s="6"/>
      <c r="J3003" s="10">
        <v>270</v>
      </c>
      <c r="K3003" s="6"/>
      <c r="L3003" s="11">
        <f>ROUND(IF(J3260=0, 0, J3003/J3260),5)</f>
        <v>1.7000000000000001E-4</v>
      </c>
      <c r="M3003" s="6"/>
      <c r="N3003" s="10">
        <v>7.5</v>
      </c>
      <c r="O3003" s="6"/>
      <c r="P3003" s="10">
        <v>120.6</v>
      </c>
      <c r="Q3003" s="6"/>
      <c r="R3003" s="10">
        <v>3.35</v>
      </c>
      <c r="S3003" s="6"/>
      <c r="T3003" s="10">
        <v>149.4</v>
      </c>
      <c r="U3003" s="6"/>
      <c r="V3003" s="11">
        <f>ROUND(IF(J3003=0, IF(T3003=0, 0, 1), T3003/J3003),5)</f>
        <v>0.55332999999999999</v>
      </c>
    </row>
    <row r="3004" spans="1:22" x14ac:dyDescent="0.25">
      <c r="A3004" s="1"/>
      <c r="B3004" s="1"/>
      <c r="C3004" s="1"/>
      <c r="D3004" s="1"/>
      <c r="E3004" s="1"/>
      <c r="F3004" s="1" t="s">
        <v>2992</v>
      </c>
      <c r="G3004" s="1"/>
      <c r="H3004" s="5">
        <f>ROUND(SUM(H2997:H3003),5)</f>
        <v>185</v>
      </c>
      <c r="I3004" s="6"/>
      <c r="J3004" s="7">
        <f>ROUND(SUM(J2997:J3003),5)</f>
        <v>1412</v>
      </c>
      <c r="K3004" s="6"/>
      <c r="L3004" s="8">
        <f>ROUND(IF(J3260=0, 0, J3004/J3260),5)</f>
        <v>8.8000000000000003E-4</v>
      </c>
      <c r="M3004" s="6"/>
      <c r="N3004" s="7">
        <v>7.63</v>
      </c>
      <c r="O3004" s="6"/>
      <c r="P3004" s="7">
        <f>ROUND(SUM(P2997:P3003),5)</f>
        <v>648.75</v>
      </c>
      <c r="Q3004" s="6"/>
      <c r="R3004" s="7">
        <v>3.51</v>
      </c>
      <c r="S3004" s="6"/>
      <c r="T3004" s="7">
        <f>ROUND(SUM(T2997:T3003),5)</f>
        <v>763.25</v>
      </c>
      <c r="U3004" s="6"/>
      <c r="V3004" s="8">
        <f>ROUND(IF(J3004=0, IF(T3004=0, 0, 1), T3004/J3004),5)</f>
        <v>0.54054999999999997</v>
      </c>
    </row>
    <row r="3005" spans="1:22" x14ac:dyDescent="0.25">
      <c r="A3005" s="1"/>
      <c r="B3005" s="1"/>
      <c r="C3005" s="1"/>
      <c r="D3005" s="1"/>
      <c r="E3005" s="1"/>
      <c r="F3005" s="1" t="s">
        <v>2993</v>
      </c>
      <c r="G3005" s="1"/>
      <c r="H3005" s="5"/>
      <c r="I3005" s="6"/>
      <c r="J3005" s="7"/>
      <c r="K3005" s="6"/>
      <c r="L3005" s="8"/>
      <c r="M3005" s="6"/>
      <c r="N3005" s="7"/>
      <c r="O3005" s="6"/>
      <c r="P3005" s="7"/>
      <c r="Q3005" s="6"/>
      <c r="R3005" s="7"/>
      <c r="S3005" s="6"/>
      <c r="T3005" s="7"/>
      <c r="U3005" s="6"/>
      <c r="V3005" s="8"/>
    </row>
    <row r="3006" spans="1:22" x14ac:dyDescent="0.25">
      <c r="A3006" s="1"/>
      <c r="B3006" s="1"/>
      <c r="C3006" s="1"/>
      <c r="D3006" s="1"/>
      <c r="E3006" s="1"/>
      <c r="F3006" s="1"/>
      <c r="G3006" s="1" t="s">
        <v>2994</v>
      </c>
      <c r="H3006" s="5">
        <v>9</v>
      </c>
      <c r="I3006" s="6"/>
      <c r="J3006" s="7">
        <v>74.25</v>
      </c>
      <c r="K3006" s="6"/>
      <c r="L3006" s="8">
        <f>ROUND(IF(J3260=0, 0, J3006/J3260),5)</f>
        <v>5.0000000000000002E-5</v>
      </c>
      <c r="M3006" s="6"/>
      <c r="N3006" s="7">
        <v>8.25</v>
      </c>
      <c r="O3006" s="6"/>
      <c r="P3006" s="7">
        <v>45.45</v>
      </c>
      <c r="Q3006" s="6"/>
      <c r="R3006" s="7">
        <v>5.05</v>
      </c>
      <c r="S3006" s="6"/>
      <c r="T3006" s="7">
        <v>28.8</v>
      </c>
      <c r="U3006" s="6"/>
      <c r="V3006" s="8">
        <f>ROUND(IF(J3006=0, IF(T3006=0, 0, 1), T3006/J3006),5)</f>
        <v>0.38788</v>
      </c>
    </row>
    <row r="3007" spans="1:22" x14ac:dyDescent="0.25">
      <c r="A3007" s="1"/>
      <c r="B3007" s="1"/>
      <c r="C3007" s="1"/>
      <c r="D3007" s="1"/>
      <c r="E3007" s="1"/>
      <c r="F3007" s="1"/>
      <c r="G3007" s="1" t="s">
        <v>2995</v>
      </c>
      <c r="H3007" s="5">
        <v>6</v>
      </c>
      <c r="I3007" s="6"/>
      <c r="J3007" s="7">
        <v>51</v>
      </c>
      <c r="K3007" s="6"/>
      <c r="L3007" s="8">
        <f>ROUND(IF(J3260=0, 0, J3007/J3260),5)</f>
        <v>3.0000000000000001E-5</v>
      </c>
      <c r="M3007" s="6"/>
      <c r="N3007" s="7">
        <v>8.5</v>
      </c>
      <c r="O3007" s="6"/>
      <c r="P3007" s="7">
        <v>30.3</v>
      </c>
      <c r="Q3007" s="6"/>
      <c r="R3007" s="7">
        <v>5.05</v>
      </c>
      <c r="S3007" s="6"/>
      <c r="T3007" s="7">
        <v>20.7</v>
      </c>
      <c r="U3007" s="6"/>
      <c r="V3007" s="8">
        <f>ROUND(IF(J3007=0, IF(T3007=0, 0, 1), T3007/J3007),5)</f>
        <v>0.40588000000000002</v>
      </c>
    </row>
    <row r="3008" spans="1:22" x14ac:dyDescent="0.25">
      <c r="A3008" s="1"/>
      <c r="B3008" s="1"/>
      <c r="C3008" s="1"/>
      <c r="D3008" s="1"/>
      <c r="E3008" s="1"/>
      <c r="F3008" s="1"/>
      <c r="G3008" s="1" t="s">
        <v>2996</v>
      </c>
      <c r="H3008" s="5">
        <v>15</v>
      </c>
      <c r="I3008" s="6"/>
      <c r="J3008" s="7">
        <v>112.5</v>
      </c>
      <c r="K3008" s="6"/>
      <c r="L3008" s="8">
        <f>ROUND(IF(J3260=0, 0, J3008/J3260),5)</f>
        <v>6.9999999999999994E-5</v>
      </c>
      <c r="M3008" s="6"/>
      <c r="N3008" s="7">
        <v>7.5</v>
      </c>
      <c r="O3008" s="6"/>
      <c r="P3008" s="7">
        <v>58.5</v>
      </c>
      <c r="Q3008" s="6"/>
      <c r="R3008" s="7">
        <v>3.9</v>
      </c>
      <c r="S3008" s="6"/>
      <c r="T3008" s="7">
        <v>54</v>
      </c>
      <c r="U3008" s="6"/>
      <c r="V3008" s="8">
        <f>ROUND(IF(J3008=0, IF(T3008=0, 0, 1), T3008/J3008),5)</f>
        <v>0.48</v>
      </c>
    </row>
    <row r="3009" spans="1:22" x14ac:dyDescent="0.25">
      <c r="A3009" s="1"/>
      <c r="B3009" s="1"/>
      <c r="C3009" s="1"/>
      <c r="D3009" s="1"/>
      <c r="E3009" s="1"/>
      <c r="F3009" s="1"/>
      <c r="G3009" s="1" t="s">
        <v>2997</v>
      </c>
      <c r="H3009" s="5">
        <v>18</v>
      </c>
      <c r="I3009" s="6"/>
      <c r="J3009" s="7">
        <v>135</v>
      </c>
      <c r="K3009" s="6"/>
      <c r="L3009" s="8">
        <f>ROUND(IF(J3260=0, 0, J3009/J3260),5)</f>
        <v>8.0000000000000007E-5</v>
      </c>
      <c r="M3009" s="6"/>
      <c r="N3009" s="7">
        <v>7.5</v>
      </c>
      <c r="O3009" s="6"/>
      <c r="P3009" s="7">
        <v>70.2</v>
      </c>
      <c r="Q3009" s="6"/>
      <c r="R3009" s="7">
        <v>3.9</v>
      </c>
      <c r="S3009" s="6"/>
      <c r="T3009" s="7">
        <v>64.8</v>
      </c>
      <c r="U3009" s="6"/>
      <c r="V3009" s="8">
        <f>ROUND(IF(J3009=0, IF(T3009=0, 0, 1), T3009/J3009),5)</f>
        <v>0.48</v>
      </c>
    </row>
    <row r="3010" spans="1:22" x14ac:dyDescent="0.25">
      <c r="A3010" s="1"/>
      <c r="B3010" s="1"/>
      <c r="C3010" s="1"/>
      <c r="D3010" s="1"/>
      <c r="E3010" s="1"/>
      <c r="F3010" s="1"/>
      <c r="G3010" s="1" t="s">
        <v>2998</v>
      </c>
      <c r="H3010" s="5">
        <v>12</v>
      </c>
      <c r="I3010" s="6"/>
      <c r="J3010" s="7">
        <v>90</v>
      </c>
      <c r="K3010" s="6"/>
      <c r="L3010" s="8">
        <f>ROUND(IF(J3260=0, 0, J3010/J3260),5)</f>
        <v>6.0000000000000002E-5</v>
      </c>
      <c r="M3010" s="6"/>
      <c r="N3010" s="7">
        <v>7.5</v>
      </c>
      <c r="O3010" s="6"/>
      <c r="P3010" s="7">
        <v>46.52</v>
      </c>
      <c r="Q3010" s="6"/>
      <c r="R3010" s="7">
        <v>3.88</v>
      </c>
      <c r="S3010" s="6"/>
      <c r="T3010" s="7">
        <v>43.48</v>
      </c>
      <c r="U3010" s="6"/>
      <c r="V3010" s="8">
        <f>ROUND(IF(J3010=0, IF(T3010=0, 0, 1), T3010/J3010),5)</f>
        <v>0.48310999999999998</v>
      </c>
    </row>
    <row r="3011" spans="1:22" ht="15.75" thickBot="1" x14ac:dyDescent="0.3">
      <c r="A3011" s="1"/>
      <c r="B3011" s="1"/>
      <c r="C3011" s="1"/>
      <c r="D3011" s="1"/>
      <c r="E3011" s="1"/>
      <c r="F3011" s="1"/>
      <c r="G3011" s="1" t="s">
        <v>2999</v>
      </c>
      <c r="H3011" s="9">
        <v>12</v>
      </c>
      <c r="I3011" s="6"/>
      <c r="J3011" s="10">
        <v>90</v>
      </c>
      <c r="K3011" s="6"/>
      <c r="L3011" s="11">
        <f>ROUND(IF(J3260=0, 0, J3011/J3260),5)</f>
        <v>6.0000000000000002E-5</v>
      </c>
      <c r="M3011" s="6"/>
      <c r="N3011" s="10">
        <v>7.5</v>
      </c>
      <c r="O3011" s="6"/>
      <c r="P3011" s="10">
        <v>46.8</v>
      </c>
      <c r="Q3011" s="6"/>
      <c r="R3011" s="10">
        <v>3.9</v>
      </c>
      <c r="S3011" s="6"/>
      <c r="T3011" s="10">
        <v>43.2</v>
      </c>
      <c r="U3011" s="6"/>
      <c r="V3011" s="11">
        <f>ROUND(IF(J3011=0, IF(T3011=0, 0, 1), T3011/J3011),5)</f>
        <v>0.48</v>
      </c>
    </row>
    <row r="3012" spans="1:22" x14ac:dyDescent="0.25">
      <c r="A3012" s="1"/>
      <c r="B3012" s="1"/>
      <c r="C3012" s="1"/>
      <c r="D3012" s="1"/>
      <c r="E3012" s="1"/>
      <c r="F3012" s="1" t="s">
        <v>3000</v>
      </c>
      <c r="G3012" s="1"/>
      <c r="H3012" s="5">
        <f>ROUND(SUM(H3005:H3011),5)</f>
        <v>72</v>
      </c>
      <c r="I3012" s="6"/>
      <c r="J3012" s="7">
        <f>ROUND(SUM(J3005:J3011),5)</f>
        <v>552.75</v>
      </c>
      <c r="K3012" s="6"/>
      <c r="L3012" s="8">
        <f>ROUND(IF(J3260=0, 0, J3012/J3260),5)</f>
        <v>3.4000000000000002E-4</v>
      </c>
      <c r="M3012" s="6"/>
      <c r="N3012" s="7">
        <v>7.68</v>
      </c>
      <c r="O3012" s="6"/>
      <c r="P3012" s="7">
        <f>ROUND(SUM(P3005:P3011),5)</f>
        <v>297.77</v>
      </c>
      <c r="Q3012" s="6"/>
      <c r="R3012" s="7">
        <v>4.1399999999999997</v>
      </c>
      <c r="S3012" s="6"/>
      <c r="T3012" s="7">
        <f>ROUND(SUM(T3005:T3011),5)</f>
        <v>254.98</v>
      </c>
      <c r="U3012" s="6"/>
      <c r="V3012" s="8">
        <f>ROUND(IF(J3012=0, IF(T3012=0, 0, 1), T3012/J3012),5)</f>
        <v>0.46128999999999998</v>
      </c>
    </row>
    <row r="3013" spans="1:22" x14ac:dyDescent="0.25">
      <c r="A3013" s="1"/>
      <c r="B3013" s="1"/>
      <c r="C3013" s="1"/>
      <c r="D3013" s="1"/>
      <c r="E3013" s="1"/>
      <c r="F3013" s="1" t="s">
        <v>3001</v>
      </c>
      <c r="G3013" s="1"/>
      <c r="H3013" s="5"/>
      <c r="I3013" s="6"/>
      <c r="J3013" s="7"/>
      <c r="K3013" s="6"/>
      <c r="L3013" s="8"/>
      <c r="M3013" s="6"/>
      <c r="N3013" s="7"/>
      <c r="O3013" s="6"/>
      <c r="P3013" s="7"/>
      <c r="Q3013" s="6"/>
      <c r="R3013" s="7"/>
      <c r="S3013" s="6"/>
      <c r="T3013" s="7"/>
      <c r="U3013" s="6"/>
      <c r="V3013" s="8"/>
    </row>
    <row r="3014" spans="1:22" x14ac:dyDescent="0.25">
      <c r="A3014" s="1"/>
      <c r="B3014" s="1"/>
      <c r="C3014" s="1"/>
      <c r="D3014" s="1"/>
      <c r="E3014" s="1"/>
      <c r="F3014" s="1"/>
      <c r="G3014" s="1" t="s">
        <v>3002</v>
      </c>
      <c r="H3014" s="5">
        <v>12</v>
      </c>
      <c r="I3014" s="6"/>
      <c r="J3014" s="7">
        <v>99</v>
      </c>
      <c r="K3014" s="6"/>
      <c r="L3014" s="8">
        <f>ROUND(IF(J3260=0, 0, J3014/J3260),5)</f>
        <v>6.0000000000000002E-5</v>
      </c>
      <c r="M3014" s="6"/>
      <c r="N3014" s="7">
        <v>8.25</v>
      </c>
      <c r="O3014" s="6"/>
      <c r="P3014" s="7">
        <v>60.6</v>
      </c>
      <c r="Q3014" s="6"/>
      <c r="R3014" s="7">
        <v>5.05</v>
      </c>
      <c r="S3014" s="6"/>
      <c r="T3014" s="7">
        <v>38.4</v>
      </c>
      <c r="U3014" s="6"/>
      <c r="V3014" s="8">
        <f>ROUND(IF(J3014=0, IF(T3014=0, 0, 1), T3014/J3014),5)</f>
        <v>0.38788</v>
      </c>
    </row>
    <row r="3015" spans="1:22" x14ac:dyDescent="0.25">
      <c r="A3015" s="1"/>
      <c r="B3015" s="1"/>
      <c r="C3015" s="1"/>
      <c r="D3015" s="1"/>
      <c r="E3015" s="1"/>
      <c r="F3015" s="1"/>
      <c r="G3015" s="1" t="s">
        <v>3003</v>
      </c>
      <c r="H3015" s="5">
        <v>12</v>
      </c>
      <c r="I3015" s="6"/>
      <c r="J3015" s="7">
        <v>102</v>
      </c>
      <c r="K3015" s="6"/>
      <c r="L3015" s="8">
        <f>ROUND(IF(J3260=0, 0, J3015/J3260),5)</f>
        <v>6.0000000000000002E-5</v>
      </c>
      <c r="M3015" s="6"/>
      <c r="N3015" s="7">
        <v>8.5</v>
      </c>
      <c r="O3015" s="6"/>
      <c r="P3015" s="7">
        <v>60.6</v>
      </c>
      <c r="Q3015" s="6"/>
      <c r="R3015" s="7">
        <v>5.05</v>
      </c>
      <c r="S3015" s="6"/>
      <c r="T3015" s="7">
        <v>41.4</v>
      </c>
      <c r="U3015" s="6"/>
      <c r="V3015" s="8">
        <f>ROUND(IF(J3015=0, IF(T3015=0, 0, 1), T3015/J3015),5)</f>
        <v>0.40588000000000002</v>
      </c>
    </row>
    <row r="3016" spans="1:22" x14ac:dyDescent="0.25">
      <c r="A3016" s="1"/>
      <c r="B3016" s="1"/>
      <c r="C3016" s="1"/>
      <c r="D3016" s="1"/>
      <c r="E3016" s="1"/>
      <c r="F3016" s="1"/>
      <c r="G3016" s="1" t="s">
        <v>3004</v>
      </c>
      <c r="H3016" s="5">
        <v>27</v>
      </c>
      <c r="I3016" s="6"/>
      <c r="J3016" s="7">
        <v>202.5</v>
      </c>
      <c r="K3016" s="6"/>
      <c r="L3016" s="8">
        <f>ROUND(IF(J3260=0, 0, J3016/J3260),5)</f>
        <v>1.2999999999999999E-4</v>
      </c>
      <c r="M3016" s="6"/>
      <c r="N3016" s="7">
        <v>7.5</v>
      </c>
      <c r="O3016" s="6"/>
      <c r="P3016" s="7">
        <v>105.3</v>
      </c>
      <c r="Q3016" s="6"/>
      <c r="R3016" s="7">
        <v>3.9</v>
      </c>
      <c r="S3016" s="6"/>
      <c r="T3016" s="7">
        <v>97.2</v>
      </c>
      <c r="U3016" s="6"/>
      <c r="V3016" s="8">
        <f>ROUND(IF(J3016=0, IF(T3016=0, 0, 1), T3016/J3016),5)</f>
        <v>0.48</v>
      </c>
    </row>
    <row r="3017" spans="1:22" x14ac:dyDescent="0.25">
      <c r="A3017" s="1"/>
      <c r="B3017" s="1"/>
      <c r="C3017" s="1"/>
      <c r="D3017" s="1"/>
      <c r="E3017" s="1"/>
      <c r="F3017" s="1"/>
      <c r="G3017" s="1" t="s">
        <v>3005</v>
      </c>
      <c r="H3017" s="5">
        <v>21</v>
      </c>
      <c r="I3017" s="6"/>
      <c r="J3017" s="7">
        <v>157.5</v>
      </c>
      <c r="K3017" s="6"/>
      <c r="L3017" s="8">
        <f>ROUND(IF(J3260=0, 0, J3017/J3260),5)</f>
        <v>1E-4</v>
      </c>
      <c r="M3017" s="6"/>
      <c r="N3017" s="7">
        <v>7.5</v>
      </c>
      <c r="O3017" s="6"/>
      <c r="P3017" s="7">
        <v>81.900000000000006</v>
      </c>
      <c r="Q3017" s="6"/>
      <c r="R3017" s="7">
        <v>3.9</v>
      </c>
      <c r="S3017" s="6"/>
      <c r="T3017" s="7">
        <v>75.599999999999994</v>
      </c>
      <c r="U3017" s="6"/>
      <c r="V3017" s="8">
        <f>ROUND(IF(J3017=0, IF(T3017=0, 0, 1), T3017/J3017),5)</f>
        <v>0.48</v>
      </c>
    </row>
    <row r="3018" spans="1:22" x14ac:dyDescent="0.25">
      <c r="A3018" s="1"/>
      <c r="B3018" s="1"/>
      <c r="C3018" s="1"/>
      <c r="D3018" s="1"/>
      <c r="E3018" s="1"/>
      <c r="F3018" s="1"/>
      <c r="G3018" s="1" t="s">
        <v>3006</v>
      </c>
      <c r="H3018" s="5">
        <v>9</v>
      </c>
      <c r="I3018" s="6"/>
      <c r="J3018" s="7">
        <v>67.5</v>
      </c>
      <c r="K3018" s="6"/>
      <c r="L3018" s="8">
        <f>ROUND(IF(J3260=0, 0, J3018/J3260),5)</f>
        <v>4.0000000000000003E-5</v>
      </c>
      <c r="M3018" s="6"/>
      <c r="N3018" s="7">
        <v>7.5</v>
      </c>
      <c r="O3018" s="6"/>
      <c r="P3018" s="7">
        <v>35.1</v>
      </c>
      <c r="Q3018" s="6"/>
      <c r="R3018" s="7">
        <v>3.9</v>
      </c>
      <c r="S3018" s="6"/>
      <c r="T3018" s="7">
        <v>32.4</v>
      </c>
      <c r="U3018" s="6"/>
      <c r="V3018" s="8">
        <f>ROUND(IF(J3018=0, IF(T3018=0, 0, 1), T3018/J3018),5)</f>
        <v>0.48</v>
      </c>
    </row>
    <row r="3019" spans="1:22" ht="15.75" thickBot="1" x14ac:dyDescent="0.3">
      <c r="A3019" s="1"/>
      <c r="B3019" s="1"/>
      <c r="C3019" s="1"/>
      <c r="D3019" s="1"/>
      <c r="E3019" s="1"/>
      <c r="F3019" s="1"/>
      <c r="G3019" s="1" t="s">
        <v>3007</v>
      </c>
      <c r="H3019" s="9">
        <v>30</v>
      </c>
      <c r="I3019" s="6"/>
      <c r="J3019" s="10">
        <v>225</v>
      </c>
      <c r="K3019" s="6"/>
      <c r="L3019" s="11">
        <f>ROUND(IF(J3260=0, 0, J3019/J3260),5)</f>
        <v>1.3999999999999999E-4</v>
      </c>
      <c r="M3019" s="6"/>
      <c r="N3019" s="10">
        <v>7.5</v>
      </c>
      <c r="O3019" s="6"/>
      <c r="P3019" s="10">
        <v>117</v>
      </c>
      <c r="Q3019" s="6"/>
      <c r="R3019" s="10">
        <v>3.9</v>
      </c>
      <c r="S3019" s="6"/>
      <c r="T3019" s="10">
        <v>108</v>
      </c>
      <c r="U3019" s="6"/>
      <c r="V3019" s="11">
        <f>ROUND(IF(J3019=0, IF(T3019=0, 0, 1), T3019/J3019),5)</f>
        <v>0.48</v>
      </c>
    </row>
    <row r="3020" spans="1:22" x14ac:dyDescent="0.25">
      <c r="A3020" s="1"/>
      <c r="B3020" s="1"/>
      <c r="C3020" s="1"/>
      <c r="D3020" s="1"/>
      <c r="E3020" s="1"/>
      <c r="F3020" s="1" t="s">
        <v>3008</v>
      </c>
      <c r="G3020" s="1"/>
      <c r="H3020" s="5">
        <f>ROUND(SUM(H3013:H3019),5)</f>
        <v>111</v>
      </c>
      <c r="I3020" s="6"/>
      <c r="J3020" s="7">
        <f>ROUND(SUM(J3013:J3019),5)</f>
        <v>853.5</v>
      </c>
      <c r="K3020" s="6"/>
      <c r="L3020" s="8">
        <f>ROUND(IF(J3260=0, 0, J3020/J3260),5)</f>
        <v>5.2999999999999998E-4</v>
      </c>
      <c r="M3020" s="6"/>
      <c r="N3020" s="7">
        <v>7.69</v>
      </c>
      <c r="O3020" s="6"/>
      <c r="P3020" s="7">
        <f>ROUND(SUM(P3013:P3019),5)</f>
        <v>460.5</v>
      </c>
      <c r="Q3020" s="6"/>
      <c r="R3020" s="7">
        <v>4.1500000000000004</v>
      </c>
      <c r="S3020" s="6"/>
      <c r="T3020" s="7">
        <f>ROUND(SUM(T3013:T3019),5)</f>
        <v>393</v>
      </c>
      <c r="U3020" s="6"/>
      <c r="V3020" s="8">
        <f>ROUND(IF(J3020=0, IF(T3020=0, 0, 1), T3020/J3020),5)</f>
        <v>0.46045999999999998</v>
      </c>
    </row>
    <row r="3021" spans="1:22" x14ac:dyDescent="0.25">
      <c r="A3021" s="1"/>
      <c r="B3021" s="1"/>
      <c r="C3021" s="1"/>
      <c r="D3021" s="1"/>
      <c r="E3021" s="1"/>
      <c r="F3021" s="1" t="s">
        <v>3009</v>
      </c>
      <c r="G3021" s="1"/>
      <c r="H3021" s="5"/>
      <c r="I3021" s="6"/>
      <c r="J3021" s="7"/>
      <c r="K3021" s="6"/>
      <c r="L3021" s="8"/>
      <c r="M3021" s="6"/>
      <c r="N3021" s="7"/>
      <c r="O3021" s="6"/>
      <c r="P3021" s="7"/>
      <c r="Q3021" s="6"/>
      <c r="R3021" s="7"/>
      <c r="S3021" s="6"/>
      <c r="T3021" s="7"/>
      <c r="U3021" s="6"/>
      <c r="V3021" s="8"/>
    </row>
    <row r="3022" spans="1:22" x14ac:dyDescent="0.25">
      <c r="A3022" s="1"/>
      <c r="B3022" s="1"/>
      <c r="C3022" s="1"/>
      <c r="D3022" s="1"/>
      <c r="E3022" s="1"/>
      <c r="F3022" s="1"/>
      <c r="G3022" s="1" t="s">
        <v>3010</v>
      </c>
      <c r="H3022" s="5">
        <v>9</v>
      </c>
      <c r="I3022" s="6"/>
      <c r="J3022" s="7">
        <v>74.25</v>
      </c>
      <c r="K3022" s="6"/>
      <c r="L3022" s="8">
        <f>ROUND(IF(J3260=0, 0, J3022/J3260),5)</f>
        <v>5.0000000000000002E-5</v>
      </c>
      <c r="M3022" s="6"/>
      <c r="N3022" s="7">
        <v>8.25</v>
      </c>
      <c r="O3022" s="6"/>
      <c r="P3022" s="7">
        <v>45.45</v>
      </c>
      <c r="Q3022" s="6"/>
      <c r="R3022" s="7">
        <v>5.05</v>
      </c>
      <c r="S3022" s="6"/>
      <c r="T3022" s="7">
        <v>28.8</v>
      </c>
      <c r="U3022" s="6"/>
      <c r="V3022" s="8">
        <f>ROUND(IF(J3022=0, IF(T3022=0, 0, 1), T3022/J3022),5)</f>
        <v>0.38788</v>
      </c>
    </row>
    <row r="3023" spans="1:22" x14ac:dyDescent="0.25">
      <c r="A3023" s="1"/>
      <c r="B3023" s="1"/>
      <c r="C3023" s="1"/>
      <c r="D3023" s="1"/>
      <c r="E3023" s="1"/>
      <c r="F3023" s="1"/>
      <c r="G3023" s="1" t="s">
        <v>3011</v>
      </c>
      <c r="H3023" s="5">
        <v>9</v>
      </c>
      <c r="I3023" s="6"/>
      <c r="J3023" s="7">
        <v>76.5</v>
      </c>
      <c r="K3023" s="6"/>
      <c r="L3023" s="8">
        <f>ROUND(IF(J3260=0, 0, J3023/J3260),5)</f>
        <v>5.0000000000000002E-5</v>
      </c>
      <c r="M3023" s="6"/>
      <c r="N3023" s="7">
        <v>8.5</v>
      </c>
      <c r="O3023" s="6"/>
      <c r="P3023" s="7">
        <v>45.45</v>
      </c>
      <c r="Q3023" s="6"/>
      <c r="R3023" s="7">
        <v>5.05</v>
      </c>
      <c r="S3023" s="6"/>
      <c r="T3023" s="7">
        <v>31.05</v>
      </c>
      <c r="U3023" s="6"/>
      <c r="V3023" s="8">
        <f>ROUND(IF(J3023=0, IF(T3023=0, 0, 1), T3023/J3023),5)</f>
        <v>0.40588000000000002</v>
      </c>
    </row>
    <row r="3024" spans="1:22" x14ac:dyDescent="0.25">
      <c r="A3024" s="1"/>
      <c r="B3024" s="1"/>
      <c r="C3024" s="1"/>
      <c r="D3024" s="1"/>
      <c r="E3024" s="1"/>
      <c r="F3024" s="1"/>
      <c r="G3024" s="1" t="s">
        <v>3012</v>
      </c>
      <c r="H3024" s="5">
        <v>9</v>
      </c>
      <c r="I3024" s="6"/>
      <c r="J3024" s="7">
        <v>67.5</v>
      </c>
      <c r="K3024" s="6"/>
      <c r="L3024" s="8">
        <f>ROUND(IF(J3260=0, 0, J3024/J3260),5)</f>
        <v>4.0000000000000003E-5</v>
      </c>
      <c r="M3024" s="6"/>
      <c r="N3024" s="7">
        <v>7.5</v>
      </c>
      <c r="O3024" s="6"/>
      <c r="P3024" s="7">
        <v>35.1</v>
      </c>
      <c r="Q3024" s="6"/>
      <c r="R3024" s="7">
        <v>3.9</v>
      </c>
      <c r="S3024" s="6"/>
      <c r="T3024" s="7">
        <v>32.4</v>
      </c>
      <c r="U3024" s="6"/>
      <c r="V3024" s="8">
        <f>ROUND(IF(J3024=0, IF(T3024=0, 0, 1), T3024/J3024),5)</f>
        <v>0.48</v>
      </c>
    </row>
    <row r="3025" spans="1:22" x14ac:dyDescent="0.25">
      <c r="A3025" s="1"/>
      <c r="B3025" s="1"/>
      <c r="C3025" s="1"/>
      <c r="D3025" s="1"/>
      <c r="E3025" s="1"/>
      <c r="F3025" s="1"/>
      <c r="G3025" s="1" t="s">
        <v>3013</v>
      </c>
      <c r="H3025" s="5">
        <v>9</v>
      </c>
      <c r="I3025" s="6"/>
      <c r="J3025" s="7">
        <v>67.5</v>
      </c>
      <c r="K3025" s="6"/>
      <c r="L3025" s="8">
        <f>ROUND(IF(J3260=0, 0, J3025/J3260),5)</f>
        <v>4.0000000000000003E-5</v>
      </c>
      <c r="M3025" s="6"/>
      <c r="N3025" s="7">
        <v>7.5</v>
      </c>
      <c r="O3025" s="6"/>
      <c r="P3025" s="7">
        <v>35.1</v>
      </c>
      <c r="Q3025" s="6"/>
      <c r="R3025" s="7">
        <v>3.9</v>
      </c>
      <c r="S3025" s="6"/>
      <c r="T3025" s="7">
        <v>32.4</v>
      </c>
      <c r="U3025" s="6"/>
      <c r="V3025" s="8">
        <f>ROUND(IF(J3025=0, IF(T3025=0, 0, 1), T3025/J3025),5)</f>
        <v>0.48</v>
      </c>
    </row>
    <row r="3026" spans="1:22" x14ac:dyDescent="0.25">
      <c r="A3026" s="1"/>
      <c r="B3026" s="1"/>
      <c r="C3026" s="1"/>
      <c r="D3026" s="1"/>
      <c r="E3026" s="1"/>
      <c r="F3026" s="1"/>
      <c r="G3026" s="1" t="s">
        <v>3014</v>
      </c>
      <c r="H3026" s="5">
        <v>6</v>
      </c>
      <c r="I3026" s="6"/>
      <c r="J3026" s="7">
        <v>45</v>
      </c>
      <c r="K3026" s="6"/>
      <c r="L3026" s="8">
        <f>ROUND(IF(J3260=0, 0, J3026/J3260),5)</f>
        <v>3.0000000000000001E-5</v>
      </c>
      <c r="M3026" s="6"/>
      <c r="N3026" s="7">
        <v>7.5</v>
      </c>
      <c r="O3026" s="6"/>
      <c r="P3026" s="7">
        <v>23.4</v>
      </c>
      <c r="Q3026" s="6"/>
      <c r="R3026" s="7">
        <v>3.9</v>
      </c>
      <c r="S3026" s="6"/>
      <c r="T3026" s="7">
        <v>21.6</v>
      </c>
      <c r="U3026" s="6"/>
      <c r="V3026" s="8">
        <f>ROUND(IF(J3026=0, IF(T3026=0, 0, 1), T3026/J3026),5)</f>
        <v>0.48</v>
      </c>
    </row>
    <row r="3027" spans="1:22" ht="15.75" thickBot="1" x14ac:dyDescent="0.3">
      <c r="A3027" s="1"/>
      <c r="B3027" s="1"/>
      <c r="C3027" s="1"/>
      <c r="D3027" s="1"/>
      <c r="E3027" s="1"/>
      <c r="F3027" s="1"/>
      <c r="G3027" s="1" t="s">
        <v>3015</v>
      </c>
      <c r="H3027" s="9">
        <v>9</v>
      </c>
      <c r="I3027" s="6"/>
      <c r="J3027" s="10">
        <v>67.5</v>
      </c>
      <c r="K3027" s="6"/>
      <c r="L3027" s="11">
        <f>ROUND(IF(J3260=0, 0, J3027/J3260),5)</f>
        <v>4.0000000000000003E-5</v>
      </c>
      <c r="M3027" s="6"/>
      <c r="N3027" s="10">
        <v>7.5</v>
      </c>
      <c r="O3027" s="6"/>
      <c r="P3027" s="10">
        <v>35.1</v>
      </c>
      <c r="Q3027" s="6"/>
      <c r="R3027" s="10">
        <v>3.9</v>
      </c>
      <c r="S3027" s="6"/>
      <c r="T3027" s="10">
        <v>32.4</v>
      </c>
      <c r="U3027" s="6"/>
      <c r="V3027" s="11">
        <f>ROUND(IF(J3027=0, IF(T3027=0, 0, 1), T3027/J3027),5)</f>
        <v>0.48</v>
      </c>
    </row>
    <row r="3028" spans="1:22" x14ac:dyDescent="0.25">
      <c r="A3028" s="1"/>
      <c r="B3028" s="1"/>
      <c r="C3028" s="1"/>
      <c r="D3028" s="1"/>
      <c r="E3028" s="1"/>
      <c r="F3028" s="1" t="s">
        <v>3016</v>
      </c>
      <c r="G3028" s="1"/>
      <c r="H3028" s="5">
        <f>ROUND(SUM(H3021:H3027),5)</f>
        <v>51</v>
      </c>
      <c r="I3028" s="6"/>
      <c r="J3028" s="7">
        <f>ROUND(SUM(J3021:J3027),5)</f>
        <v>398.25</v>
      </c>
      <c r="K3028" s="6"/>
      <c r="L3028" s="8">
        <f>ROUND(IF(J3260=0, 0, J3028/J3260),5)</f>
        <v>2.5000000000000001E-4</v>
      </c>
      <c r="M3028" s="6"/>
      <c r="N3028" s="7">
        <v>7.81</v>
      </c>
      <c r="O3028" s="6"/>
      <c r="P3028" s="7">
        <f>ROUND(SUM(P3021:P3027),5)</f>
        <v>219.6</v>
      </c>
      <c r="Q3028" s="6"/>
      <c r="R3028" s="7">
        <v>4.3099999999999996</v>
      </c>
      <c r="S3028" s="6"/>
      <c r="T3028" s="7">
        <f>ROUND(SUM(T3021:T3027),5)</f>
        <v>178.65</v>
      </c>
      <c r="U3028" s="6"/>
      <c r="V3028" s="8">
        <f>ROUND(IF(J3028=0, IF(T3028=0, 0, 1), T3028/J3028),5)</f>
        <v>0.44858999999999999</v>
      </c>
    </row>
    <row r="3029" spans="1:22" x14ac:dyDescent="0.25">
      <c r="A3029" s="1"/>
      <c r="B3029" s="1"/>
      <c r="C3029" s="1"/>
      <c r="D3029" s="1"/>
      <c r="E3029" s="1"/>
      <c r="F3029" s="1" t="s">
        <v>3017</v>
      </c>
      <c r="G3029" s="1"/>
      <c r="H3029" s="5"/>
      <c r="I3029" s="6"/>
      <c r="J3029" s="7"/>
      <c r="K3029" s="6"/>
      <c r="L3029" s="8"/>
      <c r="M3029" s="6"/>
      <c r="N3029" s="7"/>
      <c r="O3029" s="6"/>
      <c r="P3029" s="7"/>
      <c r="Q3029" s="6"/>
      <c r="R3029" s="7"/>
      <c r="S3029" s="6"/>
      <c r="T3029" s="7"/>
      <c r="U3029" s="6"/>
      <c r="V3029" s="8"/>
    </row>
    <row r="3030" spans="1:22" x14ac:dyDescent="0.25">
      <c r="A3030" s="1"/>
      <c r="B3030" s="1"/>
      <c r="C3030" s="1"/>
      <c r="D3030" s="1"/>
      <c r="E3030" s="1"/>
      <c r="F3030" s="1"/>
      <c r="G3030" s="1" t="s">
        <v>3018</v>
      </c>
      <c r="H3030" s="5">
        <v>12</v>
      </c>
      <c r="I3030" s="6"/>
      <c r="J3030" s="7">
        <v>90</v>
      </c>
      <c r="K3030" s="6"/>
      <c r="L3030" s="8">
        <f>ROUND(IF(J3260=0, 0, J3030/J3260),5)</f>
        <v>6.0000000000000002E-5</v>
      </c>
      <c r="M3030" s="6"/>
      <c r="N3030" s="7">
        <v>7.5</v>
      </c>
      <c r="O3030" s="6"/>
      <c r="P3030" s="7">
        <v>46.8</v>
      </c>
      <c r="Q3030" s="6"/>
      <c r="R3030" s="7">
        <v>3.9</v>
      </c>
      <c r="S3030" s="6"/>
      <c r="T3030" s="7">
        <v>43.2</v>
      </c>
      <c r="U3030" s="6"/>
      <c r="V3030" s="8">
        <f>ROUND(IF(J3030=0, IF(T3030=0, 0, 1), T3030/J3030),5)</f>
        <v>0.48</v>
      </c>
    </row>
    <row r="3031" spans="1:22" ht="15.75" thickBot="1" x14ac:dyDescent="0.3">
      <c r="A3031" s="1"/>
      <c r="B3031" s="1"/>
      <c r="C3031" s="1"/>
      <c r="D3031" s="1"/>
      <c r="E3031" s="1"/>
      <c r="F3031" s="1"/>
      <c r="G3031" s="1" t="s">
        <v>3019</v>
      </c>
      <c r="H3031" s="9">
        <v>3</v>
      </c>
      <c r="I3031" s="6"/>
      <c r="J3031" s="10">
        <v>22.5</v>
      </c>
      <c r="K3031" s="6"/>
      <c r="L3031" s="11">
        <f>ROUND(IF(J3260=0, 0, J3031/J3260),5)</f>
        <v>1.0000000000000001E-5</v>
      </c>
      <c r="M3031" s="6"/>
      <c r="N3031" s="10">
        <v>7.5</v>
      </c>
      <c r="O3031" s="6"/>
      <c r="P3031" s="10">
        <v>11.7</v>
      </c>
      <c r="Q3031" s="6"/>
      <c r="R3031" s="10">
        <v>3.9</v>
      </c>
      <c r="S3031" s="6"/>
      <c r="T3031" s="10">
        <v>10.8</v>
      </c>
      <c r="U3031" s="6"/>
      <c r="V3031" s="11">
        <f>ROUND(IF(J3031=0, IF(T3031=0, 0, 1), T3031/J3031),5)</f>
        <v>0.48</v>
      </c>
    </row>
    <row r="3032" spans="1:22" x14ac:dyDescent="0.25">
      <c r="A3032" s="1"/>
      <c r="B3032" s="1"/>
      <c r="C3032" s="1"/>
      <c r="D3032" s="1"/>
      <c r="E3032" s="1"/>
      <c r="F3032" s="1" t="s">
        <v>3020</v>
      </c>
      <c r="G3032" s="1"/>
      <c r="H3032" s="5">
        <f>ROUND(SUM(H3029:H3031),5)</f>
        <v>15</v>
      </c>
      <c r="I3032" s="6"/>
      <c r="J3032" s="7">
        <f>ROUND(SUM(J3029:J3031),5)</f>
        <v>112.5</v>
      </c>
      <c r="K3032" s="6"/>
      <c r="L3032" s="8">
        <f>ROUND(IF(J3260=0, 0, J3032/J3260),5)</f>
        <v>6.9999999999999994E-5</v>
      </c>
      <c r="M3032" s="6"/>
      <c r="N3032" s="7">
        <v>7.5</v>
      </c>
      <c r="O3032" s="6"/>
      <c r="P3032" s="7">
        <f>ROUND(SUM(P3029:P3031),5)</f>
        <v>58.5</v>
      </c>
      <c r="Q3032" s="6"/>
      <c r="R3032" s="7">
        <v>3.9</v>
      </c>
      <c r="S3032" s="6"/>
      <c r="T3032" s="7">
        <f>ROUND(SUM(T3029:T3031),5)</f>
        <v>54</v>
      </c>
      <c r="U3032" s="6"/>
      <c r="V3032" s="8">
        <f>ROUND(IF(J3032=0, IF(T3032=0, 0, 1), T3032/J3032),5)</f>
        <v>0.48</v>
      </c>
    </row>
    <row r="3033" spans="1:22" x14ac:dyDescent="0.25">
      <c r="A3033" s="1"/>
      <c r="B3033" s="1"/>
      <c r="C3033" s="1"/>
      <c r="D3033" s="1"/>
      <c r="E3033" s="1"/>
      <c r="F3033" s="1" t="s">
        <v>3021</v>
      </c>
      <c r="G3033" s="1"/>
      <c r="H3033" s="5"/>
      <c r="I3033" s="6"/>
      <c r="J3033" s="7"/>
      <c r="K3033" s="6"/>
      <c r="L3033" s="8"/>
      <c r="M3033" s="6"/>
      <c r="N3033" s="7"/>
      <c r="O3033" s="6"/>
      <c r="P3033" s="7"/>
      <c r="Q3033" s="6"/>
      <c r="R3033" s="7"/>
      <c r="S3033" s="6"/>
      <c r="T3033" s="7"/>
      <c r="U3033" s="6"/>
      <c r="V3033" s="8"/>
    </row>
    <row r="3034" spans="1:22" x14ac:dyDescent="0.25">
      <c r="A3034" s="1"/>
      <c r="B3034" s="1"/>
      <c r="C3034" s="1"/>
      <c r="D3034" s="1"/>
      <c r="E3034" s="1"/>
      <c r="F3034" s="1"/>
      <c r="G3034" s="1" t="s">
        <v>3022</v>
      </c>
      <c r="H3034" s="5">
        <v>27</v>
      </c>
      <c r="I3034" s="6"/>
      <c r="J3034" s="7">
        <v>182.25</v>
      </c>
      <c r="K3034" s="6"/>
      <c r="L3034" s="8">
        <f>ROUND(IF(J3260=0, 0, J3034/J3260),5)</f>
        <v>1.1E-4</v>
      </c>
      <c r="M3034" s="6"/>
      <c r="N3034" s="7">
        <v>6.75</v>
      </c>
      <c r="O3034" s="6"/>
      <c r="P3034" s="7">
        <v>106.65</v>
      </c>
      <c r="Q3034" s="6"/>
      <c r="R3034" s="7">
        <v>3.95</v>
      </c>
      <c r="S3034" s="6"/>
      <c r="T3034" s="7">
        <v>75.599999999999994</v>
      </c>
      <c r="U3034" s="6"/>
      <c r="V3034" s="8">
        <f>ROUND(IF(J3034=0, IF(T3034=0, 0, 1), T3034/J3034),5)</f>
        <v>0.41481000000000001</v>
      </c>
    </row>
    <row r="3035" spans="1:22" x14ac:dyDescent="0.25">
      <c r="A3035" s="1"/>
      <c r="B3035" s="1"/>
      <c r="C3035" s="1"/>
      <c r="D3035" s="1"/>
      <c r="E3035" s="1"/>
      <c r="F3035" s="1"/>
      <c r="G3035" s="1" t="s">
        <v>3023</v>
      </c>
      <c r="H3035" s="5">
        <v>12</v>
      </c>
      <c r="I3035" s="6"/>
      <c r="J3035" s="7">
        <v>87</v>
      </c>
      <c r="K3035" s="6"/>
      <c r="L3035" s="8">
        <f>ROUND(IF(J3260=0, 0, J3035/J3260),5)</f>
        <v>5.0000000000000002E-5</v>
      </c>
      <c r="M3035" s="6"/>
      <c r="N3035" s="7">
        <v>7.25</v>
      </c>
      <c r="O3035" s="6"/>
      <c r="P3035" s="7">
        <v>47.4</v>
      </c>
      <c r="Q3035" s="6"/>
      <c r="R3035" s="7">
        <v>3.95</v>
      </c>
      <c r="S3035" s="6"/>
      <c r="T3035" s="7">
        <v>39.6</v>
      </c>
      <c r="U3035" s="6"/>
      <c r="V3035" s="8">
        <f>ROUND(IF(J3035=0, IF(T3035=0, 0, 1), T3035/J3035),5)</f>
        <v>0.45517000000000002</v>
      </c>
    </row>
    <row r="3036" spans="1:22" x14ac:dyDescent="0.25">
      <c r="A3036" s="1"/>
      <c r="B3036" s="1"/>
      <c r="C3036" s="1"/>
      <c r="D3036" s="1"/>
      <c r="E3036" s="1"/>
      <c r="F3036" s="1"/>
      <c r="G3036" s="1" t="s">
        <v>3024</v>
      </c>
      <c r="H3036" s="5">
        <v>102</v>
      </c>
      <c r="I3036" s="6"/>
      <c r="J3036" s="7">
        <v>586.5</v>
      </c>
      <c r="K3036" s="6"/>
      <c r="L3036" s="8">
        <f>ROUND(IF(J3260=0, 0, J3036/J3260),5)</f>
        <v>3.6999999999999999E-4</v>
      </c>
      <c r="M3036" s="6"/>
      <c r="N3036" s="7">
        <v>5.75</v>
      </c>
      <c r="O3036" s="6"/>
      <c r="P3036" s="7">
        <v>326.39999999999998</v>
      </c>
      <c r="Q3036" s="6"/>
      <c r="R3036" s="7">
        <v>3.2</v>
      </c>
      <c r="S3036" s="6"/>
      <c r="T3036" s="7">
        <v>260.10000000000002</v>
      </c>
      <c r="U3036" s="6"/>
      <c r="V3036" s="8">
        <f>ROUND(IF(J3036=0, IF(T3036=0, 0, 1), T3036/J3036),5)</f>
        <v>0.44347999999999999</v>
      </c>
    </row>
    <row r="3037" spans="1:22" x14ac:dyDescent="0.25">
      <c r="A3037" s="1"/>
      <c r="B3037" s="1"/>
      <c r="C3037" s="1"/>
      <c r="D3037" s="1"/>
      <c r="E3037" s="1"/>
      <c r="F3037" s="1"/>
      <c r="G3037" s="1" t="s">
        <v>3025</v>
      </c>
      <c r="H3037" s="5">
        <v>90</v>
      </c>
      <c r="I3037" s="6"/>
      <c r="J3037" s="7">
        <v>510.78</v>
      </c>
      <c r="K3037" s="6"/>
      <c r="L3037" s="8">
        <f>ROUND(IF(J3260=0, 0, J3037/J3260),5)</f>
        <v>3.2000000000000003E-4</v>
      </c>
      <c r="M3037" s="6"/>
      <c r="N3037" s="7">
        <v>5.68</v>
      </c>
      <c r="O3037" s="6"/>
      <c r="P3037" s="7">
        <v>288</v>
      </c>
      <c r="Q3037" s="6"/>
      <c r="R3037" s="7">
        <v>3.2</v>
      </c>
      <c r="S3037" s="6"/>
      <c r="T3037" s="7">
        <v>222.78</v>
      </c>
      <c r="U3037" s="6"/>
      <c r="V3037" s="8">
        <f>ROUND(IF(J3037=0, IF(T3037=0, 0, 1), T3037/J3037),5)</f>
        <v>0.43615999999999999</v>
      </c>
    </row>
    <row r="3038" spans="1:22" x14ac:dyDescent="0.25">
      <c r="A3038" s="1"/>
      <c r="B3038" s="1"/>
      <c r="C3038" s="1"/>
      <c r="D3038" s="1"/>
      <c r="E3038" s="1"/>
      <c r="F3038" s="1"/>
      <c r="G3038" s="1" t="s">
        <v>3026</v>
      </c>
      <c r="H3038" s="5">
        <v>33</v>
      </c>
      <c r="I3038" s="6"/>
      <c r="J3038" s="7">
        <v>189.75</v>
      </c>
      <c r="K3038" s="6"/>
      <c r="L3038" s="8">
        <f>ROUND(IF(J3260=0, 0, J3038/J3260),5)</f>
        <v>1.2E-4</v>
      </c>
      <c r="M3038" s="6"/>
      <c r="N3038" s="7">
        <v>5.75</v>
      </c>
      <c r="O3038" s="6"/>
      <c r="P3038" s="7">
        <v>105.6</v>
      </c>
      <c r="Q3038" s="6"/>
      <c r="R3038" s="7">
        <v>3.2</v>
      </c>
      <c r="S3038" s="6"/>
      <c r="T3038" s="7">
        <v>84.15</v>
      </c>
      <c r="U3038" s="6"/>
      <c r="V3038" s="8">
        <f>ROUND(IF(J3038=0, IF(T3038=0, 0, 1), T3038/J3038),5)</f>
        <v>0.44347999999999999</v>
      </c>
    </row>
    <row r="3039" spans="1:22" ht="15.75" thickBot="1" x14ac:dyDescent="0.3">
      <c r="A3039" s="1"/>
      <c r="B3039" s="1"/>
      <c r="C3039" s="1"/>
      <c r="D3039" s="1"/>
      <c r="E3039" s="1"/>
      <c r="F3039" s="1"/>
      <c r="G3039" s="1" t="s">
        <v>3027</v>
      </c>
      <c r="H3039" s="12">
        <v>99</v>
      </c>
      <c r="I3039" s="6"/>
      <c r="J3039" s="13">
        <v>569.25</v>
      </c>
      <c r="K3039" s="6"/>
      <c r="L3039" s="14">
        <f>ROUND(IF(J3260=0, 0, J3039/J3260),5)</f>
        <v>3.5E-4</v>
      </c>
      <c r="M3039" s="6"/>
      <c r="N3039" s="13">
        <v>5.75</v>
      </c>
      <c r="O3039" s="6"/>
      <c r="P3039" s="13">
        <v>316.8</v>
      </c>
      <c r="Q3039" s="6"/>
      <c r="R3039" s="13">
        <v>3.2</v>
      </c>
      <c r="S3039" s="6"/>
      <c r="T3039" s="13">
        <v>252.45</v>
      </c>
      <c r="U3039" s="6"/>
      <c r="V3039" s="14">
        <f>ROUND(IF(J3039=0, IF(T3039=0, 0, 1), T3039/J3039),5)</f>
        <v>0.44347999999999999</v>
      </c>
    </row>
    <row r="3040" spans="1:22" ht="15.75" thickBot="1" x14ac:dyDescent="0.3">
      <c r="A3040" s="1"/>
      <c r="B3040" s="1"/>
      <c r="C3040" s="1"/>
      <c r="D3040" s="1"/>
      <c r="E3040" s="1"/>
      <c r="F3040" s="1" t="s">
        <v>3028</v>
      </c>
      <c r="G3040" s="1"/>
      <c r="H3040" s="18">
        <f>ROUND(SUM(H3033:H3039),5)</f>
        <v>363</v>
      </c>
      <c r="I3040" s="6"/>
      <c r="J3040" s="19">
        <f>ROUND(SUM(J3033:J3039),5)</f>
        <v>2125.5300000000002</v>
      </c>
      <c r="K3040" s="6"/>
      <c r="L3040" s="20">
        <f>ROUND(IF(J3260=0, 0, J3040/J3260),5)</f>
        <v>1.32E-3</v>
      </c>
      <c r="M3040" s="6"/>
      <c r="N3040" s="19">
        <v>5.86</v>
      </c>
      <c r="O3040" s="6"/>
      <c r="P3040" s="19">
        <f>ROUND(SUM(P3033:P3039),5)</f>
        <v>1190.8499999999999</v>
      </c>
      <c r="Q3040" s="6"/>
      <c r="R3040" s="19">
        <v>3.28</v>
      </c>
      <c r="S3040" s="6"/>
      <c r="T3040" s="19">
        <f>ROUND(SUM(T3033:T3039),5)</f>
        <v>934.68</v>
      </c>
      <c r="U3040" s="6"/>
      <c r="V3040" s="20">
        <f>ROUND(IF(J3040=0, IF(T3040=0, 0, 1), T3040/J3040),5)</f>
        <v>0.43974000000000002</v>
      </c>
    </row>
    <row r="3041" spans="1:22" ht="15.75" thickBot="1" x14ac:dyDescent="0.3">
      <c r="A3041" s="1"/>
      <c r="B3041" s="1"/>
      <c r="C3041" s="1"/>
      <c r="D3041" s="1"/>
      <c r="E3041" s="1" t="s">
        <v>3029</v>
      </c>
      <c r="F3041" s="1"/>
      <c r="G3041" s="1"/>
      <c r="H3041" s="18">
        <f>ROUND(H2965+H2973+H2981+H2988+H2996+H3004+H3012+H3020+H3028+H3032+H3040,5)</f>
        <v>1382</v>
      </c>
      <c r="I3041" s="6"/>
      <c r="J3041" s="19">
        <f>ROUND(J2965+J2973+J2981+J2988+J2996+J3004+J3012+J3020+J3028+J3032+J3040,5)</f>
        <v>9938.0300000000007</v>
      </c>
      <c r="K3041" s="6"/>
      <c r="L3041" s="20">
        <f>ROUND(IF(J3260=0, 0, J3041/J3260),5)</f>
        <v>6.1900000000000002E-3</v>
      </c>
      <c r="M3041" s="6"/>
      <c r="N3041" s="19">
        <v>7.19</v>
      </c>
      <c r="O3041" s="6"/>
      <c r="P3041" s="19">
        <f>ROUND(P2965+P2973+P2981+P2988+P2996+P3004+P3012+P3020+P3028+P3032+P3040,5)</f>
        <v>5295.21</v>
      </c>
      <c r="Q3041" s="6"/>
      <c r="R3041" s="19">
        <v>3.83</v>
      </c>
      <c r="S3041" s="6"/>
      <c r="T3041" s="19">
        <f>ROUND(T2965+T2973+T2981+T2988+T2996+T3004+T3012+T3020+T3028+T3032+T3040,5)</f>
        <v>4642.82</v>
      </c>
      <c r="U3041" s="6"/>
      <c r="V3041" s="20">
        <f>ROUND(IF(J3041=0, IF(T3041=0, 0, 1), T3041/J3041),5)</f>
        <v>0.46717999999999998</v>
      </c>
    </row>
    <row r="3042" spans="1:22" ht="15.75" thickBot="1" x14ac:dyDescent="0.3">
      <c r="A3042" s="1"/>
      <c r="B3042" s="1"/>
      <c r="C3042" s="1"/>
      <c r="D3042" s="1" t="s">
        <v>3030</v>
      </c>
      <c r="E3042" s="1"/>
      <c r="F3042" s="1"/>
      <c r="G3042" s="1"/>
      <c r="H3042" s="15">
        <f>ROUND(H2964+H3041,5)</f>
        <v>1382</v>
      </c>
      <c r="I3042" s="6"/>
      <c r="J3042" s="16">
        <f>ROUND(J2964+J3041,5)</f>
        <v>9938.0300000000007</v>
      </c>
      <c r="K3042" s="6"/>
      <c r="L3042" s="17">
        <f>ROUND(IF(J3260=0, 0, J3042/J3260),5)</f>
        <v>6.1900000000000002E-3</v>
      </c>
      <c r="M3042" s="6"/>
      <c r="N3042" s="16">
        <v>7.19</v>
      </c>
      <c r="O3042" s="6"/>
      <c r="P3042" s="16">
        <f>ROUND(P2964+P3041,5)</f>
        <v>5295.21</v>
      </c>
      <c r="Q3042" s="6"/>
      <c r="R3042" s="16">
        <v>3.83</v>
      </c>
      <c r="S3042" s="6"/>
      <c r="T3042" s="16">
        <f>ROUND(T2964+T3041,5)</f>
        <v>4642.82</v>
      </c>
      <c r="U3042" s="6"/>
      <c r="V3042" s="17">
        <f>ROUND(IF(J3042=0, IF(T3042=0, 0, 1), T3042/J3042),5)</f>
        <v>0.46717999999999998</v>
      </c>
    </row>
    <row r="3043" spans="1:22" x14ac:dyDescent="0.25">
      <c r="A3043" s="1"/>
      <c r="B3043" s="1"/>
      <c r="C3043" s="1" t="s">
        <v>3031</v>
      </c>
      <c r="D3043" s="1"/>
      <c r="E3043" s="1"/>
      <c r="F3043" s="1"/>
      <c r="G3043" s="1"/>
      <c r="H3043" s="5">
        <f>ROUND(H2927+H2963+H3042,5)</f>
        <v>1595</v>
      </c>
      <c r="I3043" s="6"/>
      <c r="J3043" s="7">
        <f>ROUND(J2927+J2963+J3042,5)</f>
        <v>11477.78</v>
      </c>
      <c r="K3043" s="6"/>
      <c r="L3043" s="8">
        <f>ROUND(IF(J3260=0, 0, J3043/J3260),5)</f>
        <v>7.1500000000000001E-3</v>
      </c>
      <c r="M3043" s="6"/>
      <c r="N3043" s="7">
        <v>7.2</v>
      </c>
      <c r="O3043" s="6"/>
      <c r="P3043" s="7">
        <f>ROUND(P2927+P2963+P3042,5)</f>
        <v>6164.25</v>
      </c>
      <c r="Q3043" s="6"/>
      <c r="R3043" s="7">
        <v>3.86</v>
      </c>
      <c r="S3043" s="6"/>
      <c r="T3043" s="7">
        <f>ROUND(T2927+T2963+T3042,5)</f>
        <v>5313.53</v>
      </c>
      <c r="U3043" s="6"/>
      <c r="V3043" s="8">
        <f>ROUND(IF(J3043=0, IF(T3043=0, 0, 1), T3043/J3043),5)</f>
        <v>0.46294000000000002</v>
      </c>
    </row>
    <row r="3044" spans="1:22" x14ac:dyDescent="0.25">
      <c r="A3044" s="1"/>
      <c r="B3044" s="1"/>
      <c r="C3044" s="1" t="s">
        <v>3032</v>
      </c>
      <c r="D3044" s="1"/>
      <c r="E3044" s="1"/>
      <c r="F3044" s="1"/>
      <c r="G3044" s="1"/>
      <c r="H3044" s="5"/>
      <c r="I3044" s="6"/>
      <c r="J3044" s="7"/>
      <c r="K3044" s="6"/>
      <c r="L3044" s="8"/>
      <c r="M3044" s="6"/>
      <c r="N3044" s="7"/>
      <c r="O3044" s="6"/>
      <c r="P3044" s="7"/>
      <c r="Q3044" s="6"/>
      <c r="R3044" s="7"/>
      <c r="S3044" s="6"/>
      <c r="T3044" s="7"/>
      <c r="U3044" s="6"/>
      <c r="V3044" s="8"/>
    </row>
    <row r="3045" spans="1:22" x14ac:dyDescent="0.25">
      <c r="A3045" s="1"/>
      <c r="B3045" s="1"/>
      <c r="C3045" s="1"/>
      <c r="D3045" s="1" t="s">
        <v>3033</v>
      </c>
      <c r="E3045" s="1"/>
      <c r="F3045" s="1"/>
      <c r="G3045" s="1"/>
      <c r="H3045" s="5"/>
      <c r="I3045" s="6"/>
      <c r="J3045" s="7"/>
      <c r="K3045" s="6"/>
      <c r="L3045" s="8"/>
      <c r="M3045" s="6"/>
      <c r="N3045" s="7"/>
      <c r="O3045" s="6"/>
      <c r="P3045" s="7"/>
      <c r="Q3045" s="6"/>
      <c r="R3045" s="7"/>
      <c r="S3045" s="6"/>
      <c r="T3045" s="7"/>
      <c r="U3045" s="6"/>
      <c r="V3045" s="8"/>
    </row>
    <row r="3046" spans="1:22" x14ac:dyDescent="0.25">
      <c r="A3046" s="1"/>
      <c r="B3046" s="1"/>
      <c r="C3046" s="1"/>
      <c r="D3046" s="1"/>
      <c r="E3046" s="1" t="s">
        <v>3034</v>
      </c>
      <c r="F3046" s="1"/>
      <c r="G3046" s="1"/>
      <c r="H3046" s="5"/>
      <c r="I3046" s="6"/>
      <c r="J3046" s="7"/>
      <c r="K3046" s="6"/>
      <c r="L3046" s="8"/>
      <c r="M3046" s="6"/>
      <c r="N3046" s="7"/>
      <c r="O3046" s="6"/>
      <c r="P3046" s="7"/>
      <c r="Q3046" s="6"/>
      <c r="R3046" s="7"/>
      <c r="S3046" s="6"/>
      <c r="T3046" s="7"/>
      <c r="U3046" s="6"/>
      <c r="V3046" s="8"/>
    </row>
    <row r="3047" spans="1:22" x14ac:dyDescent="0.25">
      <c r="A3047" s="1"/>
      <c r="B3047" s="1"/>
      <c r="C3047" s="1"/>
      <c r="D3047" s="1"/>
      <c r="E3047" s="1"/>
      <c r="F3047" s="1" t="s">
        <v>3035</v>
      </c>
      <c r="G3047" s="1"/>
      <c r="H3047" s="5">
        <v>0</v>
      </c>
      <c r="I3047" s="6"/>
      <c r="J3047" s="7">
        <v>0</v>
      </c>
      <c r="K3047" s="6"/>
      <c r="L3047" s="8">
        <f>ROUND(IF(J3260=0, 0, J3047/J3260),5)</f>
        <v>0</v>
      </c>
      <c r="M3047" s="6"/>
      <c r="N3047" s="7">
        <v>0</v>
      </c>
      <c r="O3047" s="6"/>
      <c r="P3047" s="7">
        <v>0</v>
      </c>
      <c r="Q3047" s="6"/>
      <c r="R3047" s="7">
        <v>0</v>
      </c>
      <c r="S3047" s="6"/>
      <c r="T3047" s="7">
        <v>0</v>
      </c>
      <c r="U3047" s="6"/>
      <c r="V3047" s="8">
        <f>ROUND(IF(J3047=0, IF(T3047=0, 0, 1), T3047/J3047),5)</f>
        <v>0</v>
      </c>
    </row>
    <row r="3048" spans="1:22" x14ac:dyDescent="0.25">
      <c r="A3048" s="1"/>
      <c r="B3048" s="1"/>
      <c r="C3048" s="1"/>
      <c r="D3048" s="1"/>
      <c r="E3048" s="1"/>
      <c r="F3048" s="1" t="s">
        <v>3036</v>
      </c>
      <c r="G3048" s="1"/>
      <c r="H3048" s="5">
        <v>0</v>
      </c>
      <c r="I3048" s="6"/>
      <c r="J3048" s="7">
        <v>0</v>
      </c>
      <c r="K3048" s="6"/>
      <c r="L3048" s="8">
        <f>ROUND(IF(J3260=0, 0, J3048/J3260),5)</f>
        <v>0</v>
      </c>
      <c r="M3048" s="6"/>
      <c r="N3048" s="7">
        <v>0</v>
      </c>
      <c r="O3048" s="6"/>
      <c r="P3048" s="7">
        <v>0</v>
      </c>
      <c r="Q3048" s="6"/>
      <c r="R3048" s="7">
        <v>0</v>
      </c>
      <c r="S3048" s="6"/>
      <c r="T3048" s="7">
        <v>0</v>
      </c>
      <c r="U3048" s="6"/>
      <c r="V3048" s="8">
        <f>ROUND(IF(J3048=0, IF(T3048=0, 0, 1), T3048/J3048),5)</f>
        <v>0</v>
      </c>
    </row>
    <row r="3049" spans="1:22" x14ac:dyDescent="0.25">
      <c r="A3049" s="1"/>
      <c r="B3049" s="1"/>
      <c r="C3049" s="1"/>
      <c r="D3049" s="1"/>
      <c r="E3049" s="1"/>
      <c r="F3049" s="1" t="s">
        <v>3037</v>
      </c>
      <c r="G3049" s="1"/>
      <c r="H3049" s="5">
        <v>0</v>
      </c>
      <c r="I3049" s="6"/>
      <c r="J3049" s="7">
        <v>0</v>
      </c>
      <c r="K3049" s="6"/>
      <c r="L3049" s="8">
        <f>ROUND(IF(J3260=0, 0, J3049/J3260),5)</f>
        <v>0</v>
      </c>
      <c r="M3049" s="6"/>
      <c r="N3049" s="7">
        <v>0</v>
      </c>
      <c r="O3049" s="6"/>
      <c r="P3049" s="7">
        <v>0</v>
      </c>
      <c r="Q3049" s="6"/>
      <c r="R3049" s="7">
        <v>0</v>
      </c>
      <c r="S3049" s="6"/>
      <c r="T3049" s="7">
        <v>0</v>
      </c>
      <c r="U3049" s="6"/>
      <c r="V3049" s="8">
        <f>ROUND(IF(J3049=0, IF(T3049=0, 0, 1), T3049/J3049),5)</f>
        <v>0</v>
      </c>
    </row>
    <row r="3050" spans="1:22" x14ac:dyDescent="0.25">
      <c r="A3050" s="1"/>
      <c r="B3050" s="1"/>
      <c r="C3050" s="1"/>
      <c r="D3050" s="1"/>
      <c r="E3050" s="1"/>
      <c r="F3050" s="1" t="s">
        <v>3038</v>
      </c>
      <c r="G3050" s="1"/>
      <c r="H3050" s="5">
        <v>0</v>
      </c>
      <c r="I3050" s="6"/>
      <c r="J3050" s="7">
        <v>0</v>
      </c>
      <c r="K3050" s="6"/>
      <c r="L3050" s="8">
        <f>ROUND(IF(J3260=0, 0, J3050/J3260),5)</f>
        <v>0</v>
      </c>
      <c r="M3050" s="6"/>
      <c r="N3050" s="7">
        <v>0</v>
      </c>
      <c r="O3050" s="6"/>
      <c r="P3050" s="7">
        <v>0</v>
      </c>
      <c r="Q3050" s="6"/>
      <c r="R3050" s="7">
        <v>0</v>
      </c>
      <c r="S3050" s="6"/>
      <c r="T3050" s="7">
        <v>0</v>
      </c>
      <c r="U3050" s="6"/>
      <c r="V3050" s="8">
        <f>ROUND(IF(J3050=0, IF(T3050=0, 0, 1), T3050/J3050),5)</f>
        <v>0</v>
      </c>
    </row>
    <row r="3051" spans="1:22" x14ac:dyDescent="0.25">
      <c r="A3051" s="1"/>
      <c r="B3051" s="1"/>
      <c r="C3051" s="1"/>
      <c r="D3051" s="1"/>
      <c r="E3051" s="1"/>
      <c r="F3051" s="1" t="s">
        <v>3039</v>
      </c>
      <c r="G3051" s="1"/>
      <c r="H3051" s="5">
        <v>12</v>
      </c>
      <c r="I3051" s="6"/>
      <c r="J3051" s="7">
        <v>212.76</v>
      </c>
      <c r="K3051" s="6"/>
      <c r="L3051" s="8">
        <f>ROUND(IF(J3260=0, 0, J3051/J3260),5)</f>
        <v>1.2999999999999999E-4</v>
      </c>
      <c r="M3051" s="6"/>
      <c r="N3051" s="7">
        <v>17.73</v>
      </c>
      <c r="O3051" s="6"/>
      <c r="P3051" s="7">
        <v>188.76</v>
      </c>
      <c r="Q3051" s="6"/>
      <c r="R3051" s="7">
        <v>15.73</v>
      </c>
      <c r="S3051" s="6"/>
      <c r="T3051" s="7">
        <v>24</v>
      </c>
      <c r="U3051" s="6"/>
      <c r="V3051" s="8">
        <f>ROUND(IF(J3051=0, IF(T3051=0, 0, 1), T3051/J3051),5)</f>
        <v>0.1128</v>
      </c>
    </row>
    <row r="3052" spans="1:22" x14ac:dyDescent="0.25">
      <c r="A3052" s="1"/>
      <c r="B3052" s="1"/>
      <c r="C3052" s="1"/>
      <c r="D3052" s="1"/>
      <c r="E3052" s="1"/>
      <c r="F3052" s="1" t="s">
        <v>3040</v>
      </c>
      <c r="G3052" s="1"/>
      <c r="H3052" s="5">
        <v>9</v>
      </c>
      <c r="I3052" s="6"/>
      <c r="J3052" s="7">
        <v>207</v>
      </c>
      <c r="K3052" s="6"/>
      <c r="L3052" s="8">
        <f>ROUND(IF(J3260=0, 0, J3052/J3260),5)</f>
        <v>1.2999999999999999E-4</v>
      </c>
      <c r="M3052" s="6"/>
      <c r="N3052" s="7">
        <v>23</v>
      </c>
      <c r="O3052" s="6"/>
      <c r="P3052" s="7">
        <v>141.57</v>
      </c>
      <c r="Q3052" s="6"/>
      <c r="R3052" s="7">
        <v>15.73</v>
      </c>
      <c r="S3052" s="6"/>
      <c r="T3052" s="7">
        <v>65.430000000000007</v>
      </c>
      <c r="U3052" s="6"/>
      <c r="V3052" s="8">
        <f>ROUND(IF(J3052=0, IF(T3052=0, 0, 1), T3052/J3052),5)</f>
        <v>0.31608999999999998</v>
      </c>
    </row>
    <row r="3053" spans="1:22" x14ac:dyDescent="0.25">
      <c r="A3053" s="1"/>
      <c r="B3053" s="1"/>
      <c r="C3053" s="1"/>
      <c r="D3053" s="1"/>
      <c r="E3053" s="1"/>
      <c r="F3053" s="1" t="s">
        <v>3041</v>
      </c>
      <c r="G3053" s="1"/>
      <c r="H3053" s="5">
        <v>1</v>
      </c>
      <c r="I3053" s="6"/>
      <c r="J3053" s="7">
        <v>23</v>
      </c>
      <c r="K3053" s="6"/>
      <c r="L3053" s="8">
        <f>ROUND(IF(J3260=0, 0, J3053/J3260),5)</f>
        <v>1.0000000000000001E-5</v>
      </c>
      <c r="M3053" s="6"/>
      <c r="N3053" s="7">
        <v>23</v>
      </c>
      <c r="O3053" s="6"/>
      <c r="P3053" s="7">
        <v>15.73</v>
      </c>
      <c r="Q3053" s="6"/>
      <c r="R3053" s="7">
        <v>15.73</v>
      </c>
      <c r="S3053" s="6"/>
      <c r="T3053" s="7">
        <v>7.27</v>
      </c>
      <c r="U3053" s="6"/>
      <c r="V3053" s="8">
        <f>ROUND(IF(J3053=0, IF(T3053=0, 0, 1), T3053/J3053),5)</f>
        <v>0.31608999999999998</v>
      </c>
    </row>
    <row r="3054" spans="1:22" ht="15.75" thickBot="1" x14ac:dyDescent="0.3">
      <c r="A3054" s="1"/>
      <c r="B3054" s="1"/>
      <c r="C3054" s="1"/>
      <c r="D3054" s="1"/>
      <c r="E3054" s="1"/>
      <c r="F3054" s="1" t="s">
        <v>3042</v>
      </c>
      <c r="G3054" s="1"/>
      <c r="H3054" s="9">
        <v>0</v>
      </c>
      <c r="I3054" s="6"/>
      <c r="J3054" s="10">
        <v>0</v>
      </c>
      <c r="K3054" s="6"/>
      <c r="L3054" s="11">
        <f>ROUND(IF(J3260=0, 0, J3054/J3260),5)</f>
        <v>0</v>
      </c>
      <c r="M3054" s="6"/>
      <c r="N3054" s="10">
        <v>0</v>
      </c>
      <c r="O3054" s="6"/>
      <c r="P3054" s="10">
        <v>0</v>
      </c>
      <c r="Q3054" s="6"/>
      <c r="R3054" s="10">
        <v>0</v>
      </c>
      <c r="S3054" s="6"/>
      <c r="T3054" s="10">
        <v>0</v>
      </c>
      <c r="U3054" s="6"/>
      <c r="V3054" s="11">
        <f>ROUND(IF(J3054=0, IF(T3054=0, 0, 1), T3054/J3054),5)</f>
        <v>0</v>
      </c>
    </row>
    <row r="3055" spans="1:22" x14ac:dyDescent="0.25">
      <c r="A3055" s="1"/>
      <c r="B3055" s="1"/>
      <c r="C3055" s="1"/>
      <c r="D3055" s="1"/>
      <c r="E3055" s="1" t="s">
        <v>3043</v>
      </c>
      <c r="F3055" s="1"/>
      <c r="G3055" s="1"/>
      <c r="H3055" s="5">
        <f>ROUND(SUM(H3046:H3054),5)</f>
        <v>22</v>
      </c>
      <c r="I3055" s="6"/>
      <c r="J3055" s="7">
        <f>ROUND(SUM(J3046:J3054),5)</f>
        <v>442.76</v>
      </c>
      <c r="K3055" s="6"/>
      <c r="L3055" s="8">
        <f>ROUND(IF(J3260=0, 0, J3055/J3260),5)</f>
        <v>2.7999999999999998E-4</v>
      </c>
      <c r="M3055" s="6"/>
      <c r="N3055" s="7">
        <v>20.13</v>
      </c>
      <c r="O3055" s="6"/>
      <c r="P3055" s="7">
        <f>ROUND(SUM(P3046:P3054),5)</f>
        <v>346.06</v>
      </c>
      <c r="Q3055" s="6"/>
      <c r="R3055" s="7">
        <v>15.73</v>
      </c>
      <c r="S3055" s="6"/>
      <c r="T3055" s="7">
        <f>ROUND(SUM(T3046:T3054),5)</f>
        <v>96.7</v>
      </c>
      <c r="U3055" s="6"/>
      <c r="V3055" s="8">
        <f>ROUND(IF(J3055=0, IF(T3055=0, 0, 1), T3055/J3055),5)</f>
        <v>0.21840000000000001</v>
      </c>
    </row>
    <row r="3056" spans="1:22" x14ac:dyDescent="0.25">
      <c r="A3056" s="1"/>
      <c r="B3056" s="1"/>
      <c r="C3056" s="1"/>
      <c r="D3056" s="1"/>
      <c r="E3056" s="1" t="s">
        <v>3044</v>
      </c>
      <c r="F3056" s="1"/>
      <c r="G3056" s="1"/>
      <c r="H3056" s="5"/>
      <c r="I3056" s="6"/>
      <c r="J3056" s="7"/>
      <c r="K3056" s="6"/>
      <c r="L3056" s="8"/>
      <c r="M3056" s="6"/>
      <c r="N3056" s="7"/>
      <c r="O3056" s="6"/>
      <c r="P3056" s="7"/>
      <c r="Q3056" s="6"/>
      <c r="R3056" s="7"/>
      <c r="S3056" s="6"/>
      <c r="T3056" s="7"/>
      <c r="U3056" s="6"/>
      <c r="V3056" s="8"/>
    </row>
    <row r="3057" spans="1:22" x14ac:dyDescent="0.25">
      <c r="A3057" s="1"/>
      <c r="B3057" s="1"/>
      <c r="C3057" s="1"/>
      <c r="D3057" s="1"/>
      <c r="E3057" s="1"/>
      <c r="F3057" s="1" t="s">
        <v>3045</v>
      </c>
      <c r="G3057" s="1"/>
      <c r="H3057" s="5">
        <v>5</v>
      </c>
      <c r="I3057" s="6"/>
      <c r="J3057" s="7">
        <v>125</v>
      </c>
      <c r="K3057" s="6"/>
      <c r="L3057" s="8">
        <f>ROUND(IF(J3260=0, 0, J3057/J3260),5)</f>
        <v>8.0000000000000007E-5</v>
      </c>
      <c r="M3057" s="6"/>
      <c r="N3057" s="7">
        <v>25</v>
      </c>
      <c r="O3057" s="6"/>
      <c r="P3057" s="7">
        <v>78.650000000000006</v>
      </c>
      <c r="Q3057" s="6"/>
      <c r="R3057" s="7">
        <v>15.73</v>
      </c>
      <c r="S3057" s="6"/>
      <c r="T3057" s="7">
        <v>46.35</v>
      </c>
      <c r="U3057" s="6"/>
      <c r="V3057" s="8">
        <f>ROUND(IF(J3057=0, IF(T3057=0, 0, 1), T3057/J3057),5)</f>
        <v>0.37080000000000002</v>
      </c>
    </row>
    <row r="3058" spans="1:22" x14ac:dyDescent="0.25">
      <c r="A3058" s="1"/>
      <c r="B3058" s="1"/>
      <c r="C3058" s="1"/>
      <c r="D3058" s="1"/>
      <c r="E3058" s="1"/>
      <c r="F3058" s="1" t="s">
        <v>3046</v>
      </c>
      <c r="G3058" s="1"/>
      <c r="H3058" s="5">
        <v>0</v>
      </c>
      <c r="I3058" s="6"/>
      <c r="J3058" s="7">
        <v>0</v>
      </c>
      <c r="K3058" s="6"/>
      <c r="L3058" s="8">
        <f>ROUND(IF(J3260=0, 0, J3058/J3260),5)</f>
        <v>0</v>
      </c>
      <c r="M3058" s="6"/>
      <c r="N3058" s="7">
        <v>0</v>
      </c>
      <c r="O3058" s="6"/>
      <c r="P3058" s="7">
        <v>0</v>
      </c>
      <c r="Q3058" s="6"/>
      <c r="R3058" s="7">
        <v>0</v>
      </c>
      <c r="S3058" s="6"/>
      <c r="T3058" s="7">
        <v>0</v>
      </c>
      <c r="U3058" s="6"/>
      <c r="V3058" s="8">
        <f>ROUND(IF(J3058=0, IF(T3058=0, 0, 1), T3058/J3058),5)</f>
        <v>0</v>
      </c>
    </row>
    <row r="3059" spans="1:22" x14ac:dyDescent="0.25">
      <c r="A3059" s="1"/>
      <c r="B3059" s="1"/>
      <c r="C3059" s="1"/>
      <c r="D3059" s="1"/>
      <c r="E3059" s="1"/>
      <c r="F3059" s="1" t="s">
        <v>3047</v>
      </c>
      <c r="G3059" s="1"/>
      <c r="H3059" s="5">
        <v>0</v>
      </c>
      <c r="I3059" s="6"/>
      <c r="J3059" s="7">
        <v>0</v>
      </c>
      <c r="K3059" s="6"/>
      <c r="L3059" s="8">
        <f>ROUND(IF(J3260=0, 0, J3059/J3260),5)</f>
        <v>0</v>
      </c>
      <c r="M3059" s="6"/>
      <c r="N3059" s="7">
        <v>0</v>
      </c>
      <c r="O3059" s="6"/>
      <c r="P3059" s="7">
        <v>0</v>
      </c>
      <c r="Q3059" s="6"/>
      <c r="R3059" s="7">
        <v>0</v>
      </c>
      <c r="S3059" s="6"/>
      <c r="T3059" s="7">
        <v>0</v>
      </c>
      <c r="U3059" s="6"/>
      <c r="V3059" s="8">
        <f>ROUND(IF(J3059=0, IF(T3059=0, 0, 1), T3059/J3059),5)</f>
        <v>0</v>
      </c>
    </row>
    <row r="3060" spans="1:22" x14ac:dyDescent="0.25">
      <c r="A3060" s="1"/>
      <c r="B3060" s="1"/>
      <c r="C3060" s="1"/>
      <c r="D3060" s="1"/>
      <c r="E3060" s="1"/>
      <c r="F3060" s="1" t="s">
        <v>3048</v>
      </c>
      <c r="G3060" s="1"/>
      <c r="H3060" s="5">
        <v>0</v>
      </c>
      <c r="I3060" s="6"/>
      <c r="J3060" s="7">
        <v>0</v>
      </c>
      <c r="K3060" s="6"/>
      <c r="L3060" s="8">
        <f>ROUND(IF(J3260=0, 0, J3060/J3260),5)</f>
        <v>0</v>
      </c>
      <c r="M3060" s="6"/>
      <c r="N3060" s="7">
        <v>0</v>
      </c>
      <c r="O3060" s="6"/>
      <c r="P3060" s="7">
        <v>0</v>
      </c>
      <c r="Q3060" s="6"/>
      <c r="R3060" s="7">
        <v>0</v>
      </c>
      <c r="S3060" s="6"/>
      <c r="T3060" s="7">
        <v>0</v>
      </c>
      <c r="U3060" s="6"/>
      <c r="V3060" s="8">
        <f>ROUND(IF(J3060=0, IF(T3060=0, 0, 1), T3060/J3060),5)</f>
        <v>0</v>
      </c>
    </row>
    <row r="3061" spans="1:22" x14ac:dyDescent="0.25">
      <c r="A3061" s="1"/>
      <c r="B3061" s="1"/>
      <c r="C3061" s="1"/>
      <c r="D3061" s="1"/>
      <c r="E3061" s="1"/>
      <c r="F3061" s="1" t="s">
        <v>3049</v>
      </c>
      <c r="G3061" s="1"/>
      <c r="H3061" s="5">
        <v>0</v>
      </c>
      <c r="I3061" s="6"/>
      <c r="J3061" s="7">
        <v>0</v>
      </c>
      <c r="K3061" s="6"/>
      <c r="L3061" s="8">
        <f>ROUND(IF(J3260=0, 0, J3061/J3260),5)</f>
        <v>0</v>
      </c>
      <c r="M3061" s="6"/>
      <c r="N3061" s="7">
        <v>0</v>
      </c>
      <c r="O3061" s="6"/>
      <c r="P3061" s="7">
        <v>0</v>
      </c>
      <c r="Q3061" s="6"/>
      <c r="R3061" s="7">
        <v>0</v>
      </c>
      <c r="S3061" s="6"/>
      <c r="T3061" s="7">
        <v>0</v>
      </c>
      <c r="U3061" s="6"/>
      <c r="V3061" s="8">
        <f>ROUND(IF(J3061=0, IF(T3061=0, 0, 1), T3061/J3061),5)</f>
        <v>0</v>
      </c>
    </row>
    <row r="3062" spans="1:22" ht="15.75" thickBot="1" x14ac:dyDescent="0.3">
      <c r="A3062" s="1"/>
      <c r="B3062" s="1"/>
      <c r="C3062" s="1"/>
      <c r="D3062" s="1"/>
      <c r="E3062" s="1"/>
      <c r="F3062" s="1" t="s">
        <v>3050</v>
      </c>
      <c r="G3062" s="1"/>
      <c r="H3062" s="9">
        <v>0</v>
      </c>
      <c r="I3062" s="6"/>
      <c r="J3062" s="10">
        <v>0</v>
      </c>
      <c r="K3062" s="6"/>
      <c r="L3062" s="11">
        <f>ROUND(IF(J3260=0, 0, J3062/J3260),5)</f>
        <v>0</v>
      </c>
      <c r="M3062" s="6"/>
      <c r="N3062" s="10">
        <v>0</v>
      </c>
      <c r="O3062" s="6"/>
      <c r="P3062" s="10">
        <v>0</v>
      </c>
      <c r="Q3062" s="6"/>
      <c r="R3062" s="10">
        <v>0</v>
      </c>
      <c r="S3062" s="6"/>
      <c r="T3062" s="10">
        <v>0</v>
      </c>
      <c r="U3062" s="6"/>
      <c r="V3062" s="11">
        <f>ROUND(IF(J3062=0, IF(T3062=0, 0, 1), T3062/J3062),5)</f>
        <v>0</v>
      </c>
    </row>
    <row r="3063" spans="1:22" x14ac:dyDescent="0.25">
      <c r="A3063" s="1"/>
      <c r="B3063" s="1"/>
      <c r="C3063" s="1"/>
      <c r="D3063" s="1"/>
      <c r="E3063" s="1" t="s">
        <v>3051</v>
      </c>
      <c r="F3063" s="1"/>
      <c r="G3063" s="1"/>
      <c r="H3063" s="5">
        <f>ROUND(SUM(H3056:H3062),5)</f>
        <v>5</v>
      </c>
      <c r="I3063" s="6"/>
      <c r="J3063" s="7">
        <f>ROUND(SUM(J3056:J3062),5)</f>
        <v>125</v>
      </c>
      <c r="K3063" s="6"/>
      <c r="L3063" s="8">
        <f>ROUND(IF(J3260=0, 0, J3063/J3260),5)</f>
        <v>8.0000000000000007E-5</v>
      </c>
      <c r="M3063" s="6"/>
      <c r="N3063" s="7">
        <v>25</v>
      </c>
      <c r="O3063" s="6"/>
      <c r="P3063" s="7">
        <f>ROUND(SUM(P3056:P3062),5)</f>
        <v>78.650000000000006</v>
      </c>
      <c r="Q3063" s="6"/>
      <c r="R3063" s="7">
        <v>15.73</v>
      </c>
      <c r="S3063" s="6"/>
      <c r="T3063" s="7">
        <f>ROUND(SUM(T3056:T3062),5)</f>
        <v>46.35</v>
      </c>
      <c r="U3063" s="6"/>
      <c r="V3063" s="8">
        <f>ROUND(IF(J3063=0, IF(T3063=0, 0, 1), T3063/J3063),5)</f>
        <v>0.37080000000000002</v>
      </c>
    </row>
    <row r="3064" spans="1:22" x14ac:dyDescent="0.25">
      <c r="A3064" s="1"/>
      <c r="B3064" s="1"/>
      <c r="C3064" s="1"/>
      <c r="D3064" s="1"/>
      <c r="E3064" s="1" t="s">
        <v>3052</v>
      </c>
      <c r="F3064" s="1"/>
      <c r="G3064" s="1"/>
      <c r="H3064" s="5"/>
      <c r="I3064" s="6"/>
      <c r="J3064" s="7"/>
      <c r="K3064" s="6"/>
      <c r="L3064" s="8"/>
      <c r="M3064" s="6"/>
      <c r="N3064" s="7"/>
      <c r="O3064" s="6"/>
      <c r="P3064" s="7"/>
      <c r="Q3064" s="6"/>
      <c r="R3064" s="7"/>
      <c r="S3064" s="6"/>
      <c r="T3064" s="7"/>
      <c r="U3064" s="6"/>
      <c r="V3064" s="8"/>
    </row>
    <row r="3065" spans="1:22" x14ac:dyDescent="0.25">
      <c r="A3065" s="1"/>
      <c r="B3065" s="1"/>
      <c r="C3065" s="1"/>
      <c r="D3065" s="1"/>
      <c r="E3065" s="1"/>
      <c r="F3065" s="1" t="s">
        <v>3053</v>
      </c>
      <c r="G3065" s="1"/>
      <c r="H3065" s="5">
        <v>0</v>
      </c>
      <c r="I3065" s="6"/>
      <c r="J3065" s="7">
        <v>0</v>
      </c>
      <c r="K3065" s="6"/>
      <c r="L3065" s="8">
        <f>ROUND(IF(J3260=0, 0, J3065/J3260),5)</f>
        <v>0</v>
      </c>
      <c r="M3065" s="6"/>
      <c r="N3065" s="7">
        <v>0</v>
      </c>
      <c r="O3065" s="6"/>
      <c r="P3065" s="7">
        <v>0</v>
      </c>
      <c r="Q3065" s="6"/>
      <c r="R3065" s="7">
        <v>0</v>
      </c>
      <c r="S3065" s="6"/>
      <c r="T3065" s="7">
        <v>0</v>
      </c>
      <c r="U3065" s="6"/>
      <c r="V3065" s="8">
        <f>ROUND(IF(J3065=0, IF(T3065=0, 0, 1), T3065/J3065),5)</f>
        <v>0</v>
      </c>
    </row>
    <row r="3066" spans="1:22" x14ac:dyDescent="0.25">
      <c r="A3066" s="1"/>
      <c r="B3066" s="1"/>
      <c r="C3066" s="1"/>
      <c r="D3066" s="1"/>
      <c r="E3066" s="1"/>
      <c r="F3066" s="1" t="s">
        <v>3054</v>
      </c>
      <c r="G3066" s="1"/>
      <c r="H3066" s="5">
        <v>0</v>
      </c>
      <c r="I3066" s="6"/>
      <c r="J3066" s="7">
        <v>0</v>
      </c>
      <c r="K3066" s="6"/>
      <c r="L3066" s="8">
        <f>ROUND(IF(J3260=0, 0, J3066/J3260),5)</f>
        <v>0</v>
      </c>
      <c r="M3066" s="6"/>
      <c r="N3066" s="7">
        <v>0</v>
      </c>
      <c r="O3066" s="6"/>
      <c r="P3066" s="7">
        <v>0</v>
      </c>
      <c r="Q3066" s="6"/>
      <c r="R3066" s="7">
        <v>0</v>
      </c>
      <c r="S3066" s="6"/>
      <c r="T3066" s="7">
        <v>0</v>
      </c>
      <c r="U3066" s="6"/>
      <c r="V3066" s="8">
        <f>ROUND(IF(J3066=0, IF(T3066=0, 0, 1), T3066/J3066),5)</f>
        <v>0</v>
      </c>
    </row>
    <row r="3067" spans="1:22" x14ac:dyDescent="0.25">
      <c r="A3067" s="1"/>
      <c r="B3067" s="1"/>
      <c r="C3067" s="1"/>
      <c r="D3067" s="1"/>
      <c r="E3067" s="1"/>
      <c r="F3067" s="1" t="s">
        <v>3055</v>
      </c>
      <c r="G3067" s="1"/>
      <c r="H3067" s="5">
        <v>0</v>
      </c>
      <c r="I3067" s="6"/>
      <c r="J3067" s="7">
        <v>0</v>
      </c>
      <c r="K3067" s="6"/>
      <c r="L3067" s="8">
        <f>ROUND(IF(J3260=0, 0, J3067/J3260),5)</f>
        <v>0</v>
      </c>
      <c r="M3067" s="6"/>
      <c r="N3067" s="7">
        <v>0</v>
      </c>
      <c r="O3067" s="6"/>
      <c r="P3067" s="7">
        <v>0</v>
      </c>
      <c r="Q3067" s="6"/>
      <c r="R3067" s="7">
        <v>0</v>
      </c>
      <c r="S3067" s="6"/>
      <c r="T3067" s="7">
        <v>0</v>
      </c>
      <c r="U3067" s="6"/>
      <c r="V3067" s="8">
        <f>ROUND(IF(J3067=0, IF(T3067=0, 0, 1), T3067/J3067),5)</f>
        <v>0</v>
      </c>
    </row>
    <row r="3068" spans="1:22" x14ac:dyDescent="0.25">
      <c r="A3068" s="1"/>
      <c r="B3068" s="1"/>
      <c r="C3068" s="1"/>
      <c r="D3068" s="1"/>
      <c r="E3068" s="1"/>
      <c r="F3068" s="1" t="s">
        <v>3056</v>
      </c>
      <c r="G3068" s="1"/>
      <c r="H3068" s="5">
        <v>0</v>
      </c>
      <c r="I3068" s="6"/>
      <c r="J3068" s="7">
        <v>0</v>
      </c>
      <c r="K3068" s="6"/>
      <c r="L3068" s="8">
        <f>ROUND(IF(J3260=0, 0, J3068/J3260),5)</f>
        <v>0</v>
      </c>
      <c r="M3068" s="6"/>
      <c r="N3068" s="7">
        <v>0</v>
      </c>
      <c r="O3068" s="6"/>
      <c r="P3068" s="7">
        <v>0</v>
      </c>
      <c r="Q3068" s="6"/>
      <c r="R3068" s="7">
        <v>0</v>
      </c>
      <c r="S3068" s="6"/>
      <c r="T3068" s="7">
        <v>0</v>
      </c>
      <c r="U3068" s="6"/>
      <c r="V3068" s="8">
        <f>ROUND(IF(J3068=0, IF(T3068=0, 0, 1), T3068/J3068),5)</f>
        <v>0</v>
      </c>
    </row>
    <row r="3069" spans="1:22" x14ac:dyDescent="0.25">
      <c r="A3069" s="1"/>
      <c r="B3069" s="1"/>
      <c r="C3069" s="1"/>
      <c r="D3069" s="1"/>
      <c r="E3069" s="1"/>
      <c r="F3069" s="1" t="s">
        <v>3057</v>
      </c>
      <c r="G3069" s="1"/>
      <c r="H3069" s="5">
        <v>0</v>
      </c>
      <c r="I3069" s="6"/>
      <c r="J3069" s="7">
        <v>0</v>
      </c>
      <c r="K3069" s="6"/>
      <c r="L3069" s="8">
        <f>ROUND(IF(J3260=0, 0, J3069/J3260),5)</f>
        <v>0</v>
      </c>
      <c r="M3069" s="6"/>
      <c r="N3069" s="7">
        <v>0</v>
      </c>
      <c r="O3069" s="6"/>
      <c r="P3069" s="7">
        <v>0</v>
      </c>
      <c r="Q3069" s="6"/>
      <c r="R3069" s="7">
        <v>0</v>
      </c>
      <c r="S3069" s="6"/>
      <c r="T3069" s="7">
        <v>0</v>
      </c>
      <c r="U3069" s="6"/>
      <c r="V3069" s="8">
        <f>ROUND(IF(J3069=0, IF(T3069=0, 0, 1), T3069/J3069),5)</f>
        <v>0</v>
      </c>
    </row>
    <row r="3070" spans="1:22" x14ac:dyDescent="0.25">
      <c r="A3070" s="1"/>
      <c r="B3070" s="1"/>
      <c r="C3070" s="1"/>
      <c r="D3070" s="1"/>
      <c r="E3070" s="1"/>
      <c r="F3070" s="1" t="s">
        <v>3058</v>
      </c>
      <c r="G3070" s="1"/>
      <c r="H3070" s="5">
        <v>11.75</v>
      </c>
      <c r="I3070" s="6"/>
      <c r="J3070" s="7">
        <v>180.04</v>
      </c>
      <c r="K3070" s="6"/>
      <c r="L3070" s="8">
        <f>ROUND(IF(J3260=0, 0, J3070/J3260),5)</f>
        <v>1.1E-4</v>
      </c>
      <c r="M3070" s="6"/>
      <c r="N3070" s="7">
        <v>15.32</v>
      </c>
      <c r="O3070" s="6"/>
      <c r="P3070" s="7">
        <v>170.73</v>
      </c>
      <c r="Q3070" s="6"/>
      <c r="R3070" s="7">
        <v>14.53</v>
      </c>
      <c r="S3070" s="6"/>
      <c r="T3070" s="7">
        <v>9.31</v>
      </c>
      <c r="U3070" s="6"/>
      <c r="V3070" s="8">
        <f>ROUND(IF(J3070=0, IF(T3070=0, 0, 1), T3070/J3070),5)</f>
        <v>5.1709999999999999E-2</v>
      </c>
    </row>
    <row r="3071" spans="1:22" x14ac:dyDescent="0.25">
      <c r="A3071" s="1"/>
      <c r="B3071" s="1"/>
      <c r="C3071" s="1"/>
      <c r="D3071" s="1"/>
      <c r="E3071" s="1"/>
      <c r="F3071" s="1" t="s">
        <v>3059</v>
      </c>
      <c r="G3071" s="1"/>
      <c r="H3071" s="5">
        <v>0</v>
      </c>
      <c r="I3071" s="6"/>
      <c r="J3071" s="7">
        <v>0</v>
      </c>
      <c r="K3071" s="6"/>
      <c r="L3071" s="8">
        <f>ROUND(IF(J3260=0, 0, J3071/J3260),5)</f>
        <v>0</v>
      </c>
      <c r="M3071" s="6"/>
      <c r="N3071" s="7">
        <v>0</v>
      </c>
      <c r="O3071" s="6"/>
      <c r="P3071" s="7">
        <v>0</v>
      </c>
      <c r="Q3071" s="6"/>
      <c r="R3071" s="7">
        <v>0</v>
      </c>
      <c r="S3071" s="6"/>
      <c r="T3071" s="7">
        <v>0</v>
      </c>
      <c r="U3071" s="6"/>
      <c r="V3071" s="8">
        <f>ROUND(IF(J3071=0, IF(T3071=0, 0, 1), T3071/J3071),5)</f>
        <v>0</v>
      </c>
    </row>
    <row r="3072" spans="1:22" ht="15.75" thickBot="1" x14ac:dyDescent="0.3">
      <c r="A3072" s="1"/>
      <c r="B3072" s="1"/>
      <c r="C3072" s="1"/>
      <c r="D3072" s="1"/>
      <c r="E3072" s="1"/>
      <c r="F3072" s="1" t="s">
        <v>3060</v>
      </c>
      <c r="G3072" s="1"/>
      <c r="H3072" s="12">
        <v>1</v>
      </c>
      <c r="I3072" s="6"/>
      <c r="J3072" s="13">
        <v>20</v>
      </c>
      <c r="K3072" s="6"/>
      <c r="L3072" s="14">
        <f>ROUND(IF(J3260=0, 0, J3072/J3260),5)</f>
        <v>1.0000000000000001E-5</v>
      </c>
      <c r="M3072" s="6"/>
      <c r="N3072" s="13">
        <v>20</v>
      </c>
      <c r="O3072" s="6"/>
      <c r="P3072" s="13">
        <v>14.53</v>
      </c>
      <c r="Q3072" s="6"/>
      <c r="R3072" s="13">
        <v>14.53</v>
      </c>
      <c r="S3072" s="6"/>
      <c r="T3072" s="13">
        <v>5.47</v>
      </c>
      <c r="U3072" s="6"/>
      <c r="V3072" s="14">
        <f>ROUND(IF(J3072=0, IF(T3072=0, 0, 1), T3072/J3072),5)</f>
        <v>0.27350000000000002</v>
      </c>
    </row>
    <row r="3073" spans="1:22" ht="15.75" thickBot="1" x14ac:dyDescent="0.3">
      <c r="A3073" s="1"/>
      <c r="B3073" s="1"/>
      <c r="C3073" s="1"/>
      <c r="D3073" s="1"/>
      <c r="E3073" s="1" t="s">
        <v>3061</v>
      </c>
      <c r="F3073" s="1"/>
      <c r="G3073" s="1"/>
      <c r="H3073" s="15">
        <f>ROUND(SUM(H3064:H3072),5)</f>
        <v>12.75</v>
      </c>
      <c r="I3073" s="6"/>
      <c r="J3073" s="16">
        <f>ROUND(SUM(J3064:J3072),5)</f>
        <v>200.04</v>
      </c>
      <c r="K3073" s="6"/>
      <c r="L3073" s="17">
        <f>ROUND(IF(J3260=0, 0, J3073/J3260),5)</f>
        <v>1.2E-4</v>
      </c>
      <c r="M3073" s="6"/>
      <c r="N3073" s="16">
        <v>15.69</v>
      </c>
      <c r="O3073" s="6"/>
      <c r="P3073" s="16">
        <f>ROUND(SUM(P3064:P3072),5)</f>
        <v>185.26</v>
      </c>
      <c r="Q3073" s="6"/>
      <c r="R3073" s="16">
        <v>14.53</v>
      </c>
      <c r="S3073" s="6"/>
      <c r="T3073" s="16">
        <f>ROUND(SUM(T3064:T3072),5)</f>
        <v>14.78</v>
      </c>
      <c r="U3073" s="6"/>
      <c r="V3073" s="17">
        <f>ROUND(IF(J3073=0, IF(T3073=0, 0, 1), T3073/J3073),5)</f>
        <v>7.3889999999999997E-2</v>
      </c>
    </row>
    <row r="3074" spans="1:22" x14ac:dyDescent="0.25">
      <c r="A3074" s="1"/>
      <c r="B3074" s="1"/>
      <c r="C3074" s="1"/>
      <c r="D3074" s="1" t="s">
        <v>3062</v>
      </c>
      <c r="E3074" s="1"/>
      <c r="F3074" s="1"/>
      <c r="G3074" s="1"/>
      <c r="H3074" s="5">
        <f>ROUND(H3045+H3055+H3063+H3073,5)</f>
        <v>39.75</v>
      </c>
      <c r="I3074" s="6"/>
      <c r="J3074" s="7">
        <f>ROUND(J3045+J3055+J3063+J3073,5)</f>
        <v>767.8</v>
      </c>
      <c r="K3074" s="6"/>
      <c r="L3074" s="8">
        <f>ROUND(IF(J3260=0, 0, J3074/J3260),5)</f>
        <v>4.8000000000000001E-4</v>
      </c>
      <c r="M3074" s="6"/>
      <c r="N3074" s="7">
        <v>19.32</v>
      </c>
      <c r="O3074" s="6"/>
      <c r="P3074" s="7">
        <f>ROUND(P3045+P3055+P3063+P3073,5)</f>
        <v>609.97</v>
      </c>
      <c r="Q3074" s="6"/>
      <c r="R3074" s="7">
        <v>15.35</v>
      </c>
      <c r="S3074" s="6"/>
      <c r="T3074" s="7">
        <f>ROUND(T3045+T3055+T3063+T3073,5)</f>
        <v>157.83000000000001</v>
      </c>
      <c r="U3074" s="6"/>
      <c r="V3074" s="8">
        <f>ROUND(IF(J3074=0, IF(T3074=0, 0, 1), T3074/J3074),5)</f>
        <v>0.20555999999999999</v>
      </c>
    </row>
    <row r="3075" spans="1:22" x14ac:dyDescent="0.25">
      <c r="A3075" s="1"/>
      <c r="B3075" s="1"/>
      <c r="C3075" s="1"/>
      <c r="D3075" s="1" t="s">
        <v>3063</v>
      </c>
      <c r="E3075" s="1"/>
      <c r="F3075" s="1"/>
      <c r="G3075" s="1"/>
      <c r="H3075" s="5"/>
      <c r="I3075" s="6"/>
      <c r="J3075" s="7"/>
      <c r="K3075" s="6"/>
      <c r="L3075" s="8"/>
      <c r="M3075" s="6"/>
      <c r="N3075" s="7"/>
      <c r="O3075" s="6"/>
      <c r="P3075" s="7"/>
      <c r="Q3075" s="6"/>
      <c r="R3075" s="7"/>
      <c r="S3075" s="6"/>
      <c r="T3075" s="7"/>
      <c r="U3075" s="6"/>
      <c r="V3075" s="8"/>
    </row>
    <row r="3076" spans="1:22" x14ac:dyDescent="0.25">
      <c r="A3076" s="1"/>
      <c r="B3076" s="1"/>
      <c r="C3076" s="1"/>
      <c r="D3076" s="1"/>
      <c r="E3076" s="1" t="s">
        <v>3064</v>
      </c>
      <c r="F3076" s="1"/>
      <c r="G3076" s="1"/>
      <c r="H3076" s="5">
        <v>0</v>
      </c>
      <c r="I3076" s="6"/>
      <c r="J3076" s="7">
        <v>0</v>
      </c>
      <c r="K3076" s="6"/>
      <c r="L3076" s="8">
        <f>ROUND(IF(J3260=0, 0, J3076/J3260),5)</f>
        <v>0</v>
      </c>
      <c r="M3076" s="6"/>
      <c r="N3076" s="7">
        <v>0</v>
      </c>
      <c r="O3076" s="6"/>
      <c r="P3076" s="7">
        <v>0</v>
      </c>
      <c r="Q3076" s="6"/>
      <c r="R3076" s="7">
        <v>0</v>
      </c>
      <c r="S3076" s="6"/>
      <c r="T3076" s="7">
        <v>0</v>
      </c>
      <c r="U3076" s="6"/>
      <c r="V3076" s="8">
        <f>ROUND(IF(J3076=0, IF(T3076=0, 0, 1), T3076/J3076),5)</f>
        <v>0</v>
      </c>
    </row>
    <row r="3077" spans="1:22" x14ac:dyDescent="0.25">
      <c r="A3077" s="1"/>
      <c r="B3077" s="1"/>
      <c r="C3077" s="1"/>
      <c r="D3077" s="1"/>
      <c r="E3077" s="1" t="s">
        <v>3065</v>
      </c>
      <c r="F3077" s="1"/>
      <c r="G3077" s="1"/>
      <c r="H3077" s="5">
        <v>1</v>
      </c>
      <c r="I3077" s="6"/>
      <c r="J3077" s="7">
        <v>26</v>
      </c>
      <c r="K3077" s="6"/>
      <c r="L3077" s="8">
        <f>ROUND(IF(J3260=0, 0, J3077/J3260),5)</f>
        <v>2.0000000000000002E-5</v>
      </c>
      <c r="M3077" s="6"/>
      <c r="N3077" s="7">
        <v>26</v>
      </c>
      <c r="O3077" s="6"/>
      <c r="P3077" s="7">
        <v>0</v>
      </c>
      <c r="Q3077" s="6"/>
      <c r="R3077" s="7">
        <v>0</v>
      </c>
      <c r="S3077" s="6"/>
      <c r="T3077" s="7">
        <v>26</v>
      </c>
      <c r="U3077" s="6"/>
      <c r="V3077" s="8">
        <f>ROUND(IF(J3077=0, IF(T3077=0, 0, 1), T3077/J3077),5)</f>
        <v>1</v>
      </c>
    </row>
    <row r="3078" spans="1:22" x14ac:dyDescent="0.25">
      <c r="A3078" s="1"/>
      <c r="B3078" s="1"/>
      <c r="C3078" s="1"/>
      <c r="D3078" s="1"/>
      <c r="E3078" s="1" t="s">
        <v>3066</v>
      </c>
      <c r="F3078" s="1"/>
      <c r="G3078" s="1"/>
      <c r="H3078" s="5">
        <v>0</v>
      </c>
      <c r="I3078" s="6"/>
      <c r="J3078" s="7">
        <v>0</v>
      </c>
      <c r="K3078" s="6"/>
      <c r="L3078" s="8">
        <f>ROUND(IF(J3260=0, 0, J3078/J3260),5)</f>
        <v>0</v>
      </c>
      <c r="M3078" s="6"/>
      <c r="N3078" s="7">
        <v>0</v>
      </c>
      <c r="O3078" s="6"/>
      <c r="P3078" s="7">
        <v>0</v>
      </c>
      <c r="Q3078" s="6"/>
      <c r="R3078" s="7">
        <v>0</v>
      </c>
      <c r="S3078" s="6"/>
      <c r="T3078" s="7">
        <v>0</v>
      </c>
      <c r="U3078" s="6"/>
      <c r="V3078" s="8">
        <f>ROUND(IF(J3078=0, IF(T3078=0, 0, 1), T3078/J3078),5)</f>
        <v>0</v>
      </c>
    </row>
    <row r="3079" spans="1:22" ht="15.75" thickBot="1" x14ac:dyDescent="0.3">
      <c r="A3079" s="1"/>
      <c r="B3079" s="1"/>
      <c r="C3079" s="1"/>
      <c r="D3079" s="1"/>
      <c r="E3079" s="1" t="s">
        <v>3067</v>
      </c>
      <c r="F3079" s="1"/>
      <c r="G3079" s="1"/>
      <c r="H3079" s="12">
        <v>0</v>
      </c>
      <c r="I3079" s="6"/>
      <c r="J3079" s="13">
        <v>0</v>
      </c>
      <c r="K3079" s="6"/>
      <c r="L3079" s="14">
        <f>ROUND(IF(J3260=0, 0, J3079/J3260),5)</f>
        <v>0</v>
      </c>
      <c r="M3079" s="6"/>
      <c r="N3079" s="13">
        <v>0</v>
      </c>
      <c r="O3079" s="6"/>
      <c r="P3079" s="7">
        <v>0</v>
      </c>
      <c r="Q3079" s="6"/>
      <c r="R3079" s="7">
        <v>0</v>
      </c>
      <c r="S3079" s="6"/>
      <c r="T3079" s="7">
        <v>0</v>
      </c>
      <c r="U3079" s="6"/>
      <c r="V3079" s="8">
        <f>ROUND(IF(J3079=0, IF(T3079=0, 0, 1), T3079/J3079),5)</f>
        <v>0</v>
      </c>
    </row>
    <row r="3080" spans="1:22" ht="15.75" thickBot="1" x14ac:dyDescent="0.3">
      <c r="A3080" s="1"/>
      <c r="B3080" s="1"/>
      <c r="C3080" s="1"/>
      <c r="D3080" s="1" t="s">
        <v>3068</v>
      </c>
      <c r="E3080" s="1"/>
      <c r="F3080" s="1"/>
      <c r="G3080" s="1"/>
      <c r="H3080" s="15">
        <f>ROUND(SUM(H3075:H3079),5)</f>
        <v>1</v>
      </c>
      <c r="I3080" s="6"/>
      <c r="J3080" s="16">
        <f>ROUND(SUM(J3075:J3079),5)</f>
        <v>26</v>
      </c>
      <c r="K3080" s="6"/>
      <c r="L3080" s="17">
        <f>ROUND(IF(J3260=0, 0, J3080/J3260),5)</f>
        <v>2.0000000000000002E-5</v>
      </c>
      <c r="M3080" s="6"/>
      <c r="N3080" s="16">
        <v>26</v>
      </c>
      <c r="O3080" s="6"/>
      <c r="P3080" s="10"/>
      <c r="Q3080" s="6"/>
      <c r="R3080" s="10"/>
      <c r="S3080" s="6"/>
      <c r="T3080" s="10"/>
      <c r="U3080" s="6"/>
      <c r="V3080" s="11"/>
    </row>
    <row r="3081" spans="1:22" x14ac:dyDescent="0.25">
      <c r="A3081" s="1"/>
      <c r="B3081" s="1"/>
      <c r="C3081" s="1" t="s">
        <v>3069</v>
      </c>
      <c r="D3081" s="1"/>
      <c r="E3081" s="1"/>
      <c r="F3081" s="1"/>
      <c r="G3081" s="1"/>
      <c r="H3081" s="5">
        <f>ROUND(H3044+H3074+H3080,5)</f>
        <v>40.75</v>
      </c>
      <c r="I3081" s="6"/>
      <c r="J3081" s="7">
        <f>ROUND(J3044+J3074+J3080,5)</f>
        <v>793.8</v>
      </c>
      <c r="K3081" s="6"/>
      <c r="L3081" s="8">
        <f>ROUND(IF(J3260=0, 0, J3081/J3260),5)</f>
        <v>4.8999999999999998E-4</v>
      </c>
      <c r="M3081" s="6"/>
      <c r="N3081" s="7">
        <v>19.48</v>
      </c>
      <c r="O3081" s="6"/>
      <c r="P3081" s="7">
        <f>ROUND(P3044+P3074+P3080,5)</f>
        <v>609.97</v>
      </c>
      <c r="Q3081" s="6"/>
      <c r="R3081" s="7">
        <v>14.97</v>
      </c>
      <c r="S3081" s="6"/>
      <c r="T3081" s="7">
        <f>ROUND(T3044+T3074+T3080,5)</f>
        <v>157.83000000000001</v>
      </c>
      <c r="U3081" s="6"/>
      <c r="V3081" s="8">
        <f>ROUND(IF(J3081=0, IF(T3081=0, 0, 1), T3081/J3081),5)</f>
        <v>0.19883000000000001</v>
      </c>
    </row>
    <row r="3082" spans="1:22" x14ac:dyDescent="0.25">
      <c r="A3082" s="1"/>
      <c r="B3082" s="1"/>
      <c r="C3082" s="1" t="s">
        <v>3070</v>
      </c>
      <c r="D3082" s="1"/>
      <c r="E3082" s="1"/>
      <c r="F3082" s="1"/>
      <c r="G3082" s="1"/>
      <c r="H3082" s="5"/>
      <c r="I3082" s="6"/>
      <c r="J3082" s="7"/>
      <c r="K3082" s="6"/>
      <c r="L3082" s="8"/>
      <c r="M3082" s="6"/>
      <c r="N3082" s="7"/>
      <c r="O3082" s="6"/>
      <c r="P3082" s="7"/>
      <c r="Q3082" s="6"/>
      <c r="R3082" s="7"/>
      <c r="S3082" s="6"/>
      <c r="T3082" s="7"/>
      <c r="U3082" s="6"/>
      <c r="V3082" s="8"/>
    </row>
    <row r="3083" spans="1:22" x14ac:dyDescent="0.25">
      <c r="A3083" s="1"/>
      <c r="B3083" s="1"/>
      <c r="C3083" s="1"/>
      <c r="D3083" s="1" t="s">
        <v>3071</v>
      </c>
      <c r="E3083" s="1"/>
      <c r="F3083" s="1"/>
      <c r="G3083" s="1"/>
      <c r="H3083" s="5"/>
      <c r="I3083" s="6"/>
      <c r="J3083" s="7"/>
      <c r="K3083" s="6"/>
      <c r="L3083" s="8"/>
      <c r="M3083" s="6"/>
      <c r="N3083" s="7"/>
      <c r="O3083" s="6"/>
      <c r="P3083" s="7"/>
      <c r="Q3083" s="6"/>
      <c r="R3083" s="7"/>
      <c r="S3083" s="6"/>
      <c r="T3083" s="7"/>
      <c r="U3083" s="6"/>
      <c r="V3083" s="8"/>
    </row>
    <row r="3084" spans="1:22" x14ac:dyDescent="0.25">
      <c r="A3084" s="1"/>
      <c r="B3084" s="1"/>
      <c r="C3084" s="1"/>
      <c r="D3084" s="1"/>
      <c r="E3084" s="1" t="s">
        <v>3072</v>
      </c>
      <c r="F3084" s="1"/>
      <c r="G3084" s="1"/>
      <c r="H3084" s="5"/>
      <c r="I3084" s="6"/>
      <c r="J3084" s="7"/>
      <c r="K3084" s="6"/>
      <c r="L3084" s="8"/>
      <c r="M3084" s="6"/>
      <c r="N3084" s="7"/>
      <c r="O3084" s="6"/>
      <c r="P3084" s="7"/>
      <c r="Q3084" s="6"/>
      <c r="R3084" s="7"/>
      <c r="S3084" s="6"/>
      <c r="T3084" s="7"/>
      <c r="U3084" s="6"/>
      <c r="V3084" s="8"/>
    </row>
    <row r="3085" spans="1:22" x14ac:dyDescent="0.25">
      <c r="A3085" s="1"/>
      <c r="B3085" s="1"/>
      <c r="C3085" s="1"/>
      <c r="D3085" s="1"/>
      <c r="E3085" s="1"/>
      <c r="F3085" s="1" t="s">
        <v>3073</v>
      </c>
      <c r="G3085" s="1"/>
      <c r="H3085" s="5">
        <v>157.33333999999999</v>
      </c>
      <c r="I3085" s="6"/>
      <c r="J3085" s="7">
        <v>7039.4</v>
      </c>
      <c r="K3085" s="6"/>
      <c r="L3085" s="8">
        <f>ROUND(IF(J3260=0, 0, J3085/J3260),5)</f>
        <v>4.3800000000000002E-3</v>
      </c>
      <c r="M3085" s="6"/>
      <c r="N3085" s="7">
        <v>44.74</v>
      </c>
      <c r="O3085" s="6"/>
      <c r="P3085" s="7">
        <v>4538.66</v>
      </c>
      <c r="Q3085" s="6"/>
      <c r="R3085" s="7">
        <v>28.85</v>
      </c>
      <c r="S3085" s="6"/>
      <c r="T3085" s="7">
        <v>2500.7399999999998</v>
      </c>
      <c r="U3085" s="6"/>
      <c r="V3085" s="8">
        <f>ROUND(IF(J3085=0, IF(T3085=0, 0, 1), T3085/J3085),5)</f>
        <v>0.35525000000000001</v>
      </c>
    </row>
    <row r="3086" spans="1:22" x14ac:dyDescent="0.25">
      <c r="A3086" s="1"/>
      <c r="B3086" s="1"/>
      <c r="C3086" s="1"/>
      <c r="D3086" s="1"/>
      <c r="E3086" s="1"/>
      <c r="F3086" s="1" t="s">
        <v>3074</v>
      </c>
      <c r="G3086" s="1"/>
      <c r="H3086" s="5">
        <v>53.16666</v>
      </c>
      <c r="I3086" s="6"/>
      <c r="J3086" s="7">
        <v>2389.83</v>
      </c>
      <c r="K3086" s="6"/>
      <c r="L3086" s="8">
        <f>ROUND(IF(J3260=0, 0, J3086/J3260),5)</f>
        <v>1.49E-3</v>
      </c>
      <c r="M3086" s="6"/>
      <c r="N3086" s="7">
        <v>44.95</v>
      </c>
      <c r="O3086" s="6"/>
      <c r="P3086" s="7">
        <v>1534.12</v>
      </c>
      <c r="Q3086" s="6"/>
      <c r="R3086" s="7">
        <v>28.85</v>
      </c>
      <c r="S3086" s="6"/>
      <c r="T3086" s="7">
        <v>855.71</v>
      </c>
      <c r="U3086" s="6"/>
      <c r="V3086" s="8">
        <f>ROUND(IF(J3086=0, IF(T3086=0, 0, 1), T3086/J3086),5)</f>
        <v>0.35805999999999999</v>
      </c>
    </row>
    <row r="3087" spans="1:22" x14ac:dyDescent="0.25">
      <c r="A3087" s="1"/>
      <c r="B3087" s="1"/>
      <c r="C3087" s="1"/>
      <c r="D3087" s="1"/>
      <c r="E3087" s="1"/>
      <c r="F3087" s="1" t="s">
        <v>3075</v>
      </c>
      <c r="G3087" s="1"/>
      <c r="H3087" s="5">
        <v>68.25</v>
      </c>
      <c r="I3087" s="6"/>
      <c r="J3087" s="7">
        <v>3346.5</v>
      </c>
      <c r="K3087" s="6"/>
      <c r="L3087" s="8">
        <f>ROUND(IF(J3260=0, 0, J3087/J3260),5)</f>
        <v>2.0799999999999998E-3</v>
      </c>
      <c r="M3087" s="6"/>
      <c r="N3087" s="7">
        <v>49.03</v>
      </c>
      <c r="O3087" s="6"/>
      <c r="P3087" s="7">
        <v>2354.7199999999998</v>
      </c>
      <c r="Q3087" s="6"/>
      <c r="R3087" s="7">
        <v>34.5</v>
      </c>
      <c r="S3087" s="6"/>
      <c r="T3087" s="7">
        <v>991.78</v>
      </c>
      <c r="U3087" s="6"/>
      <c r="V3087" s="8">
        <f>ROUND(IF(J3087=0, IF(T3087=0, 0, 1), T3087/J3087),5)</f>
        <v>0.29636000000000001</v>
      </c>
    </row>
    <row r="3088" spans="1:22" x14ac:dyDescent="0.25">
      <c r="A3088" s="1"/>
      <c r="B3088" s="1"/>
      <c r="C3088" s="1"/>
      <c r="D3088" s="1"/>
      <c r="E3088" s="1"/>
      <c r="F3088" s="1" t="s">
        <v>3076</v>
      </c>
      <c r="G3088" s="1"/>
      <c r="H3088" s="5">
        <v>18.83333</v>
      </c>
      <c r="I3088" s="6"/>
      <c r="J3088" s="7">
        <v>688.5</v>
      </c>
      <c r="K3088" s="6"/>
      <c r="L3088" s="8">
        <f>ROUND(IF(J3260=0, 0, J3088/J3260),5)</f>
        <v>4.2999999999999999E-4</v>
      </c>
      <c r="M3088" s="6"/>
      <c r="N3088" s="7">
        <v>36.56</v>
      </c>
      <c r="O3088" s="6"/>
      <c r="P3088" s="7">
        <v>649.82000000000005</v>
      </c>
      <c r="Q3088" s="6"/>
      <c r="R3088" s="7">
        <v>34.5</v>
      </c>
      <c r="S3088" s="6"/>
      <c r="T3088" s="7">
        <v>38.68</v>
      </c>
      <c r="U3088" s="6"/>
      <c r="V3088" s="8">
        <f>ROUND(IF(J3088=0, IF(T3088=0, 0, 1), T3088/J3088),5)</f>
        <v>5.6180000000000001E-2</v>
      </c>
    </row>
    <row r="3089" spans="1:22" x14ac:dyDescent="0.25">
      <c r="A3089" s="1"/>
      <c r="B3089" s="1"/>
      <c r="C3089" s="1"/>
      <c r="D3089" s="1"/>
      <c r="E3089" s="1"/>
      <c r="F3089" s="1" t="s">
        <v>3077</v>
      </c>
      <c r="G3089" s="1"/>
      <c r="H3089" s="5">
        <v>9.5</v>
      </c>
      <c r="I3089" s="6"/>
      <c r="J3089" s="7">
        <v>617.5</v>
      </c>
      <c r="K3089" s="6"/>
      <c r="L3089" s="8">
        <f>ROUND(IF(J3260=0, 0, J3089/J3260),5)</f>
        <v>3.8000000000000002E-4</v>
      </c>
      <c r="M3089" s="6"/>
      <c r="N3089" s="7">
        <v>65</v>
      </c>
      <c r="O3089" s="6"/>
      <c r="P3089" s="7">
        <v>361.95</v>
      </c>
      <c r="Q3089" s="6"/>
      <c r="R3089" s="7">
        <v>38.1</v>
      </c>
      <c r="S3089" s="6"/>
      <c r="T3089" s="7">
        <v>255.55</v>
      </c>
      <c r="U3089" s="6"/>
      <c r="V3089" s="8">
        <f>ROUND(IF(J3089=0, IF(T3089=0, 0, 1), T3089/J3089),5)</f>
        <v>0.41385</v>
      </c>
    </row>
    <row r="3090" spans="1:22" x14ac:dyDescent="0.25">
      <c r="A3090" s="1"/>
      <c r="B3090" s="1"/>
      <c r="C3090" s="1"/>
      <c r="D3090" s="1"/>
      <c r="E3090" s="1"/>
      <c r="F3090" s="1" t="s">
        <v>3078</v>
      </c>
      <c r="G3090" s="1"/>
      <c r="H3090" s="5">
        <v>15.41667</v>
      </c>
      <c r="I3090" s="6"/>
      <c r="J3090" s="7">
        <v>466.67</v>
      </c>
      <c r="K3090" s="6"/>
      <c r="L3090" s="8">
        <f>ROUND(IF(J3260=0, 0, J3090/J3260),5)</f>
        <v>2.9E-4</v>
      </c>
      <c r="M3090" s="6"/>
      <c r="N3090" s="7">
        <v>30.27</v>
      </c>
      <c r="O3090" s="6"/>
      <c r="P3090" s="7">
        <v>356.13</v>
      </c>
      <c r="Q3090" s="6"/>
      <c r="R3090" s="7">
        <v>23.1</v>
      </c>
      <c r="S3090" s="6"/>
      <c r="T3090" s="7">
        <v>110.54</v>
      </c>
      <c r="U3090" s="6"/>
      <c r="V3090" s="8">
        <f>ROUND(IF(J3090=0, IF(T3090=0, 0, 1), T3090/J3090),5)</f>
        <v>0.23687</v>
      </c>
    </row>
    <row r="3091" spans="1:22" x14ac:dyDescent="0.25">
      <c r="A3091" s="1"/>
      <c r="B3091" s="1"/>
      <c r="C3091" s="1"/>
      <c r="D3091" s="1"/>
      <c r="E3091" s="1"/>
      <c r="F3091" s="1" t="s">
        <v>3079</v>
      </c>
      <c r="G3091" s="1"/>
      <c r="H3091" s="5">
        <v>32.416670000000003</v>
      </c>
      <c r="I3091" s="6"/>
      <c r="J3091" s="7">
        <v>1203.75</v>
      </c>
      <c r="K3091" s="6"/>
      <c r="L3091" s="8">
        <f>ROUND(IF(J3260=0, 0, J3091/J3260),5)</f>
        <v>7.5000000000000002E-4</v>
      </c>
      <c r="M3091" s="6"/>
      <c r="N3091" s="7">
        <v>37.130000000000003</v>
      </c>
      <c r="O3091" s="6"/>
      <c r="P3091" s="7">
        <v>748.83</v>
      </c>
      <c r="Q3091" s="6"/>
      <c r="R3091" s="7">
        <v>23.1</v>
      </c>
      <c r="S3091" s="6"/>
      <c r="T3091" s="7">
        <v>454.92</v>
      </c>
      <c r="U3091" s="6"/>
      <c r="V3091" s="8">
        <f>ROUND(IF(J3091=0, IF(T3091=0, 0, 1), T3091/J3091),5)</f>
        <v>0.37791999999999998</v>
      </c>
    </row>
    <row r="3092" spans="1:22" x14ac:dyDescent="0.25">
      <c r="A3092" s="1"/>
      <c r="B3092" s="1"/>
      <c r="C3092" s="1"/>
      <c r="D3092" s="1"/>
      <c r="E3092" s="1"/>
      <c r="F3092" s="1" t="s">
        <v>3080</v>
      </c>
      <c r="G3092" s="1"/>
      <c r="H3092" s="5">
        <v>85.333340000000007</v>
      </c>
      <c r="I3092" s="6"/>
      <c r="J3092" s="7">
        <v>3290.34</v>
      </c>
      <c r="K3092" s="6"/>
      <c r="L3092" s="8">
        <f>ROUND(IF(J3260=0, 0, J3092/J3260),5)</f>
        <v>2.0500000000000002E-3</v>
      </c>
      <c r="M3092" s="6"/>
      <c r="N3092" s="7">
        <v>38.56</v>
      </c>
      <c r="O3092" s="6"/>
      <c r="P3092" s="7">
        <v>1971.21</v>
      </c>
      <c r="Q3092" s="6"/>
      <c r="R3092" s="7">
        <v>23.1</v>
      </c>
      <c r="S3092" s="6"/>
      <c r="T3092" s="7">
        <v>1319.13</v>
      </c>
      <c r="U3092" s="6"/>
      <c r="V3092" s="8">
        <f>ROUND(IF(J3092=0, IF(T3092=0, 0, 1), T3092/J3092),5)</f>
        <v>0.40090999999999999</v>
      </c>
    </row>
    <row r="3093" spans="1:22" ht="15.75" thickBot="1" x14ac:dyDescent="0.3">
      <c r="A3093" s="1"/>
      <c r="B3093" s="1"/>
      <c r="C3093" s="1"/>
      <c r="D3093" s="1"/>
      <c r="E3093" s="1"/>
      <c r="F3093" s="1" t="s">
        <v>3081</v>
      </c>
      <c r="G3093" s="1"/>
      <c r="H3093" s="9">
        <v>311.33332999999999</v>
      </c>
      <c r="I3093" s="6"/>
      <c r="J3093" s="10">
        <v>12100.74</v>
      </c>
      <c r="K3093" s="6"/>
      <c r="L3093" s="11">
        <f>ROUND(IF(J3260=0, 0, J3093/J3260),5)</f>
        <v>7.5399999999999998E-3</v>
      </c>
      <c r="M3093" s="6"/>
      <c r="N3093" s="10">
        <v>38.869999999999997</v>
      </c>
      <c r="O3093" s="6"/>
      <c r="P3093" s="10">
        <v>7191.8</v>
      </c>
      <c r="Q3093" s="6"/>
      <c r="R3093" s="10">
        <v>23.1</v>
      </c>
      <c r="S3093" s="6"/>
      <c r="T3093" s="10">
        <v>4908.9399999999996</v>
      </c>
      <c r="U3093" s="6"/>
      <c r="V3093" s="11">
        <f>ROUND(IF(J3093=0, IF(T3093=0, 0, 1), T3093/J3093),5)</f>
        <v>0.40566999999999998</v>
      </c>
    </row>
    <row r="3094" spans="1:22" x14ac:dyDescent="0.25">
      <c r="A3094" s="1"/>
      <c r="B3094" s="1"/>
      <c r="C3094" s="1"/>
      <c r="D3094" s="1"/>
      <c r="E3094" s="1" t="s">
        <v>3082</v>
      </c>
      <c r="F3094" s="1"/>
      <c r="G3094" s="1"/>
      <c r="H3094" s="5">
        <f>ROUND(SUM(H3084:H3093),5)</f>
        <v>751.58334000000002</v>
      </c>
      <c r="I3094" s="6"/>
      <c r="J3094" s="7">
        <f>ROUND(SUM(J3084:J3093),5)</f>
        <v>31143.23</v>
      </c>
      <c r="K3094" s="6"/>
      <c r="L3094" s="8">
        <f>ROUND(IF(J3260=0, 0, J3094/J3260),5)</f>
        <v>1.9400000000000001E-2</v>
      </c>
      <c r="M3094" s="6"/>
      <c r="N3094" s="7">
        <v>41.44</v>
      </c>
      <c r="O3094" s="6"/>
      <c r="P3094" s="7">
        <f>ROUND(SUM(P3084:P3093),5)</f>
        <v>19707.240000000002</v>
      </c>
      <c r="Q3094" s="6"/>
      <c r="R3094" s="7">
        <v>26.22</v>
      </c>
      <c r="S3094" s="6"/>
      <c r="T3094" s="7">
        <f>ROUND(SUM(T3084:T3093),5)</f>
        <v>11435.99</v>
      </c>
      <c r="U3094" s="6"/>
      <c r="V3094" s="8">
        <f>ROUND(IF(J3094=0, IF(T3094=0, 0, 1), T3094/J3094),5)</f>
        <v>0.36720999999999998</v>
      </c>
    </row>
    <row r="3095" spans="1:22" x14ac:dyDescent="0.25">
      <c r="A3095" s="1"/>
      <c r="B3095" s="1"/>
      <c r="C3095" s="1"/>
      <c r="D3095" s="1"/>
      <c r="E3095" s="1" t="s">
        <v>3083</v>
      </c>
      <c r="F3095" s="1"/>
      <c r="G3095" s="1"/>
      <c r="H3095" s="5"/>
      <c r="I3095" s="6"/>
      <c r="J3095" s="7"/>
      <c r="K3095" s="6"/>
      <c r="L3095" s="8"/>
      <c r="M3095" s="6"/>
      <c r="N3095" s="7"/>
      <c r="O3095" s="6"/>
      <c r="P3095" s="7"/>
      <c r="Q3095" s="6"/>
      <c r="R3095" s="7"/>
      <c r="S3095" s="6"/>
      <c r="T3095" s="7"/>
      <c r="U3095" s="6"/>
      <c r="V3095" s="8"/>
    </row>
    <row r="3096" spans="1:22" x14ac:dyDescent="0.25">
      <c r="A3096" s="1"/>
      <c r="B3096" s="1"/>
      <c r="C3096" s="1"/>
      <c r="D3096" s="1"/>
      <c r="E3096" s="1"/>
      <c r="F3096" s="1" t="s">
        <v>3084</v>
      </c>
      <c r="G3096" s="1"/>
      <c r="H3096" s="5">
        <v>2</v>
      </c>
      <c r="I3096" s="6"/>
      <c r="J3096" s="7">
        <v>93.9</v>
      </c>
      <c r="K3096" s="6"/>
      <c r="L3096" s="8">
        <f>ROUND(IF(J3260=0, 0, J3096/J3260),5)</f>
        <v>6.0000000000000002E-5</v>
      </c>
      <c r="M3096" s="6"/>
      <c r="N3096" s="7">
        <v>46.95</v>
      </c>
      <c r="O3096" s="6"/>
      <c r="P3096" s="7">
        <v>57.69</v>
      </c>
      <c r="Q3096" s="6"/>
      <c r="R3096" s="7">
        <v>28.85</v>
      </c>
      <c r="S3096" s="6"/>
      <c r="T3096" s="7">
        <v>36.21</v>
      </c>
      <c r="U3096" s="6"/>
      <c r="V3096" s="8">
        <f>ROUND(IF(J3096=0, IF(T3096=0, 0, 1), T3096/J3096),5)</f>
        <v>0.38562000000000002</v>
      </c>
    </row>
    <row r="3097" spans="1:22" x14ac:dyDescent="0.25">
      <c r="A3097" s="1"/>
      <c r="B3097" s="1"/>
      <c r="C3097" s="1"/>
      <c r="D3097" s="1"/>
      <c r="E3097" s="1"/>
      <c r="F3097" s="1" t="s">
        <v>3085</v>
      </c>
      <c r="G3097" s="1"/>
      <c r="H3097" s="5">
        <v>3</v>
      </c>
      <c r="I3097" s="6"/>
      <c r="J3097" s="7">
        <v>149.9</v>
      </c>
      <c r="K3097" s="6"/>
      <c r="L3097" s="8">
        <f>ROUND(IF(J3260=0, 0, J3097/J3260),5)</f>
        <v>9.0000000000000006E-5</v>
      </c>
      <c r="M3097" s="6"/>
      <c r="N3097" s="7">
        <v>49.97</v>
      </c>
      <c r="O3097" s="6"/>
      <c r="P3097" s="7">
        <v>86.53</v>
      </c>
      <c r="Q3097" s="6"/>
      <c r="R3097" s="7">
        <v>28.84</v>
      </c>
      <c r="S3097" s="6"/>
      <c r="T3097" s="7">
        <v>63.37</v>
      </c>
      <c r="U3097" s="6"/>
      <c r="V3097" s="8">
        <f>ROUND(IF(J3097=0, IF(T3097=0, 0, 1), T3097/J3097),5)</f>
        <v>0.42275000000000001</v>
      </c>
    </row>
    <row r="3098" spans="1:22" x14ac:dyDescent="0.25">
      <c r="A3098" s="1"/>
      <c r="B3098" s="1"/>
      <c r="C3098" s="1"/>
      <c r="D3098" s="1"/>
      <c r="E3098" s="1"/>
      <c r="F3098" s="1" t="s">
        <v>3086</v>
      </c>
      <c r="G3098" s="1"/>
      <c r="H3098" s="5">
        <v>1</v>
      </c>
      <c r="I3098" s="6"/>
      <c r="J3098" s="7">
        <v>54</v>
      </c>
      <c r="K3098" s="6"/>
      <c r="L3098" s="8">
        <f>ROUND(IF(J3260=0, 0, J3098/J3260),5)</f>
        <v>3.0000000000000001E-5</v>
      </c>
      <c r="M3098" s="6"/>
      <c r="N3098" s="7">
        <v>54</v>
      </c>
      <c r="O3098" s="6"/>
      <c r="P3098" s="7">
        <v>34.5</v>
      </c>
      <c r="Q3098" s="6"/>
      <c r="R3098" s="7">
        <v>34.5</v>
      </c>
      <c r="S3098" s="6"/>
      <c r="T3098" s="7">
        <v>19.5</v>
      </c>
      <c r="U3098" s="6"/>
      <c r="V3098" s="8">
        <f>ROUND(IF(J3098=0, IF(T3098=0, 0, 1), T3098/J3098),5)</f>
        <v>0.36110999999999999</v>
      </c>
    </row>
    <row r="3099" spans="1:22" x14ac:dyDescent="0.25">
      <c r="A3099" s="1"/>
      <c r="B3099" s="1"/>
      <c r="C3099" s="1"/>
      <c r="D3099" s="1"/>
      <c r="E3099" s="1"/>
      <c r="F3099" s="1" t="s">
        <v>3087</v>
      </c>
      <c r="G3099" s="1"/>
      <c r="H3099" s="5">
        <v>3</v>
      </c>
      <c r="I3099" s="6"/>
      <c r="J3099" s="7">
        <v>171</v>
      </c>
      <c r="K3099" s="6"/>
      <c r="L3099" s="8">
        <f>ROUND(IF(J3260=0, 0, J3099/J3260),5)</f>
        <v>1.1E-4</v>
      </c>
      <c r="M3099" s="6"/>
      <c r="N3099" s="7">
        <v>57</v>
      </c>
      <c r="O3099" s="6"/>
      <c r="P3099" s="7">
        <v>103.5</v>
      </c>
      <c r="Q3099" s="6"/>
      <c r="R3099" s="7">
        <v>34.5</v>
      </c>
      <c r="S3099" s="6"/>
      <c r="T3099" s="7">
        <v>67.5</v>
      </c>
      <c r="U3099" s="6"/>
      <c r="V3099" s="8">
        <f>ROUND(IF(J3099=0, IF(T3099=0, 0, 1), T3099/J3099),5)</f>
        <v>0.39473999999999998</v>
      </c>
    </row>
    <row r="3100" spans="1:22" x14ac:dyDescent="0.25">
      <c r="A3100" s="1"/>
      <c r="B3100" s="1"/>
      <c r="C3100" s="1"/>
      <c r="D3100" s="1"/>
      <c r="E3100" s="1"/>
      <c r="F3100" s="1" t="s">
        <v>3088</v>
      </c>
      <c r="G3100" s="1"/>
      <c r="H3100" s="5">
        <v>2</v>
      </c>
      <c r="I3100" s="6"/>
      <c r="J3100" s="7">
        <v>79.8</v>
      </c>
      <c r="K3100" s="6"/>
      <c r="L3100" s="8">
        <f>ROUND(IF(J3260=0, 0, J3100/J3260),5)</f>
        <v>5.0000000000000002E-5</v>
      </c>
      <c r="M3100" s="6"/>
      <c r="N3100" s="7">
        <v>39.9</v>
      </c>
      <c r="O3100" s="6"/>
      <c r="P3100" s="7">
        <v>46.2</v>
      </c>
      <c r="Q3100" s="6"/>
      <c r="R3100" s="7">
        <v>23.1</v>
      </c>
      <c r="S3100" s="6"/>
      <c r="T3100" s="7">
        <v>33.6</v>
      </c>
      <c r="U3100" s="6"/>
      <c r="V3100" s="8">
        <f>ROUND(IF(J3100=0, IF(T3100=0, 0, 1), T3100/J3100),5)</f>
        <v>0.42104999999999998</v>
      </c>
    </row>
    <row r="3101" spans="1:22" x14ac:dyDescent="0.25">
      <c r="A3101" s="1"/>
      <c r="B3101" s="1"/>
      <c r="C3101" s="1"/>
      <c r="D3101" s="1"/>
      <c r="E3101" s="1"/>
      <c r="F3101" s="1" t="s">
        <v>3089</v>
      </c>
      <c r="G3101" s="1"/>
      <c r="H3101" s="5">
        <v>2</v>
      </c>
      <c r="I3101" s="6"/>
      <c r="J3101" s="7">
        <v>79.8</v>
      </c>
      <c r="K3101" s="6"/>
      <c r="L3101" s="8">
        <f>ROUND(IF(J3260=0, 0, J3101/J3260),5)</f>
        <v>5.0000000000000002E-5</v>
      </c>
      <c r="M3101" s="6"/>
      <c r="N3101" s="7">
        <v>39.9</v>
      </c>
      <c r="O3101" s="6"/>
      <c r="P3101" s="7">
        <v>46.2</v>
      </c>
      <c r="Q3101" s="6"/>
      <c r="R3101" s="7">
        <v>23.1</v>
      </c>
      <c r="S3101" s="6"/>
      <c r="T3101" s="7">
        <v>33.6</v>
      </c>
      <c r="U3101" s="6"/>
      <c r="V3101" s="8">
        <f>ROUND(IF(J3101=0, IF(T3101=0, 0, 1), T3101/J3101),5)</f>
        <v>0.42104999999999998</v>
      </c>
    </row>
    <row r="3102" spans="1:22" x14ac:dyDescent="0.25">
      <c r="A3102" s="1"/>
      <c r="B3102" s="1"/>
      <c r="C3102" s="1"/>
      <c r="D3102" s="1"/>
      <c r="E3102" s="1"/>
      <c r="F3102" s="1" t="s">
        <v>3090</v>
      </c>
      <c r="G3102" s="1"/>
      <c r="H3102" s="5">
        <v>0.5</v>
      </c>
      <c r="I3102" s="6"/>
      <c r="J3102" s="7">
        <v>20</v>
      </c>
      <c r="K3102" s="6"/>
      <c r="L3102" s="8">
        <f>ROUND(IF(J3260=0, 0, J3102/J3260),5)</f>
        <v>1.0000000000000001E-5</v>
      </c>
      <c r="M3102" s="6"/>
      <c r="N3102" s="7">
        <v>40</v>
      </c>
      <c r="O3102" s="6"/>
      <c r="P3102" s="7">
        <v>11.25</v>
      </c>
      <c r="Q3102" s="6"/>
      <c r="R3102" s="7">
        <v>22.5</v>
      </c>
      <c r="S3102" s="6"/>
      <c r="T3102" s="7">
        <v>8.75</v>
      </c>
      <c r="U3102" s="6"/>
      <c r="V3102" s="8">
        <f>ROUND(IF(J3102=0, IF(T3102=0, 0, 1), T3102/J3102),5)</f>
        <v>0.4375</v>
      </c>
    </row>
    <row r="3103" spans="1:22" ht="15.75" thickBot="1" x14ac:dyDescent="0.3">
      <c r="A3103" s="1"/>
      <c r="B3103" s="1"/>
      <c r="C3103" s="1"/>
      <c r="D3103" s="1"/>
      <c r="E3103" s="1"/>
      <c r="F3103" s="1" t="s">
        <v>3091</v>
      </c>
      <c r="G3103" s="1"/>
      <c r="H3103" s="9">
        <v>10.5</v>
      </c>
      <c r="I3103" s="6"/>
      <c r="J3103" s="10">
        <v>419.8</v>
      </c>
      <c r="K3103" s="6"/>
      <c r="L3103" s="11">
        <f>ROUND(IF(J3260=0, 0, J3103/J3260),5)</f>
        <v>2.5999999999999998E-4</v>
      </c>
      <c r="M3103" s="6"/>
      <c r="N3103" s="10">
        <v>39.979999999999997</v>
      </c>
      <c r="O3103" s="6"/>
      <c r="P3103" s="10">
        <v>242.55</v>
      </c>
      <c r="Q3103" s="6"/>
      <c r="R3103" s="10">
        <v>23.1</v>
      </c>
      <c r="S3103" s="6"/>
      <c r="T3103" s="10">
        <v>177.25</v>
      </c>
      <c r="U3103" s="6"/>
      <c r="V3103" s="11">
        <f>ROUND(IF(J3103=0, IF(T3103=0, 0, 1), T3103/J3103),5)</f>
        <v>0.42221999999999998</v>
      </c>
    </row>
    <row r="3104" spans="1:22" x14ac:dyDescent="0.25">
      <c r="A3104" s="1"/>
      <c r="B3104" s="1"/>
      <c r="C3104" s="1"/>
      <c r="D3104" s="1"/>
      <c r="E3104" s="1" t="s">
        <v>3092</v>
      </c>
      <c r="F3104" s="1"/>
      <c r="G3104" s="1"/>
      <c r="H3104" s="5">
        <f>ROUND(SUM(H3095:H3103),5)</f>
        <v>24</v>
      </c>
      <c r="I3104" s="6"/>
      <c r="J3104" s="7">
        <f>ROUND(SUM(J3095:J3103),5)</f>
        <v>1068.2</v>
      </c>
      <c r="K3104" s="6"/>
      <c r="L3104" s="8">
        <f>ROUND(IF(J3260=0, 0, J3104/J3260),5)</f>
        <v>6.7000000000000002E-4</v>
      </c>
      <c r="M3104" s="6"/>
      <c r="N3104" s="7">
        <v>44.51</v>
      </c>
      <c r="O3104" s="6"/>
      <c r="P3104" s="7">
        <f>ROUND(SUM(P3095:P3103),5)</f>
        <v>628.41999999999996</v>
      </c>
      <c r="Q3104" s="6"/>
      <c r="R3104" s="7">
        <v>26.18</v>
      </c>
      <c r="S3104" s="6"/>
      <c r="T3104" s="7">
        <f>ROUND(SUM(T3095:T3103),5)</f>
        <v>439.78</v>
      </c>
      <c r="U3104" s="6"/>
      <c r="V3104" s="8">
        <f>ROUND(IF(J3104=0, IF(T3104=0, 0, 1), T3104/J3104),5)</f>
        <v>0.41170000000000001</v>
      </c>
    </row>
    <row r="3105" spans="1:22" x14ac:dyDescent="0.25">
      <c r="A3105" s="1"/>
      <c r="B3105" s="1"/>
      <c r="C3105" s="1"/>
      <c r="D3105" s="1"/>
      <c r="E3105" s="1" t="s">
        <v>3093</v>
      </c>
      <c r="F3105" s="1"/>
      <c r="G3105" s="1"/>
      <c r="H3105" s="5"/>
      <c r="I3105" s="6"/>
      <c r="J3105" s="7"/>
      <c r="K3105" s="6"/>
      <c r="L3105" s="8"/>
      <c r="M3105" s="6"/>
      <c r="N3105" s="7"/>
      <c r="O3105" s="6"/>
      <c r="P3105" s="7"/>
      <c r="Q3105" s="6"/>
      <c r="R3105" s="7"/>
      <c r="S3105" s="6"/>
      <c r="T3105" s="7"/>
      <c r="U3105" s="6"/>
      <c r="V3105" s="8"/>
    </row>
    <row r="3106" spans="1:22" x14ac:dyDescent="0.25">
      <c r="A3106" s="1"/>
      <c r="B3106" s="1"/>
      <c r="C3106" s="1"/>
      <c r="D3106" s="1"/>
      <c r="E3106" s="1"/>
      <c r="F3106" s="1" t="s">
        <v>3094</v>
      </c>
      <c r="G3106" s="1"/>
      <c r="H3106" s="5">
        <v>10</v>
      </c>
      <c r="I3106" s="6"/>
      <c r="J3106" s="7">
        <v>463.92</v>
      </c>
      <c r="K3106" s="6"/>
      <c r="L3106" s="8">
        <f>ROUND(IF(J3260=0, 0, J3106/J3260),5)</f>
        <v>2.9E-4</v>
      </c>
      <c r="M3106" s="6"/>
      <c r="N3106" s="7">
        <v>46.39</v>
      </c>
      <c r="O3106" s="6"/>
      <c r="P3106" s="7">
        <v>288.47000000000003</v>
      </c>
      <c r="Q3106" s="6"/>
      <c r="R3106" s="7">
        <v>28.85</v>
      </c>
      <c r="S3106" s="6"/>
      <c r="T3106" s="7">
        <v>175.45</v>
      </c>
      <c r="U3106" s="6"/>
      <c r="V3106" s="8">
        <f>ROUND(IF(J3106=0, IF(T3106=0, 0, 1), T3106/J3106),5)</f>
        <v>0.37819000000000003</v>
      </c>
    </row>
    <row r="3107" spans="1:22" x14ac:dyDescent="0.25">
      <c r="A3107" s="1"/>
      <c r="B3107" s="1"/>
      <c r="C3107" s="1"/>
      <c r="D3107" s="1"/>
      <c r="E3107" s="1"/>
      <c r="F3107" s="1" t="s">
        <v>3095</v>
      </c>
      <c r="G3107" s="1"/>
      <c r="H3107" s="5">
        <v>3.5</v>
      </c>
      <c r="I3107" s="6"/>
      <c r="J3107" s="7">
        <v>174.92</v>
      </c>
      <c r="K3107" s="6"/>
      <c r="L3107" s="8">
        <f>ROUND(IF(J3260=0, 0, J3107/J3260),5)</f>
        <v>1.1E-4</v>
      </c>
      <c r="M3107" s="6"/>
      <c r="N3107" s="7">
        <v>49.98</v>
      </c>
      <c r="O3107" s="6"/>
      <c r="P3107" s="7">
        <v>100.95</v>
      </c>
      <c r="Q3107" s="6"/>
      <c r="R3107" s="7">
        <v>28.84</v>
      </c>
      <c r="S3107" s="6"/>
      <c r="T3107" s="7">
        <v>73.97</v>
      </c>
      <c r="U3107" s="6"/>
      <c r="V3107" s="8">
        <f>ROUND(IF(J3107=0, IF(T3107=0, 0, 1), T3107/J3107),5)</f>
        <v>0.42287999999999998</v>
      </c>
    </row>
    <row r="3108" spans="1:22" x14ac:dyDescent="0.25">
      <c r="A3108" s="1"/>
      <c r="B3108" s="1"/>
      <c r="C3108" s="1"/>
      <c r="D3108" s="1"/>
      <c r="E3108" s="1"/>
      <c r="F3108" s="1" t="s">
        <v>3096</v>
      </c>
      <c r="G3108" s="1"/>
      <c r="H3108" s="5">
        <v>5</v>
      </c>
      <c r="I3108" s="6"/>
      <c r="J3108" s="7">
        <v>270</v>
      </c>
      <c r="K3108" s="6"/>
      <c r="L3108" s="8">
        <f>ROUND(IF(J3260=0, 0, J3108/J3260),5)</f>
        <v>1.7000000000000001E-4</v>
      </c>
      <c r="M3108" s="6"/>
      <c r="N3108" s="7">
        <v>54</v>
      </c>
      <c r="O3108" s="6"/>
      <c r="P3108" s="7">
        <v>172.5</v>
      </c>
      <c r="Q3108" s="6"/>
      <c r="R3108" s="7">
        <v>34.5</v>
      </c>
      <c r="S3108" s="6"/>
      <c r="T3108" s="7">
        <v>97.5</v>
      </c>
      <c r="U3108" s="6"/>
      <c r="V3108" s="8">
        <f>ROUND(IF(J3108=0, IF(T3108=0, 0, 1), T3108/J3108),5)</f>
        <v>0.36110999999999999</v>
      </c>
    </row>
    <row r="3109" spans="1:22" x14ac:dyDescent="0.25">
      <c r="A3109" s="1"/>
      <c r="B3109" s="1"/>
      <c r="C3109" s="1"/>
      <c r="D3109" s="1"/>
      <c r="E3109" s="1"/>
      <c r="F3109" s="1" t="s">
        <v>3097</v>
      </c>
      <c r="G3109" s="1"/>
      <c r="H3109" s="5">
        <v>2</v>
      </c>
      <c r="I3109" s="6"/>
      <c r="J3109" s="7">
        <v>114</v>
      </c>
      <c r="K3109" s="6"/>
      <c r="L3109" s="8">
        <f>ROUND(IF(J3260=0, 0, J3109/J3260),5)</f>
        <v>6.9999999999999994E-5</v>
      </c>
      <c r="M3109" s="6"/>
      <c r="N3109" s="7">
        <v>57</v>
      </c>
      <c r="O3109" s="6"/>
      <c r="P3109" s="7">
        <v>68.989999999999995</v>
      </c>
      <c r="Q3109" s="6"/>
      <c r="R3109" s="7">
        <v>34.5</v>
      </c>
      <c r="S3109" s="6"/>
      <c r="T3109" s="7">
        <v>45.01</v>
      </c>
      <c r="U3109" s="6"/>
      <c r="V3109" s="8">
        <f>ROUND(IF(J3109=0, IF(T3109=0, 0, 1), T3109/J3109),5)</f>
        <v>0.39482</v>
      </c>
    </row>
    <row r="3110" spans="1:22" x14ac:dyDescent="0.25">
      <c r="A3110" s="1"/>
      <c r="B3110" s="1"/>
      <c r="C3110" s="1"/>
      <c r="D3110" s="1"/>
      <c r="E3110" s="1"/>
      <c r="F3110" s="1" t="s">
        <v>3098</v>
      </c>
      <c r="G3110" s="1"/>
      <c r="H3110" s="5">
        <v>12.5</v>
      </c>
      <c r="I3110" s="6"/>
      <c r="J3110" s="7">
        <v>493.84</v>
      </c>
      <c r="K3110" s="6"/>
      <c r="L3110" s="8">
        <f>ROUND(IF(J3260=0, 0, J3110/J3260),5)</f>
        <v>3.1E-4</v>
      </c>
      <c r="M3110" s="6"/>
      <c r="N3110" s="7">
        <v>39.51</v>
      </c>
      <c r="O3110" s="6"/>
      <c r="P3110" s="7">
        <v>288.75</v>
      </c>
      <c r="Q3110" s="6"/>
      <c r="R3110" s="7">
        <v>23.1</v>
      </c>
      <c r="S3110" s="6"/>
      <c r="T3110" s="7">
        <v>205.09</v>
      </c>
      <c r="U3110" s="6"/>
      <c r="V3110" s="8">
        <f>ROUND(IF(J3110=0, IF(T3110=0, 0, 1), T3110/J3110),5)</f>
        <v>0.4153</v>
      </c>
    </row>
    <row r="3111" spans="1:22" x14ac:dyDescent="0.25">
      <c r="A3111" s="1"/>
      <c r="B3111" s="1"/>
      <c r="C3111" s="1"/>
      <c r="D3111" s="1"/>
      <c r="E3111" s="1"/>
      <c r="F3111" s="1" t="s">
        <v>3099</v>
      </c>
      <c r="G3111" s="1"/>
      <c r="H3111" s="5">
        <v>3</v>
      </c>
      <c r="I3111" s="6"/>
      <c r="J3111" s="7">
        <v>120.04</v>
      </c>
      <c r="K3111" s="6"/>
      <c r="L3111" s="8">
        <f>ROUND(IF(J3260=0, 0, J3111/J3260),5)</f>
        <v>6.9999999999999994E-5</v>
      </c>
      <c r="M3111" s="6"/>
      <c r="N3111" s="7">
        <v>40.01</v>
      </c>
      <c r="O3111" s="6"/>
      <c r="P3111" s="7">
        <v>69.3</v>
      </c>
      <c r="Q3111" s="6"/>
      <c r="R3111" s="7">
        <v>23.1</v>
      </c>
      <c r="S3111" s="6"/>
      <c r="T3111" s="7">
        <v>50.74</v>
      </c>
      <c r="U3111" s="6"/>
      <c r="V3111" s="8">
        <f>ROUND(IF(J3111=0, IF(T3111=0, 0, 1), T3111/J3111),5)</f>
        <v>0.42269000000000001</v>
      </c>
    </row>
    <row r="3112" spans="1:22" x14ac:dyDescent="0.25">
      <c r="A3112" s="1"/>
      <c r="B3112" s="1"/>
      <c r="C3112" s="1"/>
      <c r="D3112" s="1"/>
      <c r="E3112" s="1"/>
      <c r="F3112" s="1" t="s">
        <v>3100</v>
      </c>
      <c r="G3112" s="1"/>
      <c r="H3112" s="5">
        <v>2.5</v>
      </c>
      <c r="I3112" s="6"/>
      <c r="J3112" s="7">
        <v>100.04</v>
      </c>
      <c r="K3112" s="6"/>
      <c r="L3112" s="8">
        <f>ROUND(IF(J3260=0, 0, J3112/J3260),5)</f>
        <v>6.0000000000000002E-5</v>
      </c>
      <c r="M3112" s="6"/>
      <c r="N3112" s="7">
        <v>40.020000000000003</v>
      </c>
      <c r="O3112" s="6"/>
      <c r="P3112" s="7">
        <v>57.75</v>
      </c>
      <c r="Q3112" s="6"/>
      <c r="R3112" s="7">
        <v>23.1</v>
      </c>
      <c r="S3112" s="6"/>
      <c r="T3112" s="7">
        <v>42.29</v>
      </c>
      <c r="U3112" s="6"/>
      <c r="V3112" s="8">
        <f>ROUND(IF(J3112=0, IF(T3112=0, 0, 1), T3112/J3112),5)</f>
        <v>0.42272999999999999</v>
      </c>
    </row>
    <row r="3113" spans="1:22" ht="15.75" thickBot="1" x14ac:dyDescent="0.3">
      <c r="A3113" s="1"/>
      <c r="B3113" s="1"/>
      <c r="C3113" s="1"/>
      <c r="D3113" s="1"/>
      <c r="E3113" s="1"/>
      <c r="F3113" s="1" t="s">
        <v>3101</v>
      </c>
      <c r="G3113" s="1"/>
      <c r="H3113" s="9">
        <v>15</v>
      </c>
      <c r="I3113" s="6"/>
      <c r="J3113" s="10">
        <v>594.84</v>
      </c>
      <c r="K3113" s="6"/>
      <c r="L3113" s="11">
        <f>ROUND(IF(J3260=0, 0, J3113/J3260),5)</f>
        <v>3.6999999999999999E-4</v>
      </c>
      <c r="M3113" s="6"/>
      <c r="N3113" s="10">
        <v>39.659999999999997</v>
      </c>
      <c r="O3113" s="6"/>
      <c r="P3113" s="10">
        <v>346.5</v>
      </c>
      <c r="Q3113" s="6"/>
      <c r="R3113" s="10">
        <v>23.1</v>
      </c>
      <c r="S3113" s="6"/>
      <c r="T3113" s="10">
        <v>248.34</v>
      </c>
      <c r="U3113" s="6"/>
      <c r="V3113" s="11">
        <f>ROUND(IF(J3113=0, IF(T3113=0, 0, 1), T3113/J3113),5)</f>
        <v>0.41749000000000003</v>
      </c>
    </row>
    <row r="3114" spans="1:22" x14ac:dyDescent="0.25">
      <c r="A3114" s="1"/>
      <c r="B3114" s="1"/>
      <c r="C3114" s="1"/>
      <c r="D3114" s="1"/>
      <c r="E3114" s="1" t="s">
        <v>3102</v>
      </c>
      <c r="F3114" s="1"/>
      <c r="G3114" s="1"/>
      <c r="H3114" s="5">
        <f>ROUND(SUM(H3105:H3113),5)</f>
        <v>53.5</v>
      </c>
      <c r="I3114" s="6"/>
      <c r="J3114" s="7">
        <f>ROUND(SUM(J3105:J3113),5)</f>
        <v>2331.6</v>
      </c>
      <c r="K3114" s="6"/>
      <c r="L3114" s="8">
        <f>ROUND(IF(J3260=0, 0, J3114/J3260),5)</f>
        <v>1.4499999999999999E-3</v>
      </c>
      <c r="M3114" s="6"/>
      <c r="N3114" s="7">
        <v>43.58</v>
      </c>
      <c r="O3114" s="6"/>
      <c r="P3114" s="7">
        <f>ROUND(SUM(P3105:P3113),5)</f>
        <v>1393.21</v>
      </c>
      <c r="Q3114" s="6"/>
      <c r="R3114" s="7">
        <v>26.04</v>
      </c>
      <c r="S3114" s="6"/>
      <c r="T3114" s="7">
        <f>ROUND(SUM(T3105:T3113),5)</f>
        <v>938.39</v>
      </c>
      <c r="U3114" s="6"/>
      <c r="V3114" s="8">
        <f>ROUND(IF(J3114=0, IF(T3114=0, 0, 1), T3114/J3114),5)</f>
        <v>0.40246999999999999</v>
      </c>
    </row>
    <row r="3115" spans="1:22" x14ac:dyDescent="0.25">
      <c r="A3115" s="1"/>
      <c r="B3115" s="1"/>
      <c r="C3115" s="1"/>
      <c r="D3115" s="1"/>
      <c r="E3115" s="1" t="s">
        <v>3103</v>
      </c>
      <c r="F3115" s="1"/>
      <c r="G3115" s="1"/>
      <c r="H3115" s="5"/>
      <c r="I3115" s="6"/>
      <c r="J3115" s="7"/>
      <c r="K3115" s="6"/>
      <c r="L3115" s="8"/>
      <c r="M3115" s="6"/>
      <c r="N3115" s="7"/>
      <c r="O3115" s="6"/>
      <c r="P3115" s="7"/>
      <c r="Q3115" s="6"/>
      <c r="R3115" s="7"/>
      <c r="S3115" s="6"/>
      <c r="T3115" s="7"/>
      <c r="U3115" s="6"/>
      <c r="V3115" s="8"/>
    </row>
    <row r="3116" spans="1:22" x14ac:dyDescent="0.25">
      <c r="A3116" s="1"/>
      <c r="B3116" s="1"/>
      <c r="C3116" s="1"/>
      <c r="D3116" s="1"/>
      <c r="E3116" s="1"/>
      <c r="F3116" s="1" t="s">
        <v>3104</v>
      </c>
      <c r="G3116" s="1"/>
      <c r="H3116" s="5">
        <v>1</v>
      </c>
      <c r="I3116" s="6"/>
      <c r="J3116" s="7">
        <v>47</v>
      </c>
      <c r="K3116" s="6"/>
      <c r="L3116" s="8">
        <f>ROUND(IF(J3260=0, 0, J3116/J3260),5)</f>
        <v>3.0000000000000001E-5</v>
      </c>
      <c r="M3116" s="6"/>
      <c r="N3116" s="7">
        <v>47</v>
      </c>
      <c r="O3116" s="6"/>
      <c r="P3116" s="7">
        <v>28.85</v>
      </c>
      <c r="Q3116" s="6"/>
      <c r="R3116" s="7">
        <v>28.85</v>
      </c>
      <c r="S3116" s="6"/>
      <c r="T3116" s="7">
        <v>18.149999999999999</v>
      </c>
      <c r="U3116" s="6"/>
      <c r="V3116" s="8">
        <f>ROUND(IF(J3116=0, IF(T3116=0, 0, 1), T3116/J3116),5)</f>
        <v>0.38617000000000001</v>
      </c>
    </row>
    <row r="3117" spans="1:22" x14ac:dyDescent="0.25">
      <c r="A3117" s="1"/>
      <c r="B3117" s="1"/>
      <c r="C3117" s="1"/>
      <c r="D3117" s="1"/>
      <c r="E3117" s="1"/>
      <c r="F3117" s="1" t="s">
        <v>3105</v>
      </c>
      <c r="G3117" s="1"/>
      <c r="H3117" s="5">
        <v>11.91667</v>
      </c>
      <c r="I3117" s="6"/>
      <c r="J3117" s="7">
        <v>584.04999999999995</v>
      </c>
      <c r="K3117" s="6"/>
      <c r="L3117" s="8">
        <f>ROUND(IF(J3260=0, 0, J3117/J3260),5)</f>
        <v>3.6000000000000002E-4</v>
      </c>
      <c r="M3117" s="6"/>
      <c r="N3117" s="7">
        <v>49.01</v>
      </c>
      <c r="O3117" s="6"/>
      <c r="P3117" s="7">
        <v>343.77</v>
      </c>
      <c r="Q3117" s="6"/>
      <c r="R3117" s="7">
        <v>28.85</v>
      </c>
      <c r="S3117" s="6"/>
      <c r="T3117" s="7">
        <v>240.28</v>
      </c>
      <c r="U3117" s="6"/>
      <c r="V3117" s="8">
        <f>ROUND(IF(J3117=0, IF(T3117=0, 0, 1), T3117/J3117),5)</f>
        <v>0.41139999999999999</v>
      </c>
    </row>
    <row r="3118" spans="1:22" x14ac:dyDescent="0.25">
      <c r="A3118" s="1"/>
      <c r="B3118" s="1"/>
      <c r="C3118" s="1"/>
      <c r="D3118" s="1"/>
      <c r="E3118" s="1"/>
      <c r="F3118" s="1" t="s">
        <v>3106</v>
      </c>
      <c r="G3118" s="1"/>
      <c r="H3118" s="5">
        <v>2</v>
      </c>
      <c r="I3118" s="6"/>
      <c r="J3118" s="7">
        <v>108</v>
      </c>
      <c r="K3118" s="6"/>
      <c r="L3118" s="8">
        <f>ROUND(IF(J3260=0, 0, J3118/J3260),5)</f>
        <v>6.9999999999999994E-5</v>
      </c>
      <c r="M3118" s="6"/>
      <c r="N3118" s="7">
        <v>54</v>
      </c>
      <c r="O3118" s="6"/>
      <c r="P3118" s="7">
        <v>69</v>
      </c>
      <c r="Q3118" s="6"/>
      <c r="R3118" s="7">
        <v>34.5</v>
      </c>
      <c r="S3118" s="6"/>
      <c r="T3118" s="7">
        <v>39</v>
      </c>
      <c r="U3118" s="6"/>
      <c r="V3118" s="8">
        <f>ROUND(IF(J3118=0, IF(T3118=0, 0, 1), T3118/J3118),5)</f>
        <v>0.36110999999999999</v>
      </c>
    </row>
    <row r="3119" spans="1:22" x14ac:dyDescent="0.25">
      <c r="A3119" s="1"/>
      <c r="B3119" s="1"/>
      <c r="C3119" s="1"/>
      <c r="D3119" s="1"/>
      <c r="E3119" s="1"/>
      <c r="F3119" s="1" t="s">
        <v>3107</v>
      </c>
      <c r="G3119" s="1"/>
      <c r="H3119" s="5">
        <v>5</v>
      </c>
      <c r="I3119" s="6"/>
      <c r="J3119" s="7">
        <v>285</v>
      </c>
      <c r="K3119" s="6"/>
      <c r="L3119" s="8">
        <f>ROUND(IF(J3260=0, 0, J3119/J3260),5)</f>
        <v>1.8000000000000001E-4</v>
      </c>
      <c r="M3119" s="6"/>
      <c r="N3119" s="7">
        <v>57</v>
      </c>
      <c r="O3119" s="6"/>
      <c r="P3119" s="7">
        <v>172.5</v>
      </c>
      <c r="Q3119" s="6"/>
      <c r="R3119" s="7">
        <v>34.5</v>
      </c>
      <c r="S3119" s="6"/>
      <c r="T3119" s="7">
        <v>112.5</v>
      </c>
      <c r="U3119" s="6"/>
      <c r="V3119" s="8">
        <f>ROUND(IF(J3119=0, IF(T3119=0, 0, 1), T3119/J3119),5)</f>
        <v>0.39473999999999998</v>
      </c>
    </row>
    <row r="3120" spans="1:22" x14ac:dyDescent="0.25">
      <c r="A3120" s="1"/>
      <c r="B3120" s="1"/>
      <c r="C3120" s="1"/>
      <c r="D3120" s="1"/>
      <c r="E3120" s="1"/>
      <c r="F3120" s="1" t="s">
        <v>3108</v>
      </c>
      <c r="G3120" s="1"/>
      <c r="H3120" s="5">
        <v>2</v>
      </c>
      <c r="I3120" s="6"/>
      <c r="J3120" s="7">
        <v>130</v>
      </c>
      <c r="K3120" s="6"/>
      <c r="L3120" s="8">
        <f>ROUND(IF(J3260=0, 0, J3120/J3260),5)</f>
        <v>8.0000000000000007E-5</v>
      </c>
      <c r="M3120" s="6"/>
      <c r="N3120" s="7">
        <v>65</v>
      </c>
      <c r="O3120" s="6"/>
      <c r="P3120" s="7">
        <v>76.2</v>
      </c>
      <c r="Q3120" s="6"/>
      <c r="R3120" s="7">
        <v>38.1</v>
      </c>
      <c r="S3120" s="6"/>
      <c r="T3120" s="7">
        <v>53.8</v>
      </c>
      <c r="U3120" s="6"/>
      <c r="V3120" s="8">
        <f>ROUND(IF(J3120=0, IF(T3120=0, 0, 1), T3120/J3120),5)</f>
        <v>0.41385</v>
      </c>
    </row>
    <row r="3121" spans="1:22" x14ac:dyDescent="0.25">
      <c r="A3121" s="1"/>
      <c r="B3121" s="1"/>
      <c r="C3121" s="1"/>
      <c r="D3121" s="1"/>
      <c r="E3121" s="1"/>
      <c r="F3121" s="1" t="s">
        <v>3109</v>
      </c>
      <c r="G3121" s="1"/>
      <c r="H3121" s="5">
        <v>20.83334</v>
      </c>
      <c r="I3121" s="6"/>
      <c r="J3121" s="7">
        <v>821.02</v>
      </c>
      <c r="K3121" s="6"/>
      <c r="L3121" s="8">
        <f>ROUND(IF(J3260=0, 0, J3121/J3260),5)</f>
        <v>5.1000000000000004E-4</v>
      </c>
      <c r="M3121" s="6"/>
      <c r="N3121" s="7">
        <v>39.409999999999997</v>
      </c>
      <c r="O3121" s="6"/>
      <c r="P3121" s="7">
        <v>481.26</v>
      </c>
      <c r="Q3121" s="6"/>
      <c r="R3121" s="7">
        <v>23.1</v>
      </c>
      <c r="S3121" s="6"/>
      <c r="T3121" s="7">
        <v>339.76</v>
      </c>
      <c r="U3121" s="6"/>
      <c r="V3121" s="8">
        <f>ROUND(IF(J3121=0, IF(T3121=0, 0, 1), T3121/J3121),5)</f>
        <v>0.41382999999999998</v>
      </c>
    </row>
    <row r="3122" spans="1:22" x14ac:dyDescent="0.25">
      <c r="A3122" s="1"/>
      <c r="B3122" s="1"/>
      <c r="C3122" s="1"/>
      <c r="D3122" s="1"/>
      <c r="E3122" s="1"/>
      <c r="F3122" s="1" t="s">
        <v>3110</v>
      </c>
      <c r="G3122" s="1"/>
      <c r="H3122" s="5">
        <v>3</v>
      </c>
      <c r="I3122" s="6"/>
      <c r="J3122" s="7">
        <v>119.6</v>
      </c>
      <c r="K3122" s="6"/>
      <c r="L3122" s="8">
        <f>ROUND(IF(J3260=0, 0, J3122/J3260),5)</f>
        <v>6.9999999999999994E-5</v>
      </c>
      <c r="M3122" s="6"/>
      <c r="N3122" s="7">
        <v>39.869999999999997</v>
      </c>
      <c r="O3122" s="6"/>
      <c r="P3122" s="7">
        <v>69.3</v>
      </c>
      <c r="Q3122" s="6"/>
      <c r="R3122" s="7">
        <v>23.1</v>
      </c>
      <c r="S3122" s="6"/>
      <c r="T3122" s="7">
        <v>50.3</v>
      </c>
      <c r="U3122" s="6"/>
      <c r="V3122" s="8">
        <f>ROUND(IF(J3122=0, IF(T3122=0, 0, 1), T3122/J3122),5)</f>
        <v>0.42057</v>
      </c>
    </row>
    <row r="3123" spans="1:22" x14ac:dyDescent="0.25">
      <c r="A3123" s="1"/>
      <c r="B3123" s="1"/>
      <c r="C3123" s="1"/>
      <c r="D3123" s="1"/>
      <c r="E3123" s="1"/>
      <c r="F3123" s="1" t="s">
        <v>3111</v>
      </c>
      <c r="G3123" s="1"/>
      <c r="H3123" s="5">
        <v>2</v>
      </c>
      <c r="I3123" s="6"/>
      <c r="J3123" s="7">
        <v>79.8</v>
      </c>
      <c r="K3123" s="6"/>
      <c r="L3123" s="8">
        <f>ROUND(IF(J3260=0, 0, J3123/J3260),5)</f>
        <v>5.0000000000000002E-5</v>
      </c>
      <c r="M3123" s="6"/>
      <c r="N3123" s="7">
        <v>39.9</v>
      </c>
      <c r="O3123" s="6"/>
      <c r="P3123" s="7">
        <v>45.81</v>
      </c>
      <c r="Q3123" s="6"/>
      <c r="R3123" s="7">
        <v>22.91</v>
      </c>
      <c r="S3123" s="6"/>
      <c r="T3123" s="7">
        <v>33.99</v>
      </c>
      <c r="U3123" s="6"/>
      <c r="V3123" s="8">
        <f>ROUND(IF(J3123=0, IF(T3123=0, 0, 1), T3123/J3123),5)</f>
        <v>0.42593999999999999</v>
      </c>
    </row>
    <row r="3124" spans="1:22" ht="15.75" thickBot="1" x14ac:dyDescent="0.3">
      <c r="A3124" s="1"/>
      <c r="B3124" s="1"/>
      <c r="C3124" s="1"/>
      <c r="D3124" s="1"/>
      <c r="E3124" s="1"/>
      <c r="F3124" s="1" t="s">
        <v>3112</v>
      </c>
      <c r="G3124" s="1"/>
      <c r="H3124" s="9">
        <v>14.41667</v>
      </c>
      <c r="I3124" s="6"/>
      <c r="J3124" s="10">
        <v>570.87</v>
      </c>
      <c r="K3124" s="6"/>
      <c r="L3124" s="11">
        <f>ROUND(IF(J3260=0, 0, J3124/J3260),5)</f>
        <v>3.6000000000000002E-4</v>
      </c>
      <c r="M3124" s="6"/>
      <c r="N3124" s="10">
        <v>39.6</v>
      </c>
      <c r="O3124" s="6"/>
      <c r="P3124" s="10">
        <v>333.03</v>
      </c>
      <c r="Q3124" s="6"/>
      <c r="R3124" s="10">
        <v>23.1</v>
      </c>
      <c r="S3124" s="6"/>
      <c r="T3124" s="10">
        <v>237.84</v>
      </c>
      <c r="U3124" s="6"/>
      <c r="V3124" s="11">
        <f>ROUND(IF(J3124=0, IF(T3124=0, 0, 1), T3124/J3124),5)</f>
        <v>0.41663</v>
      </c>
    </row>
    <row r="3125" spans="1:22" x14ac:dyDescent="0.25">
      <c r="A3125" s="1"/>
      <c r="B3125" s="1"/>
      <c r="C3125" s="1"/>
      <c r="D3125" s="1"/>
      <c r="E3125" s="1" t="s">
        <v>3113</v>
      </c>
      <c r="F3125" s="1"/>
      <c r="G3125" s="1"/>
      <c r="H3125" s="5">
        <f>ROUND(SUM(H3115:H3124),5)</f>
        <v>62.166679999999999</v>
      </c>
      <c r="I3125" s="6"/>
      <c r="J3125" s="7">
        <f>ROUND(SUM(J3115:J3124),5)</f>
        <v>2745.34</v>
      </c>
      <c r="K3125" s="6"/>
      <c r="L3125" s="8">
        <f>ROUND(IF(J3260=0, 0, J3125/J3260),5)</f>
        <v>1.7099999999999999E-3</v>
      </c>
      <c r="M3125" s="6"/>
      <c r="N3125" s="7">
        <v>44.16</v>
      </c>
      <c r="O3125" s="6"/>
      <c r="P3125" s="7">
        <f>ROUND(SUM(P3115:P3124),5)</f>
        <v>1619.72</v>
      </c>
      <c r="Q3125" s="6"/>
      <c r="R3125" s="7">
        <v>26.05</v>
      </c>
      <c r="S3125" s="6"/>
      <c r="T3125" s="7">
        <f>ROUND(SUM(T3115:T3124),5)</f>
        <v>1125.6199999999999</v>
      </c>
      <c r="U3125" s="6"/>
      <c r="V3125" s="8">
        <f>ROUND(IF(J3125=0, IF(T3125=0, 0, 1), T3125/J3125),5)</f>
        <v>0.41000999999999999</v>
      </c>
    </row>
    <row r="3126" spans="1:22" x14ac:dyDescent="0.25">
      <c r="A3126" s="1"/>
      <c r="B3126" s="1"/>
      <c r="C3126" s="1"/>
      <c r="D3126" s="1"/>
      <c r="E3126" s="1" t="s">
        <v>3114</v>
      </c>
      <c r="F3126" s="1"/>
      <c r="G3126" s="1"/>
      <c r="H3126" s="5"/>
      <c r="I3126" s="6"/>
      <c r="J3126" s="7"/>
      <c r="K3126" s="6"/>
      <c r="L3126" s="8"/>
      <c r="M3126" s="6"/>
      <c r="N3126" s="7"/>
      <c r="O3126" s="6"/>
      <c r="P3126" s="7"/>
      <c r="Q3126" s="6"/>
      <c r="R3126" s="7"/>
      <c r="S3126" s="6"/>
      <c r="T3126" s="7"/>
      <c r="U3126" s="6"/>
      <c r="V3126" s="8"/>
    </row>
    <row r="3127" spans="1:22" x14ac:dyDescent="0.25">
      <c r="A3127" s="1"/>
      <c r="B3127" s="1"/>
      <c r="C3127" s="1"/>
      <c r="D3127" s="1"/>
      <c r="E3127" s="1"/>
      <c r="F3127" s="1" t="s">
        <v>3115</v>
      </c>
      <c r="G3127" s="1"/>
      <c r="H3127" s="5">
        <v>23</v>
      </c>
      <c r="I3127" s="6"/>
      <c r="J3127" s="7">
        <v>1074.92</v>
      </c>
      <c r="K3127" s="6"/>
      <c r="L3127" s="8">
        <f>ROUND(IF(J3260=0, 0, J3127/J3260),5)</f>
        <v>6.7000000000000002E-4</v>
      </c>
      <c r="M3127" s="6"/>
      <c r="N3127" s="7">
        <v>46.74</v>
      </c>
      <c r="O3127" s="6"/>
      <c r="P3127" s="7">
        <v>593.4</v>
      </c>
      <c r="Q3127" s="6"/>
      <c r="R3127" s="7">
        <v>25.8</v>
      </c>
      <c r="S3127" s="6"/>
      <c r="T3127" s="7">
        <v>481.52</v>
      </c>
      <c r="U3127" s="6"/>
      <c r="V3127" s="8">
        <f>ROUND(IF(J3127=0, IF(T3127=0, 0, 1), T3127/J3127),5)</f>
        <v>0.44796000000000002</v>
      </c>
    </row>
    <row r="3128" spans="1:22" x14ac:dyDescent="0.25">
      <c r="A3128" s="1"/>
      <c r="B3128" s="1"/>
      <c r="C3128" s="1"/>
      <c r="D3128" s="1"/>
      <c r="E3128" s="1"/>
      <c r="F3128" s="1" t="s">
        <v>3116</v>
      </c>
      <c r="G3128" s="1"/>
      <c r="H3128" s="5">
        <v>21</v>
      </c>
      <c r="I3128" s="6"/>
      <c r="J3128" s="7">
        <v>1038.3399999999999</v>
      </c>
      <c r="K3128" s="6"/>
      <c r="L3128" s="8">
        <f>ROUND(IF(J3260=0, 0, J3128/J3260),5)</f>
        <v>6.4999999999999997E-4</v>
      </c>
      <c r="M3128" s="6"/>
      <c r="N3128" s="7">
        <v>49.44</v>
      </c>
      <c r="O3128" s="6"/>
      <c r="P3128" s="7">
        <v>541.79999999999995</v>
      </c>
      <c r="Q3128" s="6"/>
      <c r="R3128" s="7">
        <v>25.8</v>
      </c>
      <c r="S3128" s="6"/>
      <c r="T3128" s="7">
        <v>496.54</v>
      </c>
      <c r="U3128" s="6"/>
      <c r="V3128" s="8">
        <f>ROUND(IF(J3128=0, IF(T3128=0, 0, 1), T3128/J3128),5)</f>
        <v>0.47821000000000002</v>
      </c>
    </row>
    <row r="3129" spans="1:22" x14ac:dyDescent="0.25">
      <c r="A3129" s="1"/>
      <c r="B3129" s="1"/>
      <c r="C3129" s="1"/>
      <c r="D3129" s="1"/>
      <c r="E3129" s="1"/>
      <c r="F3129" s="1" t="s">
        <v>3117</v>
      </c>
      <c r="G3129" s="1"/>
      <c r="H3129" s="5">
        <v>12.5</v>
      </c>
      <c r="I3129" s="6"/>
      <c r="J3129" s="7">
        <v>675</v>
      </c>
      <c r="K3129" s="6"/>
      <c r="L3129" s="8">
        <f>ROUND(IF(J3260=0, 0, J3129/J3260),5)</f>
        <v>4.2000000000000002E-4</v>
      </c>
      <c r="M3129" s="6"/>
      <c r="N3129" s="7">
        <v>54</v>
      </c>
      <c r="O3129" s="6"/>
      <c r="P3129" s="7">
        <v>366.25</v>
      </c>
      <c r="Q3129" s="6"/>
      <c r="R3129" s="7">
        <v>29.3</v>
      </c>
      <c r="S3129" s="6"/>
      <c r="T3129" s="7">
        <v>308.75</v>
      </c>
      <c r="U3129" s="6"/>
      <c r="V3129" s="8">
        <f>ROUND(IF(J3129=0, IF(T3129=0, 0, 1), T3129/J3129),5)</f>
        <v>0.45740999999999998</v>
      </c>
    </row>
    <row r="3130" spans="1:22" x14ac:dyDescent="0.25">
      <c r="A3130" s="1"/>
      <c r="B3130" s="1"/>
      <c r="C3130" s="1"/>
      <c r="D3130" s="1"/>
      <c r="E3130" s="1"/>
      <c r="F3130" s="1" t="s">
        <v>3118</v>
      </c>
      <c r="G3130" s="1"/>
      <c r="H3130" s="5">
        <v>8</v>
      </c>
      <c r="I3130" s="6"/>
      <c r="J3130" s="7">
        <v>456</v>
      </c>
      <c r="K3130" s="6"/>
      <c r="L3130" s="8">
        <f>ROUND(IF(J3260=0, 0, J3130/J3260),5)</f>
        <v>2.7999999999999998E-4</v>
      </c>
      <c r="M3130" s="6"/>
      <c r="N3130" s="7">
        <v>57</v>
      </c>
      <c r="O3130" s="6"/>
      <c r="P3130" s="7">
        <v>234.4</v>
      </c>
      <c r="Q3130" s="6"/>
      <c r="R3130" s="7">
        <v>29.3</v>
      </c>
      <c r="S3130" s="6"/>
      <c r="T3130" s="7">
        <v>221.6</v>
      </c>
      <c r="U3130" s="6"/>
      <c r="V3130" s="8">
        <f>ROUND(IF(J3130=0, IF(T3130=0, 0, 1), T3130/J3130),5)</f>
        <v>0.48596</v>
      </c>
    </row>
    <row r="3131" spans="1:22" x14ac:dyDescent="0.25">
      <c r="A3131" s="1"/>
      <c r="B3131" s="1"/>
      <c r="C3131" s="1"/>
      <c r="D3131" s="1"/>
      <c r="E3131" s="1"/>
      <c r="F3131" s="1" t="s">
        <v>3119</v>
      </c>
      <c r="G3131" s="1"/>
      <c r="H3131" s="5">
        <v>3</v>
      </c>
      <c r="I3131" s="6"/>
      <c r="J3131" s="7">
        <v>195</v>
      </c>
      <c r="K3131" s="6"/>
      <c r="L3131" s="8">
        <f>ROUND(IF(J3260=0, 0, J3131/J3260),5)</f>
        <v>1.2E-4</v>
      </c>
      <c r="M3131" s="6"/>
      <c r="N3131" s="7">
        <v>65</v>
      </c>
      <c r="O3131" s="6"/>
      <c r="P3131" s="7">
        <v>93.45</v>
      </c>
      <c r="Q3131" s="6"/>
      <c r="R3131" s="7">
        <v>31.15</v>
      </c>
      <c r="S3131" s="6"/>
      <c r="T3131" s="7">
        <v>101.55</v>
      </c>
      <c r="U3131" s="6"/>
      <c r="V3131" s="8">
        <f>ROUND(IF(J3131=0, IF(T3131=0, 0, 1), T3131/J3131),5)</f>
        <v>0.52076999999999996</v>
      </c>
    </row>
    <row r="3132" spans="1:22" x14ac:dyDescent="0.25">
      <c r="A3132" s="1"/>
      <c r="B3132" s="1"/>
      <c r="C3132" s="1"/>
      <c r="D3132" s="1"/>
      <c r="E3132" s="1"/>
      <c r="F3132" s="1" t="s">
        <v>3120</v>
      </c>
      <c r="G3132" s="1"/>
      <c r="H3132" s="5">
        <v>2</v>
      </c>
      <c r="I3132" s="6"/>
      <c r="J3132" s="7">
        <v>80</v>
      </c>
      <c r="K3132" s="6"/>
      <c r="L3132" s="8">
        <f>ROUND(IF(J3260=0, 0, J3132/J3260),5)</f>
        <v>5.0000000000000002E-5</v>
      </c>
      <c r="M3132" s="6"/>
      <c r="N3132" s="7">
        <v>40</v>
      </c>
      <c r="O3132" s="6"/>
      <c r="P3132" s="7">
        <v>42.2</v>
      </c>
      <c r="Q3132" s="6"/>
      <c r="R3132" s="7">
        <v>21.1</v>
      </c>
      <c r="S3132" s="6"/>
      <c r="T3132" s="7">
        <v>37.799999999999997</v>
      </c>
      <c r="U3132" s="6"/>
      <c r="V3132" s="8">
        <f>ROUND(IF(J3132=0, IF(T3132=0, 0, 1), T3132/J3132),5)</f>
        <v>0.47249999999999998</v>
      </c>
    </row>
    <row r="3133" spans="1:22" x14ac:dyDescent="0.25">
      <c r="A3133" s="1"/>
      <c r="B3133" s="1"/>
      <c r="C3133" s="1"/>
      <c r="D3133" s="1"/>
      <c r="E3133" s="1"/>
      <c r="F3133" s="1" t="s">
        <v>3121</v>
      </c>
      <c r="G3133" s="1"/>
      <c r="H3133" s="5">
        <v>0</v>
      </c>
      <c r="I3133" s="6"/>
      <c r="J3133" s="7">
        <v>0</v>
      </c>
      <c r="K3133" s="6"/>
      <c r="L3133" s="8">
        <f>ROUND(IF(J3260=0, 0, J3133/J3260),5)</f>
        <v>0</v>
      </c>
      <c r="M3133" s="6"/>
      <c r="N3133" s="7">
        <v>0</v>
      </c>
      <c r="O3133" s="6"/>
      <c r="P3133" s="7">
        <v>0</v>
      </c>
      <c r="Q3133" s="6"/>
      <c r="R3133" s="7">
        <v>0</v>
      </c>
      <c r="S3133" s="6"/>
      <c r="T3133" s="7">
        <v>0</v>
      </c>
      <c r="U3133" s="6"/>
      <c r="V3133" s="8">
        <f>ROUND(IF(J3133=0, IF(T3133=0, 0, 1), T3133/J3133),5)</f>
        <v>0</v>
      </c>
    </row>
    <row r="3134" spans="1:22" x14ac:dyDescent="0.25">
      <c r="A3134" s="1"/>
      <c r="B3134" s="1"/>
      <c r="C3134" s="1"/>
      <c r="D3134" s="1"/>
      <c r="E3134" s="1"/>
      <c r="F3134" s="1" t="s">
        <v>3122</v>
      </c>
      <c r="G3134" s="1"/>
      <c r="H3134" s="5">
        <v>5.5</v>
      </c>
      <c r="I3134" s="6"/>
      <c r="J3134" s="7">
        <v>219.8</v>
      </c>
      <c r="K3134" s="6"/>
      <c r="L3134" s="8">
        <f>ROUND(IF(J3260=0, 0, J3134/J3260),5)</f>
        <v>1.3999999999999999E-4</v>
      </c>
      <c r="M3134" s="6"/>
      <c r="N3134" s="7">
        <v>39.96</v>
      </c>
      <c r="O3134" s="6"/>
      <c r="P3134" s="7">
        <v>116.05</v>
      </c>
      <c r="Q3134" s="6"/>
      <c r="R3134" s="7">
        <v>21.1</v>
      </c>
      <c r="S3134" s="6"/>
      <c r="T3134" s="7">
        <v>103.75</v>
      </c>
      <c r="U3134" s="6"/>
      <c r="V3134" s="8">
        <f>ROUND(IF(J3134=0, IF(T3134=0, 0, 1), T3134/J3134),5)</f>
        <v>0.47202</v>
      </c>
    </row>
    <row r="3135" spans="1:22" ht="15.75" thickBot="1" x14ac:dyDescent="0.3">
      <c r="A3135" s="1"/>
      <c r="B3135" s="1"/>
      <c r="C3135" s="1"/>
      <c r="D3135" s="1"/>
      <c r="E3135" s="1"/>
      <c r="F3135" s="1" t="s">
        <v>3123</v>
      </c>
      <c r="G3135" s="1"/>
      <c r="H3135" s="9">
        <v>38.916670000000003</v>
      </c>
      <c r="I3135" s="6"/>
      <c r="J3135" s="10">
        <v>1536.43</v>
      </c>
      <c r="K3135" s="6"/>
      <c r="L3135" s="11">
        <f>ROUND(IF(J3260=0, 0, J3135/J3260),5)</f>
        <v>9.6000000000000002E-4</v>
      </c>
      <c r="M3135" s="6"/>
      <c r="N3135" s="10">
        <v>39.479999999999997</v>
      </c>
      <c r="O3135" s="6"/>
      <c r="P3135" s="10">
        <v>821.14</v>
      </c>
      <c r="Q3135" s="6"/>
      <c r="R3135" s="10">
        <v>21.1</v>
      </c>
      <c r="S3135" s="6"/>
      <c r="T3135" s="10">
        <v>715.29</v>
      </c>
      <c r="U3135" s="6"/>
      <c r="V3135" s="11">
        <f>ROUND(IF(J3135=0, IF(T3135=0, 0, 1), T3135/J3135),5)</f>
        <v>0.46555000000000002</v>
      </c>
    </row>
    <row r="3136" spans="1:22" x14ac:dyDescent="0.25">
      <c r="A3136" s="1"/>
      <c r="B3136" s="1"/>
      <c r="C3136" s="1"/>
      <c r="D3136" s="1"/>
      <c r="E3136" s="1" t="s">
        <v>3124</v>
      </c>
      <c r="F3136" s="1"/>
      <c r="G3136" s="1"/>
      <c r="H3136" s="5">
        <f>ROUND(SUM(H3126:H3135),5)</f>
        <v>113.91667</v>
      </c>
      <c r="I3136" s="6"/>
      <c r="J3136" s="7">
        <f>ROUND(SUM(J3126:J3135),5)</f>
        <v>5275.49</v>
      </c>
      <c r="K3136" s="6"/>
      <c r="L3136" s="8">
        <f>ROUND(IF(J3260=0, 0, J3136/J3260),5)</f>
        <v>3.29E-3</v>
      </c>
      <c r="M3136" s="6"/>
      <c r="N3136" s="7">
        <v>46.31</v>
      </c>
      <c r="O3136" s="6"/>
      <c r="P3136" s="7">
        <f>ROUND(SUM(P3126:P3135),5)</f>
        <v>2808.69</v>
      </c>
      <c r="Q3136" s="6"/>
      <c r="R3136" s="7">
        <v>24.65</v>
      </c>
      <c r="S3136" s="6"/>
      <c r="T3136" s="7">
        <f>ROUND(SUM(T3126:T3135),5)</f>
        <v>2466.8000000000002</v>
      </c>
      <c r="U3136" s="6"/>
      <c r="V3136" s="8">
        <f>ROUND(IF(J3136=0, IF(T3136=0, 0, 1), T3136/J3136),5)</f>
        <v>0.46760000000000002</v>
      </c>
    </row>
    <row r="3137" spans="1:22" x14ac:dyDescent="0.25">
      <c r="A3137" s="1"/>
      <c r="B3137" s="1"/>
      <c r="C3137" s="1"/>
      <c r="D3137" s="1"/>
      <c r="E3137" s="1" t="s">
        <v>3125</v>
      </c>
      <c r="F3137" s="1"/>
      <c r="G3137" s="1"/>
      <c r="H3137" s="5"/>
      <c r="I3137" s="6"/>
      <c r="J3137" s="7"/>
      <c r="K3137" s="6"/>
      <c r="L3137" s="8"/>
      <c r="M3137" s="6"/>
      <c r="N3137" s="7"/>
      <c r="O3137" s="6"/>
      <c r="P3137" s="7"/>
      <c r="Q3137" s="6"/>
      <c r="R3137" s="7"/>
      <c r="S3137" s="6"/>
      <c r="T3137" s="7"/>
      <c r="U3137" s="6"/>
      <c r="V3137" s="8"/>
    </row>
    <row r="3138" spans="1:22" x14ac:dyDescent="0.25">
      <c r="A3138" s="1"/>
      <c r="B3138" s="1"/>
      <c r="C3138" s="1"/>
      <c r="D3138" s="1"/>
      <c r="E3138" s="1"/>
      <c r="F3138" s="1" t="s">
        <v>3126</v>
      </c>
      <c r="G3138" s="1"/>
      <c r="H3138" s="5">
        <v>2.5</v>
      </c>
      <c r="I3138" s="6"/>
      <c r="J3138" s="7">
        <v>117.4</v>
      </c>
      <c r="K3138" s="6"/>
      <c r="L3138" s="8">
        <f>ROUND(IF(J3260=0, 0, J3138/J3260),5)</f>
        <v>6.9999999999999994E-5</v>
      </c>
      <c r="M3138" s="6"/>
      <c r="N3138" s="7">
        <v>46.96</v>
      </c>
      <c r="O3138" s="6"/>
      <c r="P3138" s="7">
        <v>72.11</v>
      </c>
      <c r="Q3138" s="6"/>
      <c r="R3138" s="7">
        <v>28.84</v>
      </c>
      <c r="S3138" s="6"/>
      <c r="T3138" s="7">
        <v>45.29</v>
      </c>
      <c r="U3138" s="6"/>
      <c r="V3138" s="8">
        <f>ROUND(IF(J3138=0, IF(T3138=0, 0, 1), T3138/J3138),5)</f>
        <v>0.38578000000000001</v>
      </c>
    </row>
    <row r="3139" spans="1:22" x14ac:dyDescent="0.25">
      <c r="A3139" s="1"/>
      <c r="B3139" s="1"/>
      <c r="C3139" s="1"/>
      <c r="D3139" s="1"/>
      <c r="E3139" s="1"/>
      <c r="F3139" s="1" t="s">
        <v>3127</v>
      </c>
      <c r="G3139" s="1"/>
      <c r="H3139" s="5">
        <v>8</v>
      </c>
      <c r="I3139" s="6"/>
      <c r="J3139" s="7">
        <v>393.9</v>
      </c>
      <c r="K3139" s="6"/>
      <c r="L3139" s="8">
        <f>ROUND(IF(J3260=0, 0, J3139/J3260),5)</f>
        <v>2.5000000000000001E-4</v>
      </c>
      <c r="M3139" s="6"/>
      <c r="N3139" s="7">
        <v>49.24</v>
      </c>
      <c r="O3139" s="6"/>
      <c r="P3139" s="7">
        <v>230.81</v>
      </c>
      <c r="Q3139" s="6"/>
      <c r="R3139" s="7">
        <v>28.85</v>
      </c>
      <c r="S3139" s="6"/>
      <c r="T3139" s="7">
        <v>163.09</v>
      </c>
      <c r="U3139" s="6"/>
      <c r="V3139" s="8">
        <f>ROUND(IF(J3139=0, IF(T3139=0, 0, 1), T3139/J3139),5)</f>
        <v>0.41404000000000002</v>
      </c>
    </row>
    <row r="3140" spans="1:22" x14ac:dyDescent="0.25">
      <c r="A3140" s="1"/>
      <c r="B3140" s="1"/>
      <c r="C3140" s="1"/>
      <c r="D3140" s="1"/>
      <c r="E3140" s="1"/>
      <c r="F3140" s="1" t="s">
        <v>3128</v>
      </c>
      <c r="G3140" s="1"/>
      <c r="H3140" s="5">
        <v>2.5</v>
      </c>
      <c r="I3140" s="6"/>
      <c r="J3140" s="7">
        <v>99.8</v>
      </c>
      <c r="K3140" s="6"/>
      <c r="L3140" s="8">
        <f>ROUND(IF(J3260=0, 0, J3140/J3260),5)</f>
        <v>6.0000000000000002E-5</v>
      </c>
      <c r="M3140" s="6"/>
      <c r="N3140" s="7">
        <v>39.92</v>
      </c>
      <c r="O3140" s="6"/>
      <c r="P3140" s="7">
        <v>57.75</v>
      </c>
      <c r="Q3140" s="6"/>
      <c r="R3140" s="7">
        <v>23.1</v>
      </c>
      <c r="S3140" s="6"/>
      <c r="T3140" s="7">
        <v>42.05</v>
      </c>
      <c r="U3140" s="6"/>
      <c r="V3140" s="8">
        <f>ROUND(IF(J3140=0, IF(T3140=0, 0, 1), T3140/J3140),5)</f>
        <v>0.42133999999999999</v>
      </c>
    </row>
    <row r="3141" spans="1:22" x14ac:dyDescent="0.25">
      <c r="A3141" s="1"/>
      <c r="B3141" s="1"/>
      <c r="C3141" s="1"/>
      <c r="D3141" s="1"/>
      <c r="E3141" s="1"/>
      <c r="F3141" s="1" t="s">
        <v>3129</v>
      </c>
      <c r="G3141" s="1"/>
      <c r="H3141" s="5">
        <v>2.6666699999999999</v>
      </c>
      <c r="I3141" s="6"/>
      <c r="J3141" s="7">
        <v>99.7</v>
      </c>
      <c r="K3141" s="6"/>
      <c r="L3141" s="8">
        <f>ROUND(IF(J3260=0, 0, J3141/J3260),5)</f>
        <v>6.0000000000000002E-5</v>
      </c>
      <c r="M3141" s="6"/>
      <c r="N3141" s="7">
        <v>37.39</v>
      </c>
      <c r="O3141" s="6"/>
      <c r="P3141" s="7">
        <v>61.6</v>
      </c>
      <c r="Q3141" s="6"/>
      <c r="R3141" s="7">
        <v>23.1</v>
      </c>
      <c r="S3141" s="6"/>
      <c r="T3141" s="7">
        <v>38.1</v>
      </c>
      <c r="U3141" s="6"/>
      <c r="V3141" s="8">
        <f>ROUND(IF(J3141=0, IF(T3141=0, 0, 1), T3141/J3141),5)</f>
        <v>0.38214999999999999</v>
      </c>
    </row>
    <row r="3142" spans="1:22" x14ac:dyDescent="0.25">
      <c r="A3142" s="1"/>
      <c r="B3142" s="1"/>
      <c r="C3142" s="1"/>
      <c r="D3142" s="1"/>
      <c r="E3142" s="1"/>
      <c r="F3142" s="1" t="s">
        <v>3130</v>
      </c>
      <c r="G3142" s="1"/>
      <c r="H3142" s="5">
        <v>2.1666699999999999</v>
      </c>
      <c r="I3142" s="6"/>
      <c r="J3142" s="7">
        <v>85.7</v>
      </c>
      <c r="K3142" s="6"/>
      <c r="L3142" s="8">
        <f>ROUND(IF(J3260=0, 0, J3142/J3260),5)</f>
        <v>5.0000000000000002E-5</v>
      </c>
      <c r="M3142" s="6"/>
      <c r="N3142" s="7">
        <v>39.549999999999997</v>
      </c>
      <c r="O3142" s="6"/>
      <c r="P3142" s="7">
        <v>50.05</v>
      </c>
      <c r="Q3142" s="6"/>
      <c r="R3142" s="7">
        <v>23.1</v>
      </c>
      <c r="S3142" s="6"/>
      <c r="T3142" s="7">
        <v>35.65</v>
      </c>
      <c r="U3142" s="6"/>
      <c r="V3142" s="8">
        <f>ROUND(IF(J3142=0, IF(T3142=0, 0, 1), T3142/J3142),5)</f>
        <v>0.41599000000000003</v>
      </c>
    </row>
    <row r="3143" spans="1:22" ht="15.75" thickBot="1" x14ac:dyDescent="0.3">
      <c r="A3143" s="1"/>
      <c r="B3143" s="1"/>
      <c r="C3143" s="1"/>
      <c r="D3143" s="1"/>
      <c r="E3143" s="1"/>
      <c r="F3143" s="1" t="s">
        <v>3131</v>
      </c>
      <c r="G3143" s="1"/>
      <c r="H3143" s="9">
        <v>9.5833300000000001</v>
      </c>
      <c r="I3143" s="6"/>
      <c r="J3143" s="10">
        <v>377.65</v>
      </c>
      <c r="K3143" s="6"/>
      <c r="L3143" s="11">
        <f>ROUND(IF(J3260=0, 0, J3143/J3260),5)</f>
        <v>2.4000000000000001E-4</v>
      </c>
      <c r="M3143" s="6"/>
      <c r="N3143" s="10">
        <v>39.409999999999997</v>
      </c>
      <c r="O3143" s="6"/>
      <c r="P3143" s="10">
        <v>221.37</v>
      </c>
      <c r="Q3143" s="6"/>
      <c r="R3143" s="10">
        <v>23.1</v>
      </c>
      <c r="S3143" s="6"/>
      <c r="T3143" s="10">
        <v>156.28</v>
      </c>
      <c r="U3143" s="6"/>
      <c r="V3143" s="11">
        <f>ROUND(IF(J3143=0, IF(T3143=0, 0, 1), T3143/J3143),5)</f>
        <v>0.41382000000000002</v>
      </c>
    </row>
    <row r="3144" spans="1:22" x14ac:dyDescent="0.25">
      <c r="A3144" s="1"/>
      <c r="B3144" s="1"/>
      <c r="C3144" s="1"/>
      <c r="D3144" s="1"/>
      <c r="E3144" s="1" t="s">
        <v>3132</v>
      </c>
      <c r="F3144" s="1"/>
      <c r="G3144" s="1"/>
      <c r="H3144" s="5">
        <f>ROUND(SUM(H3137:H3143),5)</f>
        <v>27.41667</v>
      </c>
      <c r="I3144" s="6"/>
      <c r="J3144" s="7">
        <f>ROUND(SUM(J3137:J3143),5)</f>
        <v>1174.1500000000001</v>
      </c>
      <c r="K3144" s="6"/>
      <c r="L3144" s="8">
        <f>ROUND(IF(J3260=0, 0, J3144/J3260),5)</f>
        <v>7.2999999999999996E-4</v>
      </c>
      <c r="M3144" s="6"/>
      <c r="N3144" s="7">
        <v>42.82</v>
      </c>
      <c r="O3144" s="6"/>
      <c r="P3144" s="7">
        <f>ROUND(SUM(P3137:P3143),5)</f>
        <v>693.69</v>
      </c>
      <c r="Q3144" s="6"/>
      <c r="R3144" s="7">
        <v>25.3</v>
      </c>
      <c r="S3144" s="6"/>
      <c r="T3144" s="7">
        <f>ROUND(SUM(T3137:T3143),5)</f>
        <v>480.46</v>
      </c>
      <c r="U3144" s="6"/>
      <c r="V3144" s="8">
        <f>ROUND(IF(J3144=0, IF(T3144=0, 0, 1), T3144/J3144),5)</f>
        <v>0.40920000000000001</v>
      </c>
    </row>
    <row r="3145" spans="1:22" x14ac:dyDescent="0.25">
      <c r="A3145" s="1"/>
      <c r="B3145" s="1"/>
      <c r="C3145" s="1"/>
      <c r="D3145" s="1"/>
      <c r="E3145" s="1" t="s">
        <v>3133</v>
      </c>
      <c r="F3145" s="1"/>
      <c r="G3145" s="1"/>
      <c r="H3145" s="5"/>
      <c r="I3145" s="6"/>
      <c r="J3145" s="7"/>
      <c r="K3145" s="6"/>
      <c r="L3145" s="8"/>
      <c r="M3145" s="6"/>
      <c r="N3145" s="7"/>
      <c r="O3145" s="6"/>
      <c r="P3145" s="7"/>
      <c r="Q3145" s="6"/>
      <c r="R3145" s="7"/>
      <c r="S3145" s="6"/>
      <c r="T3145" s="7"/>
      <c r="U3145" s="6"/>
      <c r="V3145" s="8"/>
    </row>
    <row r="3146" spans="1:22" x14ac:dyDescent="0.25">
      <c r="A3146" s="1"/>
      <c r="B3146" s="1"/>
      <c r="C3146" s="1"/>
      <c r="D3146" s="1"/>
      <c r="E3146" s="1"/>
      <c r="F3146" s="1" t="s">
        <v>3134</v>
      </c>
      <c r="G3146" s="1"/>
      <c r="H3146" s="5">
        <v>2</v>
      </c>
      <c r="I3146" s="6"/>
      <c r="J3146" s="7">
        <v>93.9</v>
      </c>
      <c r="K3146" s="6"/>
      <c r="L3146" s="8">
        <f>ROUND(IF(J3260=0, 0, J3146/J3260),5)</f>
        <v>6.0000000000000002E-5</v>
      </c>
      <c r="M3146" s="6"/>
      <c r="N3146" s="7">
        <v>46.95</v>
      </c>
      <c r="O3146" s="6"/>
      <c r="P3146" s="7">
        <v>56.81</v>
      </c>
      <c r="Q3146" s="6"/>
      <c r="R3146" s="7">
        <v>28.41</v>
      </c>
      <c r="S3146" s="6"/>
      <c r="T3146" s="7">
        <v>37.090000000000003</v>
      </c>
      <c r="U3146" s="6"/>
      <c r="V3146" s="8">
        <f>ROUND(IF(J3146=0, IF(T3146=0, 0, 1), T3146/J3146),5)</f>
        <v>0.39499000000000001</v>
      </c>
    </row>
    <row r="3147" spans="1:22" x14ac:dyDescent="0.25">
      <c r="A3147" s="1"/>
      <c r="B3147" s="1"/>
      <c r="C3147" s="1"/>
      <c r="D3147" s="1"/>
      <c r="E3147" s="1"/>
      <c r="F3147" s="1" t="s">
        <v>3135</v>
      </c>
      <c r="G3147" s="1"/>
      <c r="H3147" s="5">
        <v>1.5</v>
      </c>
      <c r="I3147" s="6"/>
      <c r="J3147" s="7">
        <v>74.900000000000006</v>
      </c>
      <c r="K3147" s="6"/>
      <c r="L3147" s="8">
        <f>ROUND(IF(J3260=0, 0, J3147/J3260),5)</f>
        <v>5.0000000000000002E-5</v>
      </c>
      <c r="M3147" s="6"/>
      <c r="N3147" s="7">
        <v>49.93</v>
      </c>
      <c r="O3147" s="6"/>
      <c r="P3147" s="7">
        <v>43.29</v>
      </c>
      <c r="Q3147" s="6"/>
      <c r="R3147" s="7">
        <v>28.86</v>
      </c>
      <c r="S3147" s="6"/>
      <c r="T3147" s="7">
        <v>31.61</v>
      </c>
      <c r="U3147" s="6"/>
      <c r="V3147" s="8">
        <f>ROUND(IF(J3147=0, IF(T3147=0, 0, 1), T3147/J3147),5)</f>
        <v>0.42203000000000002</v>
      </c>
    </row>
    <row r="3148" spans="1:22" x14ac:dyDescent="0.25">
      <c r="A3148" s="1"/>
      <c r="B3148" s="1"/>
      <c r="C3148" s="1"/>
      <c r="D3148" s="1"/>
      <c r="E3148" s="1"/>
      <c r="F3148" s="1" t="s">
        <v>3136</v>
      </c>
      <c r="G3148" s="1"/>
      <c r="H3148" s="5">
        <v>3</v>
      </c>
      <c r="I3148" s="6"/>
      <c r="J3148" s="7">
        <v>162</v>
      </c>
      <c r="K3148" s="6"/>
      <c r="L3148" s="8">
        <f>ROUND(IF(J3260=0, 0, J3148/J3260),5)</f>
        <v>1E-4</v>
      </c>
      <c r="M3148" s="6"/>
      <c r="N3148" s="7">
        <v>54</v>
      </c>
      <c r="O3148" s="6"/>
      <c r="P3148" s="7">
        <v>103.5</v>
      </c>
      <c r="Q3148" s="6"/>
      <c r="R3148" s="7">
        <v>34.5</v>
      </c>
      <c r="S3148" s="6"/>
      <c r="T3148" s="7">
        <v>58.5</v>
      </c>
      <c r="U3148" s="6"/>
      <c r="V3148" s="8">
        <f>ROUND(IF(J3148=0, IF(T3148=0, 0, 1), T3148/J3148),5)</f>
        <v>0.36110999999999999</v>
      </c>
    </row>
    <row r="3149" spans="1:22" x14ac:dyDescent="0.25">
      <c r="A3149" s="1"/>
      <c r="B3149" s="1"/>
      <c r="C3149" s="1"/>
      <c r="D3149" s="1"/>
      <c r="E3149" s="1"/>
      <c r="F3149" s="1" t="s">
        <v>3137</v>
      </c>
      <c r="G3149" s="1"/>
      <c r="H3149" s="5">
        <v>4</v>
      </c>
      <c r="I3149" s="6"/>
      <c r="J3149" s="7">
        <v>224</v>
      </c>
      <c r="K3149" s="6"/>
      <c r="L3149" s="8">
        <f>ROUND(IF(J3260=0, 0, J3149/J3260),5)</f>
        <v>1.3999999999999999E-4</v>
      </c>
      <c r="M3149" s="6"/>
      <c r="N3149" s="7">
        <v>56</v>
      </c>
      <c r="O3149" s="6"/>
      <c r="P3149" s="7">
        <v>137.99</v>
      </c>
      <c r="Q3149" s="6"/>
      <c r="R3149" s="7">
        <v>34.5</v>
      </c>
      <c r="S3149" s="6"/>
      <c r="T3149" s="7">
        <v>86.01</v>
      </c>
      <c r="U3149" s="6"/>
      <c r="V3149" s="8">
        <f>ROUND(IF(J3149=0, IF(T3149=0, 0, 1), T3149/J3149),5)</f>
        <v>0.38396999999999998</v>
      </c>
    </row>
    <row r="3150" spans="1:22" x14ac:dyDescent="0.25">
      <c r="A3150" s="1"/>
      <c r="B3150" s="1"/>
      <c r="C3150" s="1"/>
      <c r="D3150" s="1"/>
      <c r="E3150" s="1"/>
      <c r="F3150" s="1" t="s">
        <v>3138</v>
      </c>
      <c r="G3150" s="1"/>
      <c r="H3150" s="5">
        <v>0.5</v>
      </c>
      <c r="I3150" s="6"/>
      <c r="J3150" s="7">
        <v>19.8</v>
      </c>
      <c r="K3150" s="6"/>
      <c r="L3150" s="8">
        <f>ROUND(IF(J3260=0, 0, J3150/J3260),5)</f>
        <v>1.0000000000000001E-5</v>
      </c>
      <c r="M3150" s="6"/>
      <c r="N3150" s="7">
        <v>39.6</v>
      </c>
      <c r="O3150" s="6"/>
      <c r="P3150" s="7">
        <v>11.55</v>
      </c>
      <c r="Q3150" s="6"/>
      <c r="R3150" s="7">
        <v>23.1</v>
      </c>
      <c r="S3150" s="6"/>
      <c r="T3150" s="7">
        <v>8.25</v>
      </c>
      <c r="U3150" s="6"/>
      <c r="V3150" s="8">
        <f>ROUND(IF(J3150=0, IF(T3150=0, 0, 1), T3150/J3150),5)</f>
        <v>0.41666999999999998</v>
      </c>
    </row>
    <row r="3151" spans="1:22" x14ac:dyDescent="0.25">
      <c r="A3151" s="1"/>
      <c r="B3151" s="1"/>
      <c r="C3151" s="1"/>
      <c r="D3151" s="1"/>
      <c r="E3151" s="1"/>
      <c r="F3151" s="1" t="s">
        <v>3139</v>
      </c>
      <c r="G3151" s="1"/>
      <c r="H3151" s="5">
        <v>1.5</v>
      </c>
      <c r="I3151" s="6"/>
      <c r="J3151" s="7">
        <v>59.8</v>
      </c>
      <c r="K3151" s="6"/>
      <c r="L3151" s="8">
        <f>ROUND(IF(J3260=0, 0, J3151/J3260),5)</f>
        <v>4.0000000000000003E-5</v>
      </c>
      <c r="M3151" s="6"/>
      <c r="N3151" s="7">
        <v>39.869999999999997</v>
      </c>
      <c r="O3151" s="6"/>
      <c r="P3151" s="7">
        <v>34.630000000000003</v>
      </c>
      <c r="Q3151" s="6"/>
      <c r="R3151" s="7">
        <v>23.09</v>
      </c>
      <c r="S3151" s="6"/>
      <c r="T3151" s="7">
        <v>25.17</v>
      </c>
      <c r="U3151" s="6"/>
      <c r="V3151" s="8">
        <f>ROUND(IF(J3151=0, IF(T3151=0, 0, 1), T3151/J3151),5)</f>
        <v>0.4209</v>
      </c>
    </row>
    <row r="3152" spans="1:22" ht="15.75" thickBot="1" x14ac:dyDescent="0.3">
      <c r="A3152" s="1"/>
      <c r="B3152" s="1"/>
      <c r="C3152" s="1"/>
      <c r="D3152" s="1"/>
      <c r="E3152" s="1"/>
      <c r="F3152" s="1" t="s">
        <v>3140</v>
      </c>
      <c r="G3152" s="1"/>
      <c r="H3152" s="9">
        <v>2</v>
      </c>
      <c r="I3152" s="6"/>
      <c r="J3152" s="10">
        <v>79.8</v>
      </c>
      <c r="K3152" s="6"/>
      <c r="L3152" s="11">
        <f>ROUND(IF(J3260=0, 0, J3152/J3260),5)</f>
        <v>5.0000000000000002E-5</v>
      </c>
      <c r="M3152" s="6"/>
      <c r="N3152" s="10">
        <v>39.9</v>
      </c>
      <c r="O3152" s="6"/>
      <c r="P3152" s="10">
        <v>46.2</v>
      </c>
      <c r="Q3152" s="6"/>
      <c r="R3152" s="10">
        <v>23.1</v>
      </c>
      <c r="S3152" s="6"/>
      <c r="T3152" s="10">
        <v>33.6</v>
      </c>
      <c r="U3152" s="6"/>
      <c r="V3152" s="11">
        <f>ROUND(IF(J3152=0, IF(T3152=0, 0, 1), T3152/J3152),5)</f>
        <v>0.42104999999999998</v>
      </c>
    </row>
    <row r="3153" spans="1:22" x14ac:dyDescent="0.25">
      <c r="A3153" s="1"/>
      <c r="B3153" s="1"/>
      <c r="C3153" s="1"/>
      <c r="D3153" s="1"/>
      <c r="E3153" s="1" t="s">
        <v>3141</v>
      </c>
      <c r="F3153" s="1"/>
      <c r="G3153" s="1"/>
      <c r="H3153" s="5">
        <f>ROUND(SUM(H3145:H3152),5)</f>
        <v>14.5</v>
      </c>
      <c r="I3153" s="6"/>
      <c r="J3153" s="7">
        <f>ROUND(SUM(J3145:J3152),5)</f>
        <v>714.2</v>
      </c>
      <c r="K3153" s="6"/>
      <c r="L3153" s="8">
        <f>ROUND(IF(J3260=0, 0, J3153/J3260),5)</f>
        <v>4.4000000000000002E-4</v>
      </c>
      <c r="M3153" s="6"/>
      <c r="N3153" s="7">
        <v>49.26</v>
      </c>
      <c r="O3153" s="6"/>
      <c r="P3153" s="7">
        <f>ROUND(SUM(P3145:P3152),5)</f>
        <v>433.97</v>
      </c>
      <c r="Q3153" s="6"/>
      <c r="R3153" s="7">
        <v>29.93</v>
      </c>
      <c r="S3153" s="6"/>
      <c r="T3153" s="7">
        <f>ROUND(SUM(T3145:T3152),5)</f>
        <v>280.23</v>
      </c>
      <c r="U3153" s="6"/>
      <c r="V3153" s="8">
        <f>ROUND(IF(J3153=0, IF(T3153=0, 0, 1), T3153/J3153),5)</f>
        <v>0.39237</v>
      </c>
    </row>
    <row r="3154" spans="1:22" x14ac:dyDescent="0.25">
      <c r="A3154" s="1"/>
      <c r="B3154" s="1"/>
      <c r="C3154" s="1"/>
      <c r="D3154" s="1"/>
      <c r="E3154" s="1" t="s">
        <v>3142</v>
      </c>
      <c r="F3154" s="1"/>
      <c r="G3154" s="1"/>
      <c r="H3154" s="5"/>
      <c r="I3154" s="6"/>
      <c r="J3154" s="7"/>
      <c r="K3154" s="6"/>
      <c r="L3154" s="8"/>
      <c r="M3154" s="6"/>
      <c r="N3154" s="7"/>
      <c r="O3154" s="6"/>
      <c r="P3154" s="7"/>
      <c r="Q3154" s="6"/>
      <c r="R3154" s="7"/>
      <c r="S3154" s="6"/>
      <c r="T3154" s="7"/>
      <c r="U3154" s="6"/>
      <c r="V3154" s="8"/>
    </row>
    <row r="3155" spans="1:22" x14ac:dyDescent="0.25">
      <c r="A3155" s="1"/>
      <c r="B3155" s="1"/>
      <c r="C3155" s="1"/>
      <c r="D3155" s="1"/>
      <c r="E3155" s="1"/>
      <c r="F3155" s="1" t="s">
        <v>3143</v>
      </c>
      <c r="G3155" s="1"/>
      <c r="H3155" s="5">
        <v>3</v>
      </c>
      <c r="I3155" s="6"/>
      <c r="J3155" s="7">
        <v>140.9</v>
      </c>
      <c r="K3155" s="6"/>
      <c r="L3155" s="8">
        <f>ROUND(IF(J3260=0, 0, J3155/J3260),5)</f>
        <v>9.0000000000000006E-5</v>
      </c>
      <c r="M3155" s="6"/>
      <c r="N3155" s="7">
        <v>46.97</v>
      </c>
      <c r="O3155" s="6"/>
      <c r="P3155" s="7">
        <v>86.57</v>
      </c>
      <c r="Q3155" s="6"/>
      <c r="R3155" s="7">
        <v>28.86</v>
      </c>
      <c r="S3155" s="6"/>
      <c r="T3155" s="7">
        <v>54.33</v>
      </c>
      <c r="U3155" s="6"/>
      <c r="V3155" s="8">
        <f>ROUND(IF(J3155=0, IF(T3155=0, 0, 1), T3155/J3155),5)</f>
        <v>0.38558999999999999</v>
      </c>
    </row>
    <row r="3156" spans="1:22" x14ac:dyDescent="0.25">
      <c r="A3156" s="1"/>
      <c r="B3156" s="1"/>
      <c r="C3156" s="1"/>
      <c r="D3156" s="1"/>
      <c r="E3156" s="1"/>
      <c r="F3156" s="1" t="s">
        <v>3144</v>
      </c>
      <c r="G3156" s="1"/>
      <c r="H3156" s="5">
        <v>3</v>
      </c>
      <c r="I3156" s="6"/>
      <c r="J3156" s="7">
        <v>149.9</v>
      </c>
      <c r="K3156" s="6"/>
      <c r="L3156" s="8">
        <f>ROUND(IF(J3260=0, 0, J3156/J3260),5)</f>
        <v>9.0000000000000006E-5</v>
      </c>
      <c r="M3156" s="6"/>
      <c r="N3156" s="7">
        <v>49.97</v>
      </c>
      <c r="O3156" s="6"/>
      <c r="P3156" s="7">
        <v>86.54</v>
      </c>
      <c r="Q3156" s="6"/>
      <c r="R3156" s="7">
        <v>28.85</v>
      </c>
      <c r="S3156" s="6"/>
      <c r="T3156" s="7">
        <v>63.36</v>
      </c>
      <c r="U3156" s="6"/>
      <c r="V3156" s="8">
        <f>ROUND(IF(J3156=0, IF(T3156=0, 0, 1), T3156/J3156),5)</f>
        <v>0.42268</v>
      </c>
    </row>
    <row r="3157" spans="1:22" x14ac:dyDescent="0.25">
      <c r="A3157" s="1"/>
      <c r="B3157" s="1"/>
      <c r="C3157" s="1"/>
      <c r="D3157" s="1"/>
      <c r="E3157" s="1"/>
      <c r="F3157" s="1" t="s">
        <v>3145</v>
      </c>
      <c r="G3157" s="1"/>
      <c r="H3157" s="5">
        <v>0.5</v>
      </c>
      <c r="I3157" s="6"/>
      <c r="J3157" s="7">
        <v>27</v>
      </c>
      <c r="K3157" s="6"/>
      <c r="L3157" s="8">
        <f>ROUND(IF(J3260=0, 0, J3157/J3260),5)</f>
        <v>2.0000000000000002E-5</v>
      </c>
      <c r="M3157" s="6"/>
      <c r="N3157" s="7">
        <v>54</v>
      </c>
      <c r="O3157" s="6"/>
      <c r="P3157" s="7">
        <v>17.25</v>
      </c>
      <c r="Q3157" s="6"/>
      <c r="R3157" s="7">
        <v>34.5</v>
      </c>
      <c r="S3157" s="6"/>
      <c r="T3157" s="7">
        <v>9.75</v>
      </c>
      <c r="U3157" s="6"/>
      <c r="V3157" s="8">
        <f>ROUND(IF(J3157=0, IF(T3157=0, 0, 1), T3157/J3157),5)</f>
        <v>0.36110999999999999</v>
      </c>
    </row>
    <row r="3158" spans="1:22" x14ac:dyDescent="0.25">
      <c r="A3158" s="1"/>
      <c r="B3158" s="1"/>
      <c r="C3158" s="1"/>
      <c r="D3158" s="1"/>
      <c r="E3158" s="1"/>
      <c r="F3158" s="1" t="s">
        <v>3146</v>
      </c>
      <c r="G3158" s="1"/>
      <c r="H3158" s="5">
        <v>3</v>
      </c>
      <c r="I3158" s="6"/>
      <c r="J3158" s="7">
        <v>119.8</v>
      </c>
      <c r="K3158" s="6"/>
      <c r="L3158" s="8">
        <f>ROUND(IF(J3260=0, 0, J3158/J3260),5)</f>
        <v>6.9999999999999994E-5</v>
      </c>
      <c r="M3158" s="6"/>
      <c r="N3158" s="7">
        <v>39.93</v>
      </c>
      <c r="O3158" s="6"/>
      <c r="P3158" s="7">
        <v>69.3</v>
      </c>
      <c r="Q3158" s="6"/>
      <c r="R3158" s="7">
        <v>23.1</v>
      </c>
      <c r="S3158" s="6"/>
      <c r="T3158" s="7">
        <v>50.5</v>
      </c>
      <c r="U3158" s="6"/>
      <c r="V3158" s="8">
        <f>ROUND(IF(J3158=0, IF(T3158=0, 0, 1), T3158/J3158),5)</f>
        <v>0.42154000000000003</v>
      </c>
    </row>
    <row r="3159" spans="1:22" x14ac:dyDescent="0.25">
      <c r="A3159" s="1"/>
      <c r="B3159" s="1"/>
      <c r="C3159" s="1"/>
      <c r="D3159" s="1"/>
      <c r="E3159" s="1"/>
      <c r="F3159" s="1" t="s">
        <v>3147</v>
      </c>
      <c r="G3159" s="1"/>
      <c r="H3159" s="5">
        <v>1.5</v>
      </c>
      <c r="I3159" s="6"/>
      <c r="J3159" s="7">
        <v>59.8</v>
      </c>
      <c r="K3159" s="6"/>
      <c r="L3159" s="8">
        <f>ROUND(IF(J3260=0, 0, J3159/J3260),5)</f>
        <v>4.0000000000000003E-5</v>
      </c>
      <c r="M3159" s="6"/>
      <c r="N3159" s="7">
        <v>39.869999999999997</v>
      </c>
      <c r="O3159" s="6"/>
      <c r="P3159" s="7">
        <v>34.65</v>
      </c>
      <c r="Q3159" s="6"/>
      <c r="R3159" s="7">
        <v>23.1</v>
      </c>
      <c r="S3159" s="6"/>
      <c r="T3159" s="7">
        <v>25.15</v>
      </c>
      <c r="U3159" s="6"/>
      <c r="V3159" s="8">
        <f>ROUND(IF(J3159=0, IF(T3159=0, 0, 1), T3159/J3159),5)</f>
        <v>0.42057</v>
      </c>
    </row>
    <row r="3160" spans="1:22" x14ac:dyDescent="0.25">
      <c r="A3160" s="1"/>
      <c r="B3160" s="1"/>
      <c r="C3160" s="1"/>
      <c r="D3160" s="1"/>
      <c r="E3160" s="1"/>
      <c r="F3160" s="1" t="s">
        <v>3148</v>
      </c>
      <c r="G3160" s="1"/>
      <c r="H3160" s="5">
        <v>0.5</v>
      </c>
      <c r="I3160" s="6"/>
      <c r="J3160" s="7">
        <v>20</v>
      </c>
      <c r="K3160" s="6"/>
      <c r="L3160" s="8">
        <f>ROUND(IF(J3260=0, 0, J3160/J3260),5)</f>
        <v>1.0000000000000001E-5</v>
      </c>
      <c r="M3160" s="6"/>
      <c r="N3160" s="7">
        <v>40</v>
      </c>
      <c r="O3160" s="6"/>
      <c r="P3160" s="7">
        <v>8.76</v>
      </c>
      <c r="Q3160" s="6"/>
      <c r="R3160" s="7">
        <v>17.52</v>
      </c>
      <c r="S3160" s="6"/>
      <c r="T3160" s="7">
        <v>11.24</v>
      </c>
      <c r="U3160" s="6"/>
      <c r="V3160" s="8">
        <f>ROUND(IF(J3160=0, IF(T3160=0, 0, 1), T3160/J3160),5)</f>
        <v>0.56200000000000006</v>
      </c>
    </row>
    <row r="3161" spans="1:22" ht="15.75" thickBot="1" x14ac:dyDescent="0.3">
      <c r="A3161" s="1"/>
      <c r="B3161" s="1"/>
      <c r="C3161" s="1"/>
      <c r="D3161" s="1"/>
      <c r="E3161" s="1"/>
      <c r="F3161" s="1" t="s">
        <v>3149</v>
      </c>
      <c r="G3161" s="1"/>
      <c r="H3161" s="9">
        <v>4</v>
      </c>
      <c r="I3161" s="6"/>
      <c r="J3161" s="10">
        <v>159.80000000000001</v>
      </c>
      <c r="K3161" s="6"/>
      <c r="L3161" s="11">
        <f>ROUND(IF(J3260=0, 0, J3161/J3260),5)</f>
        <v>1E-4</v>
      </c>
      <c r="M3161" s="6"/>
      <c r="N3161" s="10">
        <v>39.950000000000003</v>
      </c>
      <c r="O3161" s="6"/>
      <c r="P3161" s="10">
        <v>92.4</v>
      </c>
      <c r="Q3161" s="6"/>
      <c r="R3161" s="10">
        <v>23.1</v>
      </c>
      <c r="S3161" s="6"/>
      <c r="T3161" s="10">
        <v>67.400000000000006</v>
      </c>
      <c r="U3161" s="6"/>
      <c r="V3161" s="11">
        <f>ROUND(IF(J3161=0, IF(T3161=0, 0, 1), T3161/J3161),5)</f>
        <v>0.42177999999999999</v>
      </c>
    </row>
    <row r="3162" spans="1:22" x14ac:dyDescent="0.25">
      <c r="A3162" s="1"/>
      <c r="B3162" s="1"/>
      <c r="C3162" s="1"/>
      <c r="D3162" s="1"/>
      <c r="E3162" s="1" t="s">
        <v>3150</v>
      </c>
      <c r="F3162" s="1"/>
      <c r="G3162" s="1"/>
      <c r="H3162" s="5">
        <f>ROUND(SUM(H3154:H3161),5)</f>
        <v>15.5</v>
      </c>
      <c r="I3162" s="6"/>
      <c r="J3162" s="7">
        <f>ROUND(SUM(J3154:J3161),5)</f>
        <v>677.2</v>
      </c>
      <c r="K3162" s="6"/>
      <c r="L3162" s="8">
        <f>ROUND(IF(J3260=0, 0, J3162/J3260),5)</f>
        <v>4.2000000000000002E-4</v>
      </c>
      <c r="M3162" s="6"/>
      <c r="N3162" s="7">
        <v>43.69</v>
      </c>
      <c r="O3162" s="6"/>
      <c r="P3162" s="7">
        <f>ROUND(SUM(P3154:P3161),5)</f>
        <v>395.47</v>
      </c>
      <c r="Q3162" s="6"/>
      <c r="R3162" s="7">
        <v>25.51</v>
      </c>
      <c r="S3162" s="6"/>
      <c r="T3162" s="7">
        <f>ROUND(SUM(T3154:T3161),5)</f>
        <v>281.73</v>
      </c>
      <c r="U3162" s="6"/>
      <c r="V3162" s="8">
        <f>ROUND(IF(J3162=0, IF(T3162=0, 0, 1), T3162/J3162),5)</f>
        <v>0.41602</v>
      </c>
    </row>
    <row r="3163" spans="1:22" x14ac:dyDescent="0.25">
      <c r="A3163" s="1"/>
      <c r="B3163" s="1"/>
      <c r="C3163" s="1"/>
      <c r="D3163" s="1"/>
      <c r="E3163" s="1" t="s">
        <v>3151</v>
      </c>
      <c r="F3163" s="1"/>
      <c r="G3163" s="1"/>
      <c r="H3163" s="5"/>
      <c r="I3163" s="6"/>
      <c r="J3163" s="7"/>
      <c r="K3163" s="6"/>
      <c r="L3163" s="8"/>
      <c r="M3163" s="6"/>
      <c r="N3163" s="7"/>
      <c r="O3163" s="6"/>
      <c r="P3163" s="7"/>
      <c r="Q3163" s="6"/>
      <c r="R3163" s="7"/>
      <c r="S3163" s="6"/>
      <c r="T3163" s="7"/>
      <c r="U3163" s="6"/>
      <c r="V3163" s="8"/>
    </row>
    <row r="3164" spans="1:22" x14ac:dyDescent="0.25">
      <c r="A3164" s="1"/>
      <c r="B3164" s="1"/>
      <c r="C3164" s="1"/>
      <c r="D3164" s="1"/>
      <c r="E3164" s="1"/>
      <c r="F3164" s="1" t="s">
        <v>3152</v>
      </c>
      <c r="G3164" s="1"/>
      <c r="H3164" s="5">
        <v>0</v>
      </c>
      <c r="I3164" s="6"/>
      <c r="J3164" s="7">
        <v>0</v>
      </c>
      <c r="K3164" s="6"/>
      <c r="L3164" s="8">
        <f>ROUND(IF(J3260=0, 0, J3164/J3260),5)</f>
        <v>0</v>
      </c>
      <c r="M3164" s="6"/>
      <c r="N3164" s="7">
        <v>0</v>
      </c>
      <c r="O3164" s="6"/>
      <c r="P3164" s="7">
        <v>0</v>
      </c>
      <c r="Q3164" s="6"/>
      <c r="R3164" s="7">
        <v>0</v>
      </c>
      <c r="S3164" s="6"/>
      <c r="T3164" s="7">
        <v>0</v>
      </c>
      <c r="U3164" s="6"/>
      <c r="V3164" s="8">
        <f>ROUND(IF(J3164=0, IF(T3164=0, 0, 1), T3164/J3164),5)</f>
        <v>0</v>
      </c>
    </row>
    <row r="3165" spans="1:22" x14ac:dyDescent="0.25">
      <c r="A3165" s="1"/>
      <c r="B3165" s="1"/>
      <c r="C3165" s="1"/>
      <c r="D3165" s="1"/>
      <c r="E3165" s="1"/>
      <c r="F3165" s="1" t="s">
        <v>3153</v>
      </c>
      <c r="G3165" s="1"/>
      <c r="H3165" s="5">
        <v>0</v>
      </c>
      <c r="I3165" s="6"/>
      <c r="J3165" s="7">
        <v>0</v>
      </c>
      <c r="K3165" s="6"/>
      <c r="L3165" s="8">
        <f>ROUND(IF(J3260=0, 0, J3165/J3260),5)</f>
        <v>0</v>
      </c>
      <c r="M3165" s="6"/>
      <c r="N3165" s="7">
        <v>0</v>
      </c>
      <c r="O3165" s="6"/>
      <c r="P3165" s="7">
        <v>0</v>
      </c>
      <c r="Q3165" s="6"/>
      <c r="R3165" s="7">
        <v>0</v>
      </c>
      <c r="S3165" s="6"/>
      <c r="T3165" s="7">
        <v>0</v>
      </c>
      <c r="U3165" s="6"/>
      <c r="V3165" s="8">
        <f>ROUND(IF(J3165=0, IF(T3165=0, 0, 1), T3165/J3165),5)</f>
        <v>0</v>
      </c>
    </row>
    <row r="3166" spans="1:22" x14ac:dyDescent="0.25">
      <c r="A3166" s="1"/>
      <c r="B3166" s="1"/>
      <c r="C3166" s="1"/>
      <c r="D3166" s="1"/>
      <c r="E3166" s="1"/>
      <c r="F3166" s="1" t="s">
        <v>3154</v>
      </c>
      <c r="G3166" s="1"/>
      <c r="H3166" s="5">
        <v>0</v>
      </c>
      <c r="I3166" s="6"/>
      <c r="J3166" s="7">
        <v>0</v>
      </c>
      <c r="K3166" s="6"/>
      <c r="L3166" s="8">
        <f>ROUND(IF(J3260=0, 0, J3166/J3260),5)</f>
        <v>0</v>
      </c>
      <c r="M3166" s="6"/>
      <c r="N3166" s="7">
        <v>0</v>
      </c>
      <c r="O3166" s="6"/>
      <c r="P3166" s="7">
        <v>0</v>
      </c>
      <c r="Q3166" s="6"/>
      <c r="R3166" s="7">
        <v>0</v>
      </c>
      <c r="S3166" s="6"/>
      <c r="T3166" s="7">
        <v>0</v>
      </c>
      <c r="U3166" s="6"/>
      <c r="V3166" s="8">
        <f>ROUND(IF(J3166=0, IF(T3166=0, 0, 1), T3166/J3166),5)</f>
        <v>0</v>
      </c>
    </row>
    <row r="3167" spans="1:22" x14ac:dyDescent="0.25">
      <c r="A3167" s="1"/>
      <c r="B3167" s="1"/>
      <c r="C3167" s="1"/>
      <c r="D3167" s="1"/>
      <c r="E3167" s="1"/>
      <c r="F3167" s="1" t="s">
        <v>3155</v>
      </c>
      <c r="G3167" s="1"/>
      <c r="H3167" s="5">
        <v>5</v>
      </c>
      <c r="I3167" s="6"/>
      <c r="J3167" s="7">
        <v>285</v>
      </c>
      <c r="K3167" s="6"/>
      <c r="L3167" s="8">
        <f>ROUND(IF(J3260=0, 0, J3167/J3260),5)</f>
        <v>1.8000000000000001E-4</v>
      </c>
      <c r="M3167" s="6"/>
      <c r="N3167" s="7">
        <v>57</v>
      </c>
      <c r="O3167" s="6"/>
      <c r="P3167" s="7">
        <v>172.5</v>
      </c>
      <c r="Q3167" s="6"/>
      <c r="R3167" s="7">
        <v>34.5</v>
      </c>
      <c r="S3167" s="6"/>
      <c r="T3167" s="7">
        <v>112.5</v>
      </c>
      <c r="U3167" s="6"/>
      <c r="V3167" s="8">
        <f>ROUND(IF(J3167=0, IF(T3167=0, 0, 1), T3167/J3167),5)</f>
        <v>0.39473999999999998</v>
      </c>
    </row>
    <row r="3168" spans="1:22" x14ac:dyDescent="0.25">
      <c r="A3168" s="1"/>
      <c r="B3168" s="1"/>
      <c r="C3168" s="1"/>
      <c r="D3168" s="1"/>
      <c r="E3168" s="1"/>
      <c r="F3168" s="1" t="s">
        <v>3156</v>
      </c>
      <c r="G3168" s="1"/>
      <c r="H3168" s="5">
        <v>2</v>
      </c>
      <c r="I3168" s="6"/>
      <c r="J3168" s="7">
        <v>130</v>
      </c>
      <c r="K3168" s="6"/>
      <c r="L3168" s="8">
        <f>ROUND(IF(J3260=0, 0, J3168/J3260),5)</f>
        <v>8.0000000000000007E-5</v>
      </c>
      <c r="M3168" s="6"/>
      <c r="N3168" s="7">
        <v>65</v>
      </c>
      <c r="O3168" s="6"/>
      <c r="P3168" s="7">
        <v>76.040000000000006</v>
      </c>
      <c r="Q3168" s="6"/>
      <c r="R3168" s="7">
        <v>38.020000000000003</v>
      </c>
      <c r="S3168" s="6"/>
      <c r="T3168" s="7">
        <v>53.96</v>
      </c>
      <c r="U3168" s="6"/>
      <c r="V3168" s="8">
        <f>ROUND(IF(J3168=0, IF(T3168=0, 0, 1), T3168/J3168),5)</f>
        <v>0.41508</v>
      </c>
    </row>
    <row r="3169" spans="1:22" x14ac:dyDescent="0.25">
      <c r="A3169" s="1"/>
      <c r="B3169" s="1"/>
      <c r="C3169" s="1"/>
      <c r="D3169" s="1"/>
      <c r="E3169" s="1"/>
      <c r="F3169" s="1" t="s">
        <v>3157</v>
      </c>
      <c r="G3169" s="1"/>
      <c r="H3169" s="5">
        <v>17.5</v>
      </c>
      <c r="I3169" s="6"/>
      <c r="J3169" s="7">
        <v>687.6</v>
      </c>
      <c r="K3169" s="6"/>
      <c r="L3169" s="8">
        <f>ROUND(IF(J3260=0, 0, J3169/J3260),5)</f>
        <v>4.2999999999999999E-4</v>
      </c>
      <c r="M3169" s="6"/>
      <c r="N3169" s="7">
        <v>39.29</v>
      </c>
      <c r="O3169" s="6"/>
      <c r="P3169" s="7">
        <v>404.2</v>
      </c>
      <c r="Q3169" s="6"/>
      <c r="R3169" s="7">
        <v>23.1</v>
      </c>
      <c r="S3169" s="6"/>
      <c r="T3169" s="7">
        <v>283.39999999999998</v>
      </c>
      <c r="U3169" s="6"/>
      <c r="V3169" s="8">
        <f>ROUND(IF(J3169=0, IF(T3169=0, 0, 1), T3169/J3169),5)</f>
        <v>0.41216000000000003</v>
      </c>
    </row>
    <row r="3170" spans="1:22" x14ac:dyDescent="0.25">
      <c r="A3170" s="1"/>
      <c r="B3170" s="1"/>
      <c r="C3170" s="1"/>
      <c r="D3170" s="1"/>
      <c r="E3170" s="1"/>
      <c r="F3170" s="1" t="s">
        <v>3158</v>
      </c>
      <c r="G3170" s="1"/>
      <c r="H3170" s="5">
        <v>10.5</v>
      </c>
      <c r="I3170" s="6"/>
      <c r="J3170" s="7">
        <v>413.8</v>
      </c>
      <c r="K3170" s="6"/>
      <c r="L3170" s="8">
        <f>ROUND(IF(J3260=0, 0, J3170/J3260),5)</f>
        <v>2.5999999999999998E-4</v>
      </c>
      <c r="M3170" s="6"/>
      <c r="N3170" s="7">
        <v>39.409999999999997</v>
      </c>
      <c r="O3170" s="6"/>
      <c r="P3170" s="7">
        <v>242.55</v>
      </c>
      <c r="Q3170" s="6"/>
      <c r="R3170" s="7">
        <v>23.1</v>
      </c>
      <c r="S3170" s="6"/>
      <c r="T3170" s="7">
        <v>171.25</v>
      </c>
      <c r="U3170" s="6"/>
      <c r="V3170" s="8">
        <f>ROUND(IF(J3170=0, IF(T3170=0, 0, 1), T3170/J3170),5)</f>
        <v>0.41385</v>
      </c>
    </row>
    <row r="3171" spans="1:22" x14ac:dyDescent="0.25">
      <c r="A3171" s="1"/>
      <c r="B3171" s="1"/>
      <c r="C3171" s="1"/>
      <c r="D3171" s="1"/>
      <c r="E3171" s="1"/>
      <c r="F3171" s="1" t="s">
        <v>3159</v>
      </c>
      <c r="G3171" s="1"/>
      <c r="H3171" s="5">
        <v>3.5</v>
      </c>
      <c r="I3171" s="6"/>
      <c r="J3171" s="7">
        <v>139.80000000000001</v>
      </c>
      <c r="K3171" s="6"/>
      <c r="L3171" s="8">
        <f>ROUND(IF(J3260=0, 0, J3171/J3260),5)</f>
        <v>9.0000000000000006E-5</v>
      </c>
      <c r="M3171" s="6"/>
      <c r="N3171" s="7">
        <v>39.94</v>
      </c>
      <c r="O3171" s="6"/>
      <c r="P3171" s="7">
        <v>80.849999999999994</v>
      </c>
      <c r="Q3171" s="6"/>
      <c r="R3171" s="7">
        <v>23.1</v>
      </c>
      <c r="S3171" s="6"/>
      <c r="T3171" s="7">
        <v>58.95</v>
      </c>
      <c r="U3171" s="6"/>
      <c r="V3171" s="8">
        <f>ROUND(IF(J3171=0, IF(T3171=0, 0, 1), T3171/J3171),5)</f>
        <v>0.42166999999999999</v>
      </c>
    </row>
    <row r="3172" spans="1:22" ht="15.75" thickBot="1" x14ac:dyDescent="0.3">
      <c r="A3172" s="1"/>
      <c r="B3172" s="1"/>
      <c r="C3172" s="1"/>
      <c r="D3172" s="1"/>
      <c r="E3172" s="1"/>
      <c r="F3172" s="1" t="s">
        <v>3160</v>
      </c>
      <c r="G3172" s="1"/>
      <c r="H3172" s="9">
        <v>0</v>
      </c>
      <c r="I3172" s="6"/>
      <c r="J3172" s="10">
        <v>0</v>
      </c>
      <c r="K3172" s="6"/>
      <c r="L3172" s="11">
        <f>ROUND(IF(J3260=0, 0, J3172/J3260),5)</f>
        <v>0</v>
      </c>
      <c r="M3172" s="6"/>
      <c r="N3172" s="10">
        <v>0</v>
      </c>
      <c r="O3172" s="6"/>
      <c r="P3172" s="10">
        <v>0</v>
      </c>
      <c r="Q3172" s="6"/>
      <c r="R3172" s="10">
        <v>0</v>
      </c>
      <c r="S3172" s="6"/>
      <c r="T3172" s="10">
        <v>0</v>
      </c>
      <c r="U3172" s="6"/>
      <c r="V3172" s="11">
        <f>ROUND(IF(J3172=0, IF(T3172=0, 0, 1), T3172/J3172),5)</f>
        <v>0</v>
      </c>
    </row>
    <row r="3173" spans="1:22" x14ac:dyDescent="0.25">
      <c r="A3173" s="1"/>
      <c r="B3173" s="1"/>
      <c r="C3173" s="1"/>
      <c r="D3173" s="1"/>
      <c r="E3173" s="1" t="s">
        <v>3161</v>
      </c>
      <c r="F3173" s="1"/>
      <c r="G3173" s="1"/>
      <c r="H3173" s="5">
        <f>ROUND(SUM(H3163:H3172),5)</f>
        <v>38.5</v>
      </c>
      <c r="I3173" s="6"/>
      <c r="J3173" s="7">
        <f>ROUND(SUM(J3163:J3172),5)</f>
        <v>1656.2</v>
      </c>
      <c r="K3173" s="6"/>
      <c r="L3173" s="8">
        <f>ROUND(IF(J3260=0, 0, J3173/J3260),5)</f>
        <v>1.0300000000000001E-3</v>
      </c>
      <c r="M3173" s="6"/>
      <c r="N3173" s="7">
        <v>43.02</v>
      </c>
      <c r="O3173" s="6"/>
      <c r="P3173" s="7">
        <f>ROUND(SUM(P3163:P3172),5)</f>
        <v>976.14</v>
      </c>
      <c r="Q3173" s="6"/>
      <c r="R3173" s="7">
        <v>25.35</v>
      </c>
      <c r="S3173" s="6"/>
      <c r="T3173" s="7">
        <f>ROUND(SUM(T3163:T3172),5)</f>
        <v>680.06</v>
      </c>
      <c r="U3173" s="6"/>
      <c r="V3173" s="8">
        <f>ROUND(IF(J3173=0, IF(T3173=0, 0, 1), T3173/J3173),5)</f>
        <v>0.41060999999999998</v>
      </c>
    </row>
    <row r="3174" spans="1:22" x14ac:dyDescent="0.25">
      <c r="A3174" s="1"/>
      <c r="B3174" s="1"/>
      <c r="C3174" s="1"/>
      <c r="D3174" s="1"/>
      <c r="E3174" s="1" t="s">
        <v>3162</v>
      </c>
      <c r="F3174" s="1"/>
      <c r="G3174" s="1"/>
      <c r="H3174" s="5"/>
      <c r="I3174" s="6"/>
      <c r="J3174" s="7"/>
      <c r="K3174" s="6"/>
      <c r="L3174" s="8"/>
      <c r="M3174" s="6"/>
      <c r="N3174" s="7"/>
      <c r="O3174" s="6"/>
      <c r="P3174" s="7"/>
      <c r="Q3174" s="6"/>
      <c r="R3174" s="7"/>
      <c r="S3174" s="6"/>
      <c r="T3174" s="7"/>
      <c r="U3174" s="6"/>
      <c r="V3174" s="8"/>
    </row>
    <row r="3175" spans="1:22" x14ac:dyDescent="0.25">
      <c r="A3175" s="1"/>
      <c r="B3175" s="1"/>
      <c r="C3175" s="1"/>
      <c r="D3175" s="1"/>
      <c r="E3175" s="1"/>
      <c r="F3175" s="1" t="s">
        <v>3163</v>
      </c>
      <c r="G3175" s="1"/>
      <c r="H3175" s="5">
        <v>0.5</v>
      </c>
      <c r="I3175" s="6"/>
      <c r="J3175" s="7">
        <v>23.4</v>
      </c>
      <c r="K3175" s="6"/>
      <c r="L3175" s="8">
        <f>ROUND(IF(J3260=0, 0, J3175/J3260),5)</f>
        <v>1.0000000000000001E-5</v>
      </c>
      <c r="M3175" s="6"/>
      <c r="N3175" s="7">
        <v>46.8</v>
      </c>
      <c r="O3175" s="6"/>
      <c r="P3175" s="7">
        <v>14.42</v>
      </c>
      <c r="Q3175" s="6"/>
      <c r="R3175" s="7">
        <v>28.84</v>
      </c>
      <c r="S3175" s="6"/>
      <c r="T3175" s="7">
        <v>8.98</v>
      </c>
      <c r="U3175" s="6"/>
      <c r="V3175" s="8">
        <f>ROUND(IF(J3175=0, IF(T3175=0, 0, 1), T3175/J3175),5)</f>
        <v>0.38375999999999999</v>
      </c>
    </row>
    <row r="3176" spans="1:22" x14ac:dyDescent="0.25">
      <c r="A3176" s="1"/>
      <c r="B3176" s="1"/>
      <c r="C3176" s="1"/>
      <c r="D3176" s="1"/>
      <c r="E3176" s="1"/>
      <c r="F3176" s="1" t="s">
        <v>3164</v>
      </c>
      <c r="G3176" s="1"/>
      <c r="H3176" s="5">
        <v>0.5</v>
      </c>
      <c r="I3176" s="6"/>
      <c r="J3176" s="7">
        <v>24.9</v>
      </c>
      <c r="K3176" s="6"/>
      <c r="L3176" s="8">
        <f>ROUND(IF(J3260=0, 0, J3176/J3260),5)</f>
        <v>2.0000000000000002E-5</v>
      </c>
      <c r="M3176" s="6"/>
      <c r="N3176" s="7">
        <v>49.8</v>
      </c>
      <c r="O3176" s="6"/>
      <c r="P3176" s="7">
        <v>14.43</v>
      </c>
      <c r="Q3176" s="6"/>
      <c r="R3176" s="7">
        <v>28.86</v>
      </c>
      <c r="S3176" s="6"/>
      <c r="T3176" s="7">
        <v>10.47</v>
      </c>
      <c r="U3176" s="6"/>
      <c r="V3176" s="8">
        <f>ROUND(IF(J3176=0, IF(T3176=0, 0, 1), T3176/J3176),5)</f>
        <v>0.42048000000000002</v>
      </c>
    </row>
    <row r="3177" spans="1:22" x14ac:dyDescent="0.25">
      <c r="A3177" s="1"/>
      <c r="B3177" s="1"/>
      <c r="C3177" s="1"/>
      <c r="D3177" s="1"/>
      <c r="E3177" s="1"/>
      <c r="F3177" s="1" t="s">
        <v>3165</v>
      </c>
      <c r="G3177" s="1"/>
      <c r="H3177" s="5">
        <v>5.5</v>
      </c>
      <c r="I3177" s="6"/>
      <c r="J3177" s="7">
        <v>292</v>
      </c>
      <c r="K3177" s="6"/>
      <c r="L3177" s="8">
        <f>ROUND(IF(J3260=0, 0, J3177/J3260),5)</f>
        <v>1.8000000000000001E-4</v>
      </c>
      <c r="M3177" s="6"/>
      <c r="N3177" s="7">
        <v>53.09</v>
      </c>
      <c r="O3177" s="6"/>
      <c r="P3177" s="7">
        <v>189.61</v>
      </c>
      <c r="Q3177" s="6"/>
      <c r="R3177" s="7">
        <v>34.47</v>
      </c>
      <c r="S3177" s="6"/>
      <c r="T3177" s="7">
        <v>102.39</v>
      </c>
      <c r="U3177" s="6"/>
      <c r="V3177" s="8">
        <f>ROUND(IF(J3177=0, IF(T3177=0, 0, 1), T3177/J3177),5)</f>
        <v>0.35065000000000002</v>
      </c>
    </row>
    <row r="3178" spans="1:22" x14ac:dyDescent="0.25">
      <c r="A3178" s="1"/>
      <c r="B3178" s="1"/>
      <c r="C3178" s="1"/>
      <c r="D3178" s="1"/>
      <c r="E3178" s="1"/>
      <c r="F3178" s="1" t="s">
        <v>3166</v>
      </c>
      <c r="G3178" s="1"/>
      <c r="H3178" s="5">
        <v>3.5</v>
      </c>
      <c r="I3178" s="6"/>
      <c r="J3178" s="7">
        <v>139.84</v>
      </c>
      <c r="K3178" s="6"/>
      <c r="L3178" s="8">
        <f>ROUND(IF(J3260=0, 0, J3178/J3260),5)</f>
        <v>9.0000000000000006E-5</v>
      </c>
      <c r="M3178" s="6"/>
      <c r="N3178" s="7">
        <v>39.950000000000003</v>
      </c>
      <c r="O3178" s="6"/>
      <c r="P3178" s="7">
        <v>80.849999999999994</v>
      </c>
      <c r="Q3178" s="6"/>
      <c r="R3178" s="7">
        <v>23.1</v>
      </c>
      <c r="S3178" s="6"/>
      <c r="T3178" s="7">
        <v>58.99</v>
      </c>
      <c r="U3178" s="6"/>
      <c r="V3178" s="8">
        <f>ROUND(IF(J3178=0, IF(T3178=0, 0, 1), T3178/J3178),5)</f>
        <v>0.42183999999999999</v>
      </c>
    </row>
    <row r="3179" spans="1:22" x14ac:dyDescent="0.25">
      <c r="A3179" s="1"/>
      <c r="B3179" s="1"/>
      <c r="C3179" s="1"/>
      <c r="D3179" s="1"/>
      <c r="E3179" s="1"/>
      <c r="F3179" s="1" t="s">
        <v>3167</v>
      </c>
      <c r="G3179" s="1"/>
      <c r="H3179" s="5">
        <v>2</v>
      </c>
      <c r="I3179" s="6"/>
      <c r="J3179" s="7">
        <v>79.8</v>
      </c>
      <c r="K3179" s="6"/>
      <c r="L3179" s="8">
        <f>ROUND(IF(J3260=0, 0, J3179/J3260),5)</f>
        <v>5.0000000000000002E-5</v>
      </c>
      <c r="M3179" s="6"/>
      <c r="N3179" s="7">
        <v>39.9</v>
      </c>
      <c r="O3179" s="6"/>
      <c r="P3179" s="7">
        <v>46.04</v>
      </c>
      <c r="Q3179" s="6"/>
      <c r="R3179" s="7">
        <v>23.02</v>
      </c>
      <c r="S3179" s="6"/>
      <c r="T3179" s="7">
        <v>33.76</v>
      </c>
      <c r="U3179" s="6"/>
      <c r="V3179" s="8">
        <f>ROUND(IF(J3179=0, IF(T3179=0, 0, 1), T3179/J3179),5)</f>
        <v>0.42305999999999999</v>
      </c>
    </row>
    <row r="3180" spans="1:22" x14ac:dyDescent="0.25">
      <c r="A3180" s="1"/>
      <c r="B3180" s="1"/>
      <c r="C3180" s="1"/>
      <c r="D3180" s="1"/>
      <c r="E3180" s="1"/>
      <c r="F3180" s="1" t="s">
        <v>3168</v>
      </c>
      <c r="G3180" s="1"/>
      <c r="H3180" s="5">
        <v>1</v>
      </c>
      <c r="I3180" s="6"/>
      <c r="J3180" s="7">
        <v>40</v>
      </c>
      <c r="K3180" s="6"/>
      <c r="L3180" s="8">
        <f>ROUND(IF(J3260=0, 0, J3180/J3260),5)</f>
        <v>2.0000000000000002E-5</v>
      </c>
      <c r="M3180" s="6"/>
      <c r="N3180" s="7">
        <v>40</v>
      </c>
      <c r="O3180" s="6"/>
      <c r="P3180" s="7">
        <v>23.02</v>
      </c>
      <c r="Q3180" s="6"/>
      <c r="R3180" s="7">
        <v>23.02</v>
      </c>
      <c r="S3180" s="6"/>
      <c r="T3180" s="7">
        <v>16.98</v>
      </c>
      <c r="U3180" s="6"/>
      <c r="V3180" s="8">
        <f>ROUND(IF(J3180=0, IF(T3180=0, 0, 1), T3180/J3180),5)</f>
        <v>0.42449999999999999</v>
      </c>
    </row>
    <row r="3181" spans="1:22" ht="15.75" thickBot="1" x14ac:dyDescent="0.3">
      <c r="A3181" s="1"/>
      <c r="B3181" s="1"/>
      <c r="C3181" s="1"/>
      <c r="D3181" s="1"/>
      <c r="E3181" s="1"/>
      <c r="F3181" s="1" t="s">
        <v>3169</v>
      </c>
      <c r="G3181" s="1"/>
      <c r="H3181" s="9">
        <v>2</v>
      </c>
      <c r="I3181" s="6"/>
      <c r="J3181" s="10">
        <v>79.8</v>
      </c>
      <c r="K3181" s="6"/>
      <c r="L3181" s="11">
        <f>ROUND(IF(J3260=0, 0, J3181/J3260),5)</f>
        <v>5.0000000000000002E-5</v>
      </c>
      <c r="M3181" s="6"/>
      <c r="N3181" s="10">
        <v>39.9</v>
      </c>
      <c r="O3181" s="6"/>
      <c r="P3181" s="10">
        <v>46.2</v>
      </c>
      <c r="Q3181" s="6"/>
      <c r="R3181" s="10">
        <v>23.1</v>
      </c>
      <c r="S3181" s="6"/>
      <c r="T3181" s="10">
        <v>33.6</v>
      </c>
      <c r="U3181" s="6"/>
      <c r="V3181" s="11">
        <f>ROUND(IF(J3181=0, IF(T3181=0, 0, 1), T3181/J3181),5)</f>
        <v>0.42104999999999998</v>
      </c>
    </row>
    <row r="3182" spans="1:22" x14ac:dyDescent="0.25">
      <c r="A3182" s="1"/>
      <c r="B3182" s="1"/>
      <c r="C3182" s="1"/>
      <c r="D3182" s="1"/>
      <c r="E3182" s="1" t="s">
        <v>3170</v>
      </c>
      <c r="F3182" s="1"/>
      <c r="G3182" s="1"/>
      <c r="H3182" s="5">
        <f>ROUND(SUM(H3174:H3181),5)</f>
        <v>15</v>
      </c>
      <c r="I3182" s="6"/>
      <c r="J3182" s="7">
        <f>ROUND(SUM(J3174:J3181),5)</f>
        <v>679.74</v>
      </c>
      <c r="K3182" s="6"/>
      <c r="L3182" s="8">
        <f>ROUND(IF(J3260=0, 0, J3182/J3260),5)</f>
        <v>4.2000000000000002E-4</v>
      </c>
      <c r="M3182" s="6"/>
      <c r="N3182" s="7">
        <v>45.32</v>
      </c>
      <c r="O3182" s="6"/>
      <c r="P3182" s="7">
        <f>ROUND(SUM(P3174:P3181),5)</f>
        <v>414.57</v>
      </c>
      <c r="Q3182" s="6"/>
      <c r="R3182" s="7">
        <v>27.64</v>
      </c>
      <c r="S3182" s="6"/>
      <c r="T3182" s="7">
        <f>ROUND(SUM(T3174:T3181),5)</f>
        <v>265.17</v>
      </c>
      <c r="U3182" s="6"/>
      <c r="V3182" s="8">
        <f>ROUND(IF(J3182=0, IF(T3182=0, 0, 1), T3182/J3182),5)</f>
        <v>0.39011000000000001</v>
      </c>
    </row>
    <row r="3183" spans="1:22" x14ac:dyDescent="0.25">
      <c r="A3183" s="1"/>
      <c r="B3183" s="1"/>
      <c r="C3183" s="1"/>
      <c r="D3183" s="1"/>
      <c r="E3183" s="1" t="s">
        <v>3171</v>
      </c>
      <c r="F3183" s="1"/>
      <c r="G3183" s="1"/>
      <c r="H3183" s="5"/>
      <c r="I3183" s="6"/>
      <c r="J3183" s="7"/>
      <c r="K3183" s="6"/>
      <c r="L3183" s="8"/>
      <c r="M3183" s="6"/>
      <c r="N3183" s="7"/>
      <c r="O3183" s="6"/>
      <c r="P3183" s="7"/>
      <c r="Q3183" s="6"/>
      <c r="R3183" s="7"/>
      <c r="S3183" s="6"/>
      <c r="T3183" s="7"/>
      <c r="U3183" s="6"/>
      <c r="V3183" s="8"/>
    </row>
    <row r="3184" spans="1:22" x14ac:dyDescent="0.25">
      <c r="A3184" s="1"/>
      <c r="B3184" s="1"/>
      <c r="C3184" s="1"/>
      <c r="D3184" s="1"/>
      <c r="E3184" s="1"/>
      <c r="F3184" s="1" t="s">
        <v>3172</v>
      </c>
      <c r="G3184" s="1"/>
      <c r="H3184" s="5">
        <v>2.5</v>
      </c>
      <c r="I3184" s="6"/>
      <c r="J3184" s="7">
        <v>117.4</v>
      </c>
      <c r="K3184" s="6"/>
      <c r="L3184" s="8">
        <f>ROUND(IF(J3260=0, 0, J3184/J3260),5)</f>
        <v>6.9999999999999994E-5</v>
      </c>
      <c r="M3184" s="6"/>
      <c r="N3184" s="7">
        <v>46.96</v>
      </c>
      <c r="O3184" s="6"/>
      <c r="P3184" s="7">
        <v>72.12</v>
      </c>
      <c r="Q3184" s="6"/>
      <c r="R3184" s="7">
        <v>28.85</v>
      </c>
      <c r="S3184" s="6"/>
      <c r="T3184" s="7">
        <v>45.28</v>
      </c>
      <c r="U3184" s="6"/>
      <c r="V3184" s="8">
        <f>ROUND(IF(J3184=0, IF(T3184=0, 0, 1), T3184/J3184),5)</f>
        <v>0.38568999999999998</v>
      </c>
    </row>
    <row r="3185" spans="1:22" x14ac:dyDescent="0.25">
      <c r="A3185" s="1"/>
      <c r="B3185" s="1"/>
      <c r="C3185" s="1"/>
      <c r="D3185" s="1"/>
      <c r="E3185" s="1"/>
      <c r="F3185" s="1" t="s">
        <v>3173</v>
      </c>
      <c r="G3185" s="1"/>
      <c r="H3185" s="5">
        <v>3.5</v>
      </c>
      <c r="I3185" s="6"/>
      <c r="J3185" s="7">
        <v>174.9</v>
      </c>
      <c r="K3185" s="6"/>
      <c r="L3185" s="8">
        <f>ROUND(IF(J3260=0, 0, J3185/J3260),5)</f>
        <v>1.1E-4</v>
      </c>
      <c r="M3185" s="6"/>
      <c r="N3185" s="7">
        <v>49.97</v>
      </c>
      <c r="O3185" s="6"/>
      <c r="P3185" s="7">
        <v>100.97</v>
      </c>
      <c r="Q3185" s="6"/>
      <c r="R3185" s="7">
        <v>28.85</v>
      </c>
      <c r="S3185" s="6"/>
      <c r="T3185" s="7">
        <v>73.930000000000007</v>
      </c>
      <c r="U3185" s="6"/>
      <c r="V3185" s="8">
        <f>ROUND(IF(J3185=0, IF(T3185=0, 0, 1), T3185/J3185),5)</f>
        <v>0.42270000000000002</v>
      </c>
    </row>
    <row r="3186" spans="1:22" x14ac:dyDescent="0.25">
      <c r="A3186" s="1"/>
      <c r="B3186" s="1"/>
      <c r="C3186" s="1"/>
      <c r="D3186" s="1"/>
      <c r="E3186" s="1"/>
      <c r="F3186" s="1" t="s">
        <v>3174</v>
      </c>
      <c r="G3186" s="1"/>
      <c r="H3186" s="5">
        <v>1</v>
      </c>
      <c r="I3186" s="6"/>
      <c r="J3186" s="7">
        <v>54</v>
      </c>
      <c r="K3186" s="6"/>
      <c r="L3186" s="8">
        <f>ROUND(IF(J3260=0, 0, J3186/J3260),5)</f>
        <v>3.0000000000000001E-5</v>
      </c>
      <c r="M3186" s="6"/>
      <c r="N3186" s="7">
        <v>54</v>
      </c>
      <c r="O3186" s="6"/>
      <c r="P3186" s="7">
        <v>34.5</v>
      </c>
      <c r="Q3186" s="6"/>
      <c r="R3186" s="7">
        <v>34.5</v>
      </c>
      <c r="S3186" s="6"/>
      <c r="T3186" s="7">
        <v>19.5</v>
      </c>
      <c r="U3186" s="6"/>
      <c r="V3186" s="8">
        <f>ROUND(IF(J3186=0, IF(T3186=0, 0, 1), T3186/J3186),5)</f>
        <v>0.36110999999999999</v>
      </c>
    </row>
    <row r="3187" spans="1:22" x14ac:dyDescent="0.25">
      <c r="A3187" s="1"/>
      <c r="B3187" s="1"/>
      <c r="C3187" s="1"/>
      <c r="D3187" s="1"/>
      <c r="E3187" s="1"/>
      <c r="F3187" s="1" t="s">
        <v>3175</v>
      </c>
      <c r="G3187" s="1"/>
      <c r="H3187" s="5">
        <v>1</v>
      </c>
      <c r="I3187" s="6"/>
      <c r="J3187" s="7">
        <v>57</v>
      </c>
      <c r="K3187" s="6"/>
      <c r="L3187" s="8">
        <f>ROUND(IF(J3260=0, 0, J3187/J3260),5)</f>
        <v>4.0000000000000003E-5</v>
      </c>
      <c r="M3187" s="6"/>
      <c r="N3187" s="7">
        <v>57</v>
      </c>
      <c r="O3187" s="6"/>
      <c r="P3187" s="7">
        <v>34.5</v>
      </c>
      <c r="Q3187" s="6"/>
      <c r="R3187" s="7">
        <v>34.5</v>
      </c>
      <c r="S3187" s="6"/>
      <c r="T3187" s="7">
        <v>22.5</v>
      </c>
      <c r="U3187" s="6"/>
      <c r="V3187" s="8">
        <f>ROUND(IF(J3187=0, IF(T3187=0, 0, 1), T3187/J3187),5)</f>
        <v>0.39473999999999998</v>
      </c>
    </row>
    <row r="3188" spans="1:22" x14ac:dyDescent="0.25">
      <c r="A3188" s="1"/>
      <c r="B3188" s="1"/>
      <c r="C3188" s="1"/>
      <c r="D3188" s="1"/>
      <c r="E3188" s="1"/>
      <c r="F3188" s="1" t="s">
        <v>3176</v>
      </c>
      <c r="G3188" s="1"/>
      <c r="H3188" s="5">
        <v>6</v>
      </c>
      <c r="I3188" s="6"/>
      <c r="J3188" s="7">
        <v>239.8</v>
      </c>
      <c r="K3188" s="6"/>
      <c r="L3188" s="8">
        <f>ROUND(IF(J3260=0, 0, J3188/J3260),5)</f>
        <v>1.4999999999999999E-4</v>
      </c>
      <c r="M3188" s="6"/>
      <c r="N3188" s="7">
        <v>39.97</v>
      </c>
      <c r="O3188" s="6"/>
      <c r="P3188" s="7">
        <v>138.6</v>
      </c>
      <c r="Q3188" s="6"/>
      <c r="R3188" s="7">
        <v>23.1</v>
      </c>
      <c r="S3188" s="6"/>
      <c r="T3188" s="7">
        <v>101.2</v>
      </c>
      <c r="U3188" s="6"/>
      <c r="V3188" s="8">
        <f>ROUND(IF(J3188=0, IF(T3188=0, 0, 1), T3188/J3188),5)</f>
        <v>0.42202000000000001</v>
      </c>
    </row>
    <row r="3189" spans="1:22" x14ac:dyDescent="0.25">
      <c r="A3189" s="1"/>
      <c r="B3189" s="1"/>
      <c r="C3189" s="1"/>
      <c r="D3189" s="1"/>
      <c r="E3189" s="1"/>
      <c r="F3189" s="1" t="s">
        <v>3177</v>
      </c>
      <c r="G3189" s="1"/>
      <c r="H3189" s="5">
        <v>2</v>
      </c>
      <c r="I3189" s="6"/>
      <c r="J3189" s="7">
        <v>79.8</v>
      </c>
      <c r="K3189" s="6"/>
      <c r="L3189" s="8">
        <f>ROUND(IF(J3260=0, 0, J3189/J3260),5)</f>
        <v>5.0000000000000002E-5</v>
      </c>
      <c r="M3189" s="6"/>
      <c r="N3189" s="7">
        <v>39.9</v>
      </c>
      <c r="O3189" s="6"/>
      <c r="P3189" s="7">
        <v>46.2</v>
      </c>
      <c r="Q3189" s="6"/>
      <c r="R3189" s="7">
        <v>23.1</v>
      </c>
      <c r="S3189" s="6"/>
      <c r="T3189" s="7">
        <v>33.6</v>
      </c>
      <c r="U3189" s="6"/>
      <c r="V3189" s="8">
        <f>ROUND(IF(J3189=0, IF(T3189=0, 0, 1), T3189/J3189),5)</f>
        <v>0.42104999999999998</v>
      </c>
    </row>
    <row r="3190" spans="1:22" x14ac:dyDescent="0.25">
      <c r="A3190" s="1"/>
      <c r="B3190" s="1"/>
      <c r="C3190" s="1"/>
      <c r="D3190" s="1"/>
      <c r="E3190" s="1"/>
      <c r="F3190" s="1" t="s">
        <v>3178</v>
      </c>
      <c r="G3190" s="1"/>
      <c r="H3190" s="5">
        <v>1</v>
      </c>
      <c r="I3190" s="6"/>
      <c r="J3190" s="7">
        <v>40</v>
      </c>
      <c r="K3190" s="6"/>
      <c r="L3190" s="8">
        <f>ROUND(IF(J3260=0, 0, J3190/J3260),5)</f>
        <v>2.0000000000000002E-5</v>
      </c>
      <c r="M3190" s="6"/>
      <c r="N3190" s="7">
        <v>40</v>
      </c>
      <c r="O3190" s="6"/>
      <c r="P3190" s="7">
        <v>23.08</v>
      </c>
      <c r="Q3190" s="6"/>
      <c r="R3190" s="7">
        <v>23.08</v>
      </c>
      <c r="S3190" s="6"/>
      <c r="T3190" s="7">
        <v>16.920000000000002</v>
      </c>
      <c r="U3190" s="6"/>
      <c r="V3190" s="8">
        <f>ROUND(IF(J3190=0, IF(T3190=0, 0, 1), T3190/J3190),5)</f>
        <v>0.42299999999999999</v>
      </c>
    </row>
    <row r="3191" spans="1:22" ht="15.75" thickBot="1" x14ac:dyDescent="0.3">
      <c r="A3191" s="1"/>
      <c r="B3191" s="1"/>
      <c r="C3191" s="1"/>
      <c r="D3191" s="1"/>
      <c r="E3191" s="1"/>
      <c r="F3191" s="1" t="s">
        <v>3179</v>
      </c>
      <c r="G3191" s="1"/>
      <c r="H3191" s="9">
        <v>3</v>
      </c>
      <c r="I3191" s="6"/>
      <c r="J3191" s="10">
        <v>119.8</v>
      </c>
      <c r="K3191" s="6"/>
      <c r="L3191" s="11">
        <f>ROUND(IF(J3260=0, 0, J3191/J3260),5)</f>
        <v>6.9999999999999994E-5</v>
      </c>
      <c r="M3191" s="6"/>
      <c r="N3191" s="10">
        <v>39.93</v>
      </c>
      <c r="O3191" s="6"/>
      <c r="P3191" s="10">
        <v>69.3</v>
      </c>
      <c r="Q3191" s="6"/>
      <c r="R3191" s="10">
        <v>23.1</v>
      </c>
      <c r="S3191" s="6"/>
      <c r="T3191" s="10">
        <v>50.5</v>
      </c>
      <c r="U3191" s="6"/>
      <c r="V3191" s="11">
        <f>ROUND(IF(J3191=0, IF(T3191=0, 0, 1), T3191/J3191),5)</f>
        <v>0.42154000000000003</v>
      </c>
    </row>
    <row r="3192" spans="1:22" x14ac:dyDescent="0.25">
      <c r="A3192" s="1"/>
      <c r="B3192" s="1"/>
      <c r="C3192" s="1"/>
      <c r="D3192" s="1"/>
      <c r="E3192" s="1" t="s">
        <v>3180</v>
      </c>
      <c r="F3192" s="1"/>
      <c r="G3192" s="1"/>
      <c r="H3192" s="5">
        <f>ROUND(SUM(H3183:H3191),5)</f>
        <v>20</v>
      </c>
      <c r="I3192" s="6"/>
      <c r="J3192" s="7">
        <f>ROUND(SUM(J3183:J3191),5)</f>
        <v>882.7</v>
      </c>
      <c r="K3192" s="6"/>
      <c r="L3192" s="8">
        <f>ROUND(IF(J3260=0, 0, J3192/J3260),5)</f>
        <v>5.5000000000000003E-4</v>
      </c>
      <c r="M3192" s="6"/>
      <c r="N3192" s="7">
        <v>44.14</v>
      </c>
      <c r="O3192" s="6"/>
      <c r="P3192" s="7">
        <f>ROUND(SUM(P3183:P3191),5)</f>
        <v>519.27</v>
      </c>
      <c r="Q3192" s="6"/>
      <c r="R3192" s="7">
        <v>25.96</v>
      </c>
      <c r="S3192" s="6"/>
      <c r="T3192" s="7">
        <f>ROUND(SUM(T3183:T3191),5)</f>
        <v>363.43</v>
      </c>
      <c r="U3192" s="6"/>
      <c r="V3192" s="8">
        <f>ROUND(IF(J3192=0, IF(T3192=0, 0, 1), T3192/J3192),5)</f>
        <v>0.41172999999999998</v>
      </c>
    </row>
    <row r="3193" spans="1:22" x14ac:dyDescent="0.25">
      <c r="A3193" s="1"/>
      <c r="B3193" s="1"/>
      <c r="C3193" s="1"/>
      <c r="D3193" s="1"/>
      <c r="E3193" s="1" t="s">
        <v>3181</v>
      </c>
      <c r="F3193" s="1"/>
      <c r="G3193" s="1"/>
      <c r="H3193" s="5"/>
      <c r="I3193" s="6"/>
      <c r="J3193" s="7"/>
      <c r="K3193" s="6"/>
      <c r="L3193" s="8"/>
      <c r="M3193" s="6"/>
      <c r="N3193" s="7"/>
      <c r="O3193" s="6"/>
      <c r="P3193" s="7"/>
      <c r="Q3193" s="6"/>
      <c r="R3193" s="7"/>
      <c r="S3193" s="6"/>
      <c r="T3193" s="7"/>
      <c r="U3193" s="6"/>
      <c r="V3193" s="8"/>
    </row>
    <row r="3194" spans="1:22" x14ac:dyDescent="0.25">
      <c r="A3194" s="1"/>
      <c r="B3194" s="1"/>
      <c r="C3194" s="1"/>
      <c r="D3194" s="1"/>
      <c r="E3194" s="1"/>
      <c r="F3194" s="1" t="s">
        <v>3182</v>
      </c>
      <c r="G3194" s="1"/>
      <c r="H3194" s="5">
        <v>2.5</v>
      </c>
      <c r="I3194" s="6"/>
      <c r="J3194" s="7">
        <v>112.12</v>
      </c>
      <c r="K3194" s="6"/>
      <c r="L3194" s="8">
        <f>ROUND(IF(J3260=0, 0, J3194/J3260),5)</f>
        <v>6.9999999999999994E-5</v>
      </c>
      <c r="M3194" s="6"/>
      <c r="N3194" s="7">
        <v>44.85</v>
      </c>
      <c r="O3194" s="6"/>
      <c r="P3194" s="7">
        <v>72.14</v>
      </c>
      <c r="Q3194" s="6"/>
      <c r="R3194" s="7">
        <v>28.86</v>
      </c>
      <c r="S3194" s="6"/>
      <c r="T3194" s="7">
        <v>39.979999999999997</v>
      </c>
      <c r="U3194" s="6"/>
      <c r="V3194" s="8">
        <f>ROUND(IF(J3194=0, IF(T3194=0, 0, 1), T3194/J3194),5)</f>
        <v>0.35658000000000001</v>
      </c>
    </row>
    <row r="3195" spans="1:22" x14ac:dyDescent="0.25">
      <c r="A3195" s="1"/>
      <c r="B3195" s="1"/>
      <c r="C3195" s="1"/>
      <c r="D3195" s="1"/>
      <c r="E3195" s="1"/>
      <c r="F3195" s="1" t="s">
        <v>3183</v>
      </c>
      <c r="G3195" s="1"/>
      <c r="H3195" s="5">
        <v>6</v>
      </c>
      <c r="I3195" s="6"/>
      <c r="J3195" s="7">
        <v>294.22000000000003</v>
      </c>
      <c r="K3195" s="6"/>
      <c r="L3195" s="8">
        <f>ROUND(IF(J3260=0, 0, J3195/J3260),5)</f>
        <v>1.8000000000000001E-4</v>
      </c>
      <c r="M3195" s="6"/>
      <c r="N3195" s="7">
        <v>49.04</v>
      </c>
      <c r="O3195" s="6"/>
      <c r="P3195" s="7">
        <v>173.12</v>
      </c>
      <c r="Q3195" s="6"/>
      <c r="R3195" s="7">
        <v>28.85</v>
      </c>
      <c r="S3195" s="6"/>
      <c r="T3195" s="7">
        <v>121.1</v>
      </c>
      <c r="U3195" s="6"/>
      <c r="V3195" s="8">
        <f>ROUND(IF(J3195=0, IF(T3195=0, 0, 1), T3195/J3195),5)</f>
        <v>0.41160000000000002</v>
      </c>
    </row>
    <row r="3196" spans="1:22" x14ac:dyDescent="0.25">
      <c r="A3196" s="1"/>
      <c r="B3196" s="1"/>
      <c r="C3196" s="1"/>
      <c r="D3196" s="1"/>
      <c r="E3196" s="1"/>
      <c r="F3196" s="1" t="s">
        <v>3184</v>
      </c>
      <c r="G3196" s="1"/>
      <c r="H3196" s="5">
        <v>9.5</v>
      </c>
      <c r="I3196" s="6"/>
      <c r="J3196" s="7">
        <v>501.94</v>
      </c>
      <c r="K3196" s="6"/>
      <c r="L3196" s="8">
        <f>ROUND(IF(J3260=0, 0, J3196/J3260),5)</f>
        <v>3.1E-4</v>
      </c>
      <c r="M3196" s="6"/>
      <c r="N3196" s="7">
        <v>52.84</v>
      </c>
      <c r="O3196" s="6"/>
      <c r="P3196" s="7">
        <v>327.75</v>
      </c>
      <c r="Q3196" s="6"/>
      <c r="R3196" s="7">
        <v>34.5</v>
      </c>
      <c r="S3196" s="6"/>
      <c r="T3196" s="7">
        <v>174.19</v>
      </c>
      <c r="U3196" s="6"/>
      <c r="V3196" s="8">
        <f>ROUND(IF(J3196=0, IF(T3196=0, 0, 1), T3196/J3196),5)</f>
        <v>0.34703000000000001</v>
      </c>
    </row>
    <row r="3197" spans="1:22" x14ac:dyDescent="0.25">
      <c r="A3197" s="1"/>
      <c r="B3197" s="1"/>
      <c r="C3197" s="1"/>
      <c r="D3197" s="1"/>
      <c r="E3197" s="1"/>
      <c r="F3197" s="1" t="s">
        <v>3185</v>
      </c>
      <c r="G3197" s="1"/>
      <c r="H3197" s="5">
        <v>6</v>
      </c>
      <c r="I3197" s="6"/>
      <c r="J3197" s="7">
        <v>335.64</v>
      </c>
      <c r="K3197" s="6"/>
      <c r="L3197" s="8">
        <f>ROUND(IF(J3260=0, 0, J3197/J3260),5)</f>
        <v>2.1000000000000001E-4</v>
      </c>
      <c r="M3197" s="6"/>
      <c r="N3197" s="7">
        <v>55.94</v>
      </c>
      <c r="O3197" s="6"/>
      <c r="P3197" s="7">
        <v>207</v>
      </c>
      <c r="Q3197" s="6"/>
      <c r="R3197" s="7">
        <v>34.5</v>
      </c>
      <c r="S3197" s="6"/>
      <c r="T3197" s="7">
        <v>128.63999999999999</v>
      </c>
      <c r="U3197" s="6"/>
      <c r="V3197" s="8">
        <f>ROUND(IF(J3197=0, IF(T3197=0, 0, 1), T3197/J3197),5)</f>
        <v>0.38327</v>
      </c>
    </row>
    <row r="3198" spans="1:22" x14ac:dyDescent="0.25">
      <c r="A3198" s="1"/>
      <c r="B3198" s="1"/>
      <c r="C3198" s="1"/>
      <c r="D3198" s="1"/>
      <c r="E3198" s="1"/>
      <c r="F3198" s="1" t="s">
        <v>3186</v>
      </c>
      <c r="G3198" s="1"/>
      <c r="H3198" s="5">
        <v>1.5</v>
      </c>
      <c r="I3198" s="6"/>
      <c r="J3198" s="7">
        <v>97.5</v>
      </c>
      <c r="K3198" s="6"/>
      <c r="L3198" s="8">
        <f>ROUND(IF(J3260=0, 0, J3198/J3260),5)</f>
        <v>6.0000000000000002E-5</v>
      </c>
      <c r="M3198" s="6"/>
      <c r="N3198" s="7">
        <v>65</v>
      </c>
      <c r="O3198" s="6"/>
      <c r="P3198" s="7">
        <v>57.12</v>
      </c>
      <c r="Q3198" s="6"/>
      <c r="R3198" s="7">
        <v>38.08</v>
      </c>
      <c r="S3198" s="6"/>
      <c r="T3198" s="7">
        <v>40.380000000000003</v>
      </c>
      <c r="U3198" s="6"/>
      <c r="V3198" s="8">
        <f>ROUND(IF(J3198=0, IF(T3198=0, 0, 1), T3198/J3198),5)</f>
        <v>0.41415000000000002</v>
      </c>
    </row>
    <row r="3199" spans="1:22" x14ac:dyDescent="0.25">
      <c r="A3199" s="1"/>
      <c r="B3199" s="1"/>
      <c r="C3199" s="1"/>
      <c r="D3199" s="1"/>
      <c r="E3199" s="1"/>
      <c r="F3199" s="1" t="s">
        <v>3187</v>
      </c>
      <c r="G3199" s="1"/>
      <c r="H3199" s="5">
        <v>12</v>
      </c>
      <c r="I3199" s="6"/>
      <c r="J3199" s="7">
        <v>475.88</v>
      </c>
      <c r="K3199" s="6"/>
      <c r="L3199" s="8">
        <f>ROUND(IF(J3260=0, 0, J3199/J3260),5)</f>
        <v>2.9999999999999997E-4</v>
      </c>
      <c r="M3199" s="6"/>
      <c r="N3199" s="7">
        <v>39.659999999999997</v>
      </c>
      <c r="O3199" s="6"/>
      <c r="P3199" s="7">
        <v>277.18</v>
      </c>
      <c r="Q3199" s="6"/>
      <c r="R3199" s="7">
        <v>23.1</v>
      </c>
      <c r="S3199" s="6"/>
      <c r="T3199" s="7">
        <v>198.7</v>
      </c>
      <c r="U3199" s="6"/>
      <c r="V3199" s="8">
        <f>ROUND(IF(J3199=0, IF(T3199=0, 0, 1), T3199/J3199),5)</f>
        <v>0.41754000000000002</v>
      </c>
    </row>
    <row r="3200" spans="1:22" x14ac:dyDescent="0.25">
      <c r="A3200" s="1"/>
      <c r="B3200" s="1"/>
      <c r="C3200" s="1"/>
      <c r="D3200" s="1"/>
      <c r="E3200" s="1"/>
      <c r="F3200" s="1" t="s">
        <v>3188</v>
      </c>
      <c r="G3200" s="1"/>
      <c r="H3200" s="5">
        <v>4.5</v>
      </c>
      <c r="I3200" s="6"/>
      <c r="J3200" s="7">
        <v>176.08</v>
      </c>
      <c r="K3200" s="6"/>
      <c r="L3200" s="8">
        <f>ROUND(IF(J3260=0, 0, J3200/J3260),5)</f>
        <v>1.1E-4</v>
      </c>
      <c r="M3200" s="6"/>
      <c r="N3200" s="7">
        <v>39.130000000000003</v>
      </c>
      <c r="O3200" s="6"/>
      <c r="P3200" s="7">
        <v>103.94</v>
      </c>
      <c r="Q3200" s="6"/>
      <c r="R3200" s="7">
        <v>23.1</v>
      </c>
      <c r="S3200" s="6"/>
      <c r="T3200" s="7">
        <v>72.14</v>
      </c>
      <c r="U3200" s="6"/>
      <c r="V3200" s="8">
        <f>ROUND(IF(J3200=0, IF(T3200=0, 0, 1), T3200/J3200),5)</f>
        <v>0.40970000000000001</v>
      </c>
    </row>
    <row r="3201" spans="1:22" x14ac:dyDescent="0.25">
      <c r="A3201" s="1"/>
      <c r="B3201" s="1"/>
      <c r="C3201" s="1"/>
      <c r="D3201" s="1"/>
      <c r="E3201" s="1"/>
      <c r="F3201" s="1" t="s">
        <v>3189</v>
      </c>
      <c r="G3201" s="1"/>
      <c r="H3201" s="5">
        <v>5</v>
      </c>
      <c r="I3201" s="6"/>
      <c r="J3201" s="7">
        <v>196.08</v>
      </c>
      <c r="K3201" s="6"/>
      <c r="L3201" s="8">
        <f>ROUND(IF(J3260=0, 0, J3201/J3260),5)</f>
        <v>1.2E-4</v>
      </c>
      <c r="M3201" s="6"/>
      <c r="N3201" s="7">
        <v>39.22</v>
      </c>
      <c r="O3201" s="6"/>
      <c r="P3201" s="7">
        <v>115.48</v>
      </c>
      <c r="Q3201" s="6"/>
      <c r="R3201" s="7">
        <v>23.1</v>
      </c>
      <c r="S3201" s="6"/>
      <c r="T3201" s="7">
        <v>80.599999999999994</v>
      </c>
      <c r="U3201" s="6"/>
      <c r="V3201" s="8">
        <f>ROUND(IF(J3201=0, IF(T3201=0, 0, 1), T3201/J3201),5)</f>
        <v>0.41105999999999998</v>
      </c>
    </row>
    <row r="3202" spans="1:22" ht="15.75" thickBot="1" x14ac:dyDescent="0.3">
      <c r="A3202" s="1"/>
      <c r="B3202" s="1"/>
      <c r="C3202" s="1"/>
      <c r="D3202" s="1"/>
      <c r="E3202" s="1"/>
      <c r="F3202" s="1" t="s">
        <v>3190</v>
      </c>
      <c r="G3202" s="1"/>
      <c r="H3202" s="9">
        <v>26</v>
      </c>
      <c r="I3202" s="6"/>
      <c r="J3202" s="10">
        <v>1025.8800000000001</v>
      </c>
      <c r="K3202" s="6"/>
      <c r="L3202" s="11">
        <f>ROUND(IF(J3260=0, 0, J3202/J3260),5)</f>
        <v>6.4000000000000005E-4</v>
      </c>
      <c r="M3202" s="6"/>
      <c r="N3202" s="10">
        <v>39.46</v>
      </c>
      <c r="O3202" s="6"/>
      <c r="P3202" s="10">
        <v>600.6</v>
      </c>
      <c r="Q3202" s="6"/>
      <c r="R3202" s="10">
        <v>23.1</v>
      </c>
      <c r="S3202" s="6"/>
      <c r="T3202" s="10">
        <v>425.28</v>
      </c>
      <c r="U3202" s="6"/>
      <c r="V3202" s="11">
        <f>ROUND(IF(J3202=0, IF(T3202=0, 0, 1), T3202/J3202),5)</f>
        <v>0.41454999999999997</v>
      </c>
    </row>
    <row r="3203" spans="1:22" x14ac:dyDescent="0.25">
      <c r="A3203" s="1"/>
      <c r="B3203" s="1"/>
      <c r="C3203" s="1"/>
      <c r="D3203" s="1"/>
      <c r="E3203" s="1" t="s">
        <v>3191</v>
      </c>
      <c r="F3203" s="1"/>
      <c r="G3203" s="1"/>
      <c r="H3203" s="5">
        <f>ROUND(SUM(H3193:H3202),5)</f>
        <v>73</v>
      </c>
      <c r="I3203" s="6"/>
      <c r="J3203" s="7">
        <f>ROUND(SUM(J3193:J3202),5)</f>
        <v>3215.34</v>
      </c>
      <c r="K3203" s="6"/>
      <c r="L3203" s="8">
        <f>ROUND(IF(J3260=0, 0, J3203/J3260),5)</f>
        <v>2E-3</v>
      </c>
      <c r="M3203" s="6"/>
      <c r="N3203" s="7">
        <v>44.05</v>
      </c>
      <c r="O3203" s="6"/>
      <c r="P3203" s="7">
        <f>ROUND(SUM(P3193:P3202),5)</f>
        <v>1934.33</v>
      </c>
      <c r="Q3203" s="6"/>
      <c r="R3203" s="7">
        <v>26.5</v>
      </c>
      <c r="S3203" s="6"/>
      <c r="T3203" s="7">
        <f>ROUND(SUM(T3193:T3202),5)</f>
        <v>1281.01</v>
      </c>
      <c r="U3203" s="6"/>
      <c r="V3203" s="8">
        <f>ROUND(IF(J3203=0, IF(T3203=0, 0, 1), T3203/J3203),5)</f>
        <v>0.39840999999999999</v>
      </c>
    </row>
    <row r="3204" spans="1:22" x14ac:dyDescent="0.25">
      <c r="A3204" s="1"/>
      <c r="B3204" s="1"/>
      <c r="C3204" s="1"/>
      <c r="D3204" s="1"/>
      <c r="E3204" s="1" t="s">
        <v>3192</v>
      </c>
      <c r="F3204" s="1"/>
      <c r="G3204" s="1"/>
      <c r="H3204" s="5"/>
      <c r="I3204" s="6"/>
      <c r="J3204" s="7"/>
      <c r="K3204" s="6"/>
      <c r="L3204" s="8"/>
      <c r="M3204" s="6"/>
      <c r="N3204" s="7"/>
      <c r="O3204" s="6"/>
      <c r="P3204" s="7"/>
      <c r="Q3204" s="6"/>
      <c r="R3204" s="7"/>
      <c r="S3204" s="6"/>
      <c r="T3204" s="7"/>
      <c r="U3204" s="6"/>
      <c r="V3204" s="8"/>
    </row>
    <row r="3205" spans="1:22" x14ac:dyDescent="0.25">
      <c r="A3205" s="1"/>
      <c r="B3205" s="1"/>
      <c r="C3205" s="1"/>
      <c r="D3205" s="1"/>
      <c r="E3205" s="1"/>
      <c r="F3205" s="1" t="s">
        <v>3193</v>
      </c>
      <c r="G3205" s="1"/>
      <c r="H3205" s="5">
        <v>5.5</v>
      </c>
      <c r="I3205" s="6"/>
      <c r="J3205" s="7">
        <v>258.39999999999998</v>
      </c>
      <c r="K3205" s="6"/>
      <c r="L3205" s="8">
        <f>ROUND(IF(J3260=0, 0, J3205/J3260),5)</f>
        <v>1.6000000000000001E-4</v>
      </c>
      <c r="M3205" s="6"/>
      <c r="N3205" s="7">
        <v>46.98</v>
      </c>
      <c r="O3205" s="6"/>
      <c r="P3205" s="7">
        <v>158.65</v>
      </c>
      <c r="Q3205" s="6"/>
      <c r="R3205" s="7">
        <v>28.85</v>
      </c>
      <c r="S3205" s="6"/>
      <c r="T3205" s="7">
        <v>99.75</v>
      </c>
      <c r="U3205" s="6"/>
      <c r="V3205" s="8">
        <f>ROUND(IF(J3205=0, IF(T3205=0, 0, 1), T3205/J3205),5)</f>
        <v>0.38602999999999998</v>
      </c>
    </row>
    <row r="3206" spans="1:22" x14ac:dyDescent="0.25">
      <c r="A3206" s="1"/>
      <c r="B3206" s="1"/>
      <c r="C3206" s="1"/>
      <c r="D3206" s="1"/>
      <c r="E3206" s="1"/>
      <c r="F3206" s="1" t="s">
        <v>3194</v>
      </c>
      <c r="G3206" s="1"/>
      <c r="H3206" s="5">
        <v>0</v>
      </c>
      <c r="I3206" s="6"/>
      <c r="J3206" s="7">
        <v>0</v>
      </c>
      <c r="K3206" s="6"/>
      <c r="L3206" s="8">
        <f>ROUND(IF(J3260=0, 0, J3206/J3260),5)</f>
        <v>0</v>
      </c>
      <c r="M3206" s="6"/>
      <c r="N3206" s="7">
        <v>0</v>
      </c>
      <c r="O3206" s="6"/>
      <c r="P3206" s="7">
        <v>0</v>
      </c>
      <c r="Q3206" s="6"/>
      <c r="R3206" s="7">
        <v>0</v>
      </c>
      <c r="S3206" s="6"/>
      <c r="T3206" s="7">
        <v>0</v>
      </c>
      <c r="U3206" s="6"/>
      <c r="V3206" s="8">
        <f>ROUND(IF(J3206=0, IF(T3206=0, 0, 1), T3206/J3206),5)</f>
        <v>0</v>
      </c>
    </row>
    <row r="3207" spans="1:22" x14ac:dyDescent="0.25">
      <c r="A3207" s="1"/>
      <c r="B3207" s="1"/>
      <c r="C3207" s="1"/>
      <c r="D3207" s="1"/>
      <c r="E3207" s="1"/>
      <c r="F3207" s="1" t="s">
        <v>3195</v>
      </c>
      <c r="G3207" s="1"/>
      <c r="H3207" s="5">
        <v>1.5</v>
      </c>
      <c r="I3207" s="6"/>
      <c r="J3207" s="7">
        <v>81</v>
      </c>
      <c r="K3207" s="6"/>
      <c r="L3207" s="8">
        <f>ROUND(IF(J3260=0, 0, J3207/J3260),5)</f>
        <v>5.0000000000000002E-5</v>
      </c>
      <c r="M3207" s="6"/>
      <c r="N3207" s="7">
        <v>54</v>
      </c>
      <c r="O3207" s="6"/>
      <c r="P3207" s="7">
        <v>51.75</v>
      </c>
      <c r="Q3207" s="6"/>
      <c r="R3207" s="7">
        <v>34.5</v>
      </c>
      <c r="S3207" s="6"/>
      <c r="T3207" s="7">
        <v>29.25</v>
      </c>
      <c r="U3207" s="6"/>
      <c r="V3207" s="8">
        <f>ROUND(IF(J3207=0, IF(T3207=0, 0, 1), T3207/J3207),5)</f>
        <v>0.36110999999999999</v>
      </c>
    </row>
    <row r="3208" spans="1:22" x14ac:dyDescent="0.25">
      <c r="A3208" s="1"/>
      <c r="B3208" s="1"/>
      <c r="C3208" s="1"/>
      <c r="D3208" s="1"/>
      <c r="E3208" s="1"/>
      <c r="F3208" s="1" t="s">
        <v>3196</v>
      </c>
      <c r="G3208" s="1"/>
      <c r="H3208" s="5">
        <v>1</v>
      </c>
      <c r="I3208" s="6"/>
      <c r="J3208" s="7">
        <v>57</v>
      </c>
      <c r="K3208" s="6"/>
      <c r="L3208" s="8">
        <f>ROUND(IF(J3260=0, 0, J3208/J3260),5)</f>
        <v>4.0000000000000003E-5</v>
      </c>
      <c r="M3208" s="6"/>
      <c r="N3208" s="7">
        <v>57</v>
      </c>
      <c r="O3208" s="6"/>
      <c r="P3208" s="7">
        <v>34.5</v>
      </c>
      <c r="Q3208" s="6"/>
      <c r="R3208" s="7">
        <v>34.5</v>
      </c>
      <c r="S3208" s="6"/>
      <c r="T3208" s="7">
        <v>22.5</v>
      </c>
      <c r="U3208" s="6"/>
      <c r="V3208" s="8">
        <f>ROUND(IF(J3208=0, IF(T3208=0, 0, 1), T3208/J3208),5)</f>
        <v>0.39473999999999998</v>
      </c>
    </row>
    <row r="3209" spans="1:22" x14ac:dyDescent="0.25">
      <c r="A3209" s="1"/>
      <c r="B3209" s="1"/>
      <c r="C3209" s="1"/>
      <c r="D3209" s="1"/>
      <c r="E3209" s="1"/>
      <c r="F3209" s="1" t="s">
        <v>3197</v>
      </c>
      <c r="G3209" s="1"/>
      <c r="H3209" s="5">
        <v>1</v>
      </c>
      <c r="I3209" s="6"/>
      <c r="J3209" s="7">
        <v>65</v>
      </c>
      <c r="K3209" s="6"/>
      <c r="L3209" s="8">
        <f>ROUND(IF(J3260=0, 0, J3209/J3260),5)</f>
        <v>4.0000000000000003E-5</v>
      </c>
      <c r="M3209" s="6"/>
      <c r="N3209" s="7">
        <v>65</v>
      </c>
      <c r="O3209" s="6"/>
      <c r="P3209" s="7">
        <v>38.1</v>
      </c>
      <c r="Q3209" s="6"/>
      <c r="R3209" s="7">
        <v>38.1</v>
      </c>
      <c r="S3209" s="6"/>
      <c r="T3209" s="7">
        <v>26.9</v>
      </c>
      <c r="U3209" s="6"/>
      <c r="V3209" s="8">
        <f>ROUND(IF(J3209=0, IF(T3209=0, 0, 1), T3209/J3209),5)</f>
        <v>0.41385</v>
      </c>
    </row>
    <row r="3210" spans="1:22" x14ac:dyDescent="0.25">
      <c r="A3210" s="1"/>
      <c r="B3210" s="1"/>
      <c r="C3210" s="1"/>
      <c r="D3210" s="1"/>
      <c r="E3210" s="1"/>
      <c r="F3210" s="1" t="s">
        <v>3198</v>
      </c>
      <c r="G3210" s="1"/>
      <c r="H3210" s="5">
        <v>6.5</v>
      </c>
      <c r="I3210" s="6"/>
      <c r="J3210" s="7">
        <v>259.8</v>
      </c>
      <c r="K3210" s="6"/>
      <c r="L3210" s="8">
        <f>ROUND(IF(J3260=0, 0, J3210/J3260),5)</f>
        <v>1.6000000000000001E-4</v>
      </c>
      <c r="M3210" s="6"/>
      <c r="N3210" s="7">
        <v>39.97</v>
      </c>
      <c r="O3210" s="6"/>
      <c r="P3210" s="7">
        <v>150.15</v>
      </c>
      <c r="Q3210" s="6"/>
      <c r="R3210" s="7">
        <v>23.1</v>
      </c>
      <c r="S3210" s="6"/>
      <c r="T3210" s="7">
        <v>109.65</v>
      </c>
      <c r="U3210" s="6"/>
      <c r="V3210" s="8">
        <f>ROUND(IF(J3210=0, IF(T3210=0, 0, 1), T3210/J3210),5)</f>
        <v>0.42205999999999999</v>
      </c>
    </row>
    <row r="3211" spans="1:22" x14ac:dyDescent="0.25">
      <c r="A3211" s="1"/>
      <c r="B3211" s="1"/>
      <c r="C3211" s="1"/>
      <c r="D3211" s="1"/>
      <c r="E3211" s="1"/>
      <c r="F3211" s="1" t="s">
        <v>3199</v>
      </c>
      <c r="G3211" s="1"/>
      <c r="H3211" s="5">
        <v>4.5</v>
      </c>
      <c r="I3211" s="6"/>
      <c r="J3211" s="7">
        <v>179.8</v>
      </c>
      <c r="K3211" s="6"/>
      <c r="L3211" s="8">
        <f>ROUND(IF(J3260=0, 0, J3211/J3260),5)</f>
        <v>1.1E-4</v>
      </c>
      <c r="M3211" s="6"/>
      <c r="N3211" s="7">
        <v>39.96</v>
      </c>
      <c r="O3211" s="6"/>
      <c r="P3211" s="7">
        <v>103.95</v>
      </c>
      <c r="Q3211" s="6"/>
      <c r="R3211" s="7">
        <v>23.1</v>
      </c>
      <c r="S3211" s="6"/>
      <c r="T3211" s="7">
        <v>75.849999999999994</v>
      </c>
      <c r="U3211" s="6"/>
      <c r="V3211" s="8">
        <f>ROUND(IF(J3211=0, IF(T3211=0, 0, 1), T3211/J3211),5)</f>
        <v>0.42186000000000001</v>
      </c>
    </row>
    <row r="3212" spans="1:22" x14ac:dyDescent="0.25">
      <c r="A3212" s="1"/>
      <c r="B3212" s="1"/>
      <c r="C3212" s="1"/>
      <c r="D3212" s="1"/>
      <c r="E3212" s="1"/>
      <c r="F3212" s="1" t="s">
        <v>3200</v>
      </c>
      <c r="G3212" s="1"/>
      <c r="H3212" s="5">
        <v>4</v>
      </c>
      <c r="I3212" s="6"/>
      <c r="J3212" s="7">
        <v>160.04</v>
      </c>
      <c r="K3212" s="6"/>
      <c r="L3212" s="8">
        <f>ROUND(IF(J3260=0, 0, J3212/J3260),5)</f>
        <v>1E-4</v>
      </c>
      <c r="M3212" s="6"/>
      <c r="N3212" s="7">
        <v>40.01</v>
      </c>
      <c r="O3212" s="6"/>
      <c r="P3212" s="7">
        <v>92.4</v>
      </c>
      <c r="Q3212" s="6"/>
      <c r="R3212" s="7">
        <v>23.1</v>
      </c>
      <c r="S3212" s="6"/>
      <c r="T3212" s="7">
        <v>67.64</v>
      </c>
      <c r="U3212" s="6"/>
      <c r="V3212" s="8">
        <f>ROUND(IF(J3212=0, IF(T3212=0, 0, 1), T3212/J3212),5)</f>
        <v>0.42264000000000002</v>
      </c>
    </row>
    <row r="3213" spans="1:22" ht="15.75" thickBot="1" x14ac:dyDescent="0.3">
      <c r="A3213" s="1"/>
      <c r="B3213" s="1"/>
      <c r="C3213" s="1"/>
      <c r="D3213" s="1"/>
      <c r="E3213" s="1"/>
      <c r="F3213" s="1" t="s">
        <v>3201</v>
      </c>
      <c r="G3213" s="1"/>
      <c r="H3213" s="9">
        <v>13.41667</v>
      </c>
      <c r="I3213" s="6"/>
      <c r="J3213" s="10">
        <v>531.54999999999995</v>
      </c>
      <c r="K3213" s="6"/>
      <c r="L3213" s="11">
        <f>ROUND(IF(J3260=0, 0, J3213/J3260),5)</f>
        <v>3.3E-4</v>
      </c>
      <c r="M3213" s="6"/>
      <c r="N3213" s="10">
        <v>39.619999999999997</v>
      </c>
      <c r="O3213" s="6"/>
      <c r="P3213" s="10">
        <v>309.93</v>
      </c>
      <c r="Q3213" s="6"/>
      <c r="R3213" s="10">
        <v>23.1</v>
      </c>
      <c r="S3213" s="6"/>
      <c r="T3213" s="10">
        <v>221.62</v>
      </c>
      <c r="U3213" s="6"/>
      <c r="V3213" s="11">
        <f>ROUND(IF(J3213=0, IF(T3213=0, 0, 1), T3213/J3213),5)</f>
        <v>0.41693000000000002</v>
      </c>
    </row>
    <row r="3214" spans="1:22" x14ac:dyDescent="0.25">
      <c r="A3214" s="1"/>
      <c r="B3214" s="1"/>
      <c r="C3214" s="1"/>
      <c r="D3214" s="1"/>
      <c r="E3214" s="1" t="s">
        <v>3202</v>
      </c>
      <c r="F3214" s="1"/>
      <c r="G3214" s="1"/>
      <c r="H3214" s="5">
        <f>ROUND(SUM(H3204:H3213),5)</f>
        <v>37.416670000000003</v>
      </c>
      <c r="I3214" s="6"/>
      <c r="J3214" s="7">
        <f>ROUND(SUM(J3204:J3213),5)</f>
        <v>1592.59</v>
      </c>
      <c r="K3214" s="6"/>
      <c r="L3214" s="8">
        <f>ROUND(IF(J3260=0, 0, J3214/J3260),5)</f>
        <v>9.8999999999999999E-4</v>
      </c>
      <c r="M3214" s="6"/>
      <c r="N3214" s="7">
        <v>42.56</v>
      </c>
      <c r="O3214" s="6"/>
      <c r="P3214" s="7">
        <f>ROUND(SUM(P3204:P3213),5)</f>
        <v>939.43</v>
      </c>
      <c r="Q3214" s="6"/>
      <c r="R3214" s="7">
        <v>25.11</v>
      </c>
      <c r="S3214" s="6"/>
      <c r="T3214" s="7">
        <f>ROUND(SUM(T3204:T3213),5)</f>
        <v>653.16</v>
      </c>
      <c r="U3214" s="6"/>
      <c r="V3214" s="8">
        <f>ROUND(IF(J3214=0, IF(T3214=0, 0, 1), T3214/J3214),5)</f>
        <v>0.41011999999999998</v>
      </c>
    </row>
    <row r="3215" spans="1:22" x14ac:dyDescent="0.25">
      <c r="A3215" s="1"/>
      <c r="B3215" s="1"/>
      <c r="C3215" s="1"/>
      <c r="D3215" s="1"/>
      <c r="E3215" s="1" t="s">
        <v>3203</v>
      </c>
      <c r="F3215" s="1"/>
      <c r="G3215" s="1"/>
      <c r="H3215" s="5"/>
      <c r="I3215" s="6"/>
      <c r="J3215" s="7"/>
      <c r="K3215" s="6"/>
      <c r="L3215" s="8"/>
      <c r="M3215" s="6"/>
      <c r="N3215" s="7"/>
      <c r="O3215" s="6"/>
      <c r="P3215" s="7"/>
      <c r="Q3215" s="6"/>
      <c r="R3215" s="7"/>
      <c r="S3215" s="6"/>
      <c r="T3215" s="7"/>
      <c r="U3215" s="6"/>
      <c r="V3215" s="8"/>
    </row>
    <row r="3216" spans="1:22" x14ac:dyDescent="0.25">
      <c r="A3216" s="1"/>
      <c r="B3216" s="1"/>
      <c r="C3216" s="1"/>
      <c r="D3216" s="1"/>
      <c r="E3216" s="1"/>
      <c r="F3216" s="1" t="s">
        <v>3204</v>
      </c>
      <c r="G3216" s="1"/>
      <c r="H3216" s="5">
        <v>2.9166699999999999</v>
      </c>
      <c r="I3216" s="6"/>
      <c r="J3216" s="7">
        <v>137.07</v>
      </c>
      <c r="K3216" s="6"/>
      <c r="L3216" s="8">
        <f>ROUND(IF(J3260=0, 0, J3216/J3260),5)</f>
        <v>9.0000000000000006E-5</v>
      </c>
      <c r="M3216" s="6"/>
      <c r="N3216" s="7">
        <v>47</v>
      </c>
      <c r="O3216" s="6"/>
      <c r="P3216" s="7">
        <v>84.13</v>
      </c>
      <c r="Q3216" s="6"/>
      <c r="R3216" s="7">
        <v>28.84</v>
      </c>
      <c r="S3216" s="6"/>
      <c r="T3216" s="7">
        <v>52.94</v>
      </c>
      <c r="U3216" s="6"/>
      <c r="V3216" s="8">
        <f>ROUND(IF(J3216=0, IF(T3216=0, 0, 1), T3216/J3216),5)</f>
        <v>0.38623000000000002</v>
      </c>
    </row>
    <row r="3217" spans="1:22" x14ac:dyDescent="0.25">
      <c r="A3217" s="1"/>
      <c r="B3217" s="1"/>
      <c r="C3217" s="1"/>
      <c r="D3217" s="1"/>
      <c r="E3217" s="1"/>
      <c r="F3217" s="1" t="s">
        <v>3205</v>
      </c>
      <c r="G3217" s="1"/>
      <c r="H3217" s="5">
        <v>7</v>
      </c>
      <c r="I3217" s="6"/>
      <c r="J3217" s="7">
        <v>343.9</v>
      </c>
      <c r="K3217" s="6"/>
      <c r="L3217" s="8">
        <f>ROUND(IF(J3260=0, 0, J3217/J3260),5)</f>
        <v>2.1000000000000001E-4</v>
      </c>
      <c r="M3217" s="6"/>
      <c r="N3217" s="7">
        <v>49.13</v>
      </c>
      <c r="O3217" s="6"/>
      <c r="P3217" s="7">
        <v>201.92</v>
      </c>
      <c r="Q3217" s="6"/>
      <c r="R3217" s="7">
        <v>28.85</v>
      </c>
      <c r="S3217" s="6"/>
      <c r="T3217" s="7">
        <v>141.97999999999999</v>
      </c>
      <c r="U3217" s="6"/>
      <c r="V3217" s="8">
        <f>ROUND(IF(J3217=0, IF(T3217=0, 0, 1), T3217/J3217),5)</f>
        <v>0.41284999999999999</v>
      </c>
    </row>
    <row r="3218" spans="1:22" x14ac:dyDescent="0.25">
      <c r="A3218" s="1"/>
      <c r="B3218" s="1"/>
      <c r="C3218" s="1"/>
      <c r="D3218" s="1"/>
      <c r="E3218" s="1"/>
      <c r="F3218" s="1" t="s">
        <v>3206</v>
      </c>
      <c r="G3218" s="1"/>
      <c r="H3218" s="5">
        <v>1</v>
      </c>
      <c r="I3218" s="6"/>
      <c r="J3218" s="7">
        <v>54</v>
      </c>
      <c r="K3218" s="6"/>
      <c r="L3218" s="8">
        <f>ROUND(IF(J3260=0, 0, J3218/J3260),5)</f>
        <v>3.0000000000000001E-5</v>
      </c>
      <c r="M3218" s="6"/>
      <c r="N3218" s="7">
        <v>54</v>
      </c>
      <c r="O3218" s="6"/>
      <c r="P3218" s="7">
        <v>34.270000000000003</v>
      </c>
      <c r="Q3218" s="6"/>
      <c r="R3218" s="7">
        <v>34.270000000000003</v>
      </c>
      <c r="S3218" s="6"/>
      <c r="T3218" s="7">
        <v>19.73</v>
      </c>
      <c r="U3218" s="6"/>
      <c r="V3218" s="8">
        <f>ROUND(IF(J3218=0, IF(T3218=0, 0, 1), T3218/J3218),5)</f>
        <v>0.36536999999999997</v>
      </c>
    </row>
    <row r="3219" spans="1:22" x14ac:dyDescent="0.25">
      <c r="A3219" s="1"/>
      <c r="B3219" s="1"/>
      <c r="C3219" s="1"/>
      <c r="D3219" s="1"/>
      <c r="E3219" s="1"/>
      <c r="F3219" s="1" t="s">
        <v>3207</v>
      </c>
      <c r="G3219" s="1"/>
      <c r="H3219" s="5">
        <v>0</v>
      </c>
      <c r="I3219" s="6"/>
      <c r="J3219" s="7">
        <v>0</v>
      </c>
      <c r="K3219" s="6"/>
      <c r="L3219" s="8">
        <f>ROUND(IF(J3260=0, 0, J3219/J3260),5)</f>
        <v>0</v>
      </c>
      <c r="M3219" s="6"/>
      <c r="N3219" s="7">
        <v>0</v>
      </c>
      <c r="O3219" s="6"/>
      <c r="P3219" s="7">
        <v>0</v>
      </c>
      <c r="Q3219" s="6"/>
      <c r="R3219" s="7">
        <v>0</v>
      </c>
      <c r="S3219" s="6"/>
      <c r="T3219" s="7">
        <v>0</v>
      </c>
      <c r="U3219" s="6"/>
      <c r="V3219" s="8">
        <f>ROUND(IF(J3219=0, IF(T3219=0, 0, 1), T3219/J3219),5)</f>
        <v>0</v>
      </c>
    </row>
    <row r="3220" spans="1:22" x14ac:dyDescent="0.25">
      <c r="A3220" s="1"/>
      <c r="B3220" s="1"/>
      <c r="C3220" s="1"/>
      <c r="D3220" s="1"/>
      <c r="E3220" s="1"/>
      <c r="F3220" s="1" t="s">
        <v>3208</v>
      </c>
      <c r="G3220" s="1"/>
      <c r="H3220" s="5">
        <v>2.5</v>
      </c>
      <c r="I3220" s="6"/>
      <c r="J3220" s="7">
        <v>99.8</v>
      </c>
      <c r="K3220" s="6"/>
      <c r="L3220" s="8">
        <f>ROUND(IF(J3260=0, 0, J3220/J3260),5)</f>
        <v>6.0000000000000002E-5</v>
      </c>
      <c r="M3220" s="6"/>
      <c r="N3220" s="7">
        <v>39.92</v>
      </c>
      <c r="O3220" s="6"/>
      <c r="P3220" s="7">
        <v>57.69</v>
      </c>
      <c r="Q3220" s="6"/>
      <c r="R3220" s="7">
        <v>23.08</v>
      </c>
      <c r="S3220" s="6"/>
      <c r="T3220" s="7">
        <v>42.11</v>
      </c>
      <c r="U3220" s="6"/>
      <c r="V3220" s="8">
        <f>ROUND(IF(J3220=0, IF(T3220=0, 0, 1), T3220/J3220),5)</f>
        <v>0.42193999999999998</v>
      </c>
    </row>
    <row r="3221" spans="1:22" x14ac:dyDescent="0.25">
      <c r="A3221" s="1"/>
      <c r="B3221" s="1"/>
      <c r="C3221" s="1"/>
      <c r="D3221" s="1"/>
      <c r="E3221" s="1"/>
      <c r="F3221" s="1" t="s">
        <v>3209</v>
      </c>
      <c r="G3221" s="1"/>
      <c r="H3221" s="5">
        <v>1.5</v>
      </c>
      <c r="I3221" s="6"/>
      <c r="J3221" s="7">
        <v>59.8</v>
      </c>
      <c r="K3221" s="6"/>
      <c r="L3221" s="8">
        <f>ROUND(IF(J3260=0, 0, J3221/J3260),5)</f>
        <v>4.0000000000000003E-5</v>
      </c>
      <c r="M3221" s="6"/>
      <c r="N3221" s="7">
        <v>39.869999999999997</v>
      </c>
      <c r="O3221" s="6"/>
      <c r="P3221" s="7">
        <v>34.229999999999997</v>
      </c>
      <c r="Q3221" s="6"/>
      <c r="R3221" s="7">
        <v>22.82</v>
      </c>
      <c r="S3221" s="6"/>
      <c r="T3221" s="7">
        <v>25.57</v>
      </c>
      <c r="U3221" s="6"/>
      <c r="V3221" s="8">
        <f>ROUND(IF(J3221=0, IF(T3221=0, 0, 1), T3221/J3221),5)</f>
        <v>0.42759000000000003</v>
      </c>
    </row>
    <row r="3222" spans="1:22" x14ac:dyDescent="0.25">
      <c r="A3222" s="1"/>
      <c r="B3222" s="1"/>
      <c r="C3222" s="1"/>
      <c r="D3222" s="1"/>
      <c r="E3222" s="1"/>
      <c r="F3222" s="1" t="s">
        <v>3210</v>
      </c>
      <c r="G3222" s="1"/>
      <c r="H3222" s="5">
        <v>0.5</v>
      </c>
      <c r="I3222" s="6"/>
      <c r="J3222" s="7">
        <v>20</v>
      </c>
      <c r="K3222" s="6"/>
      <c r="L3222" s="8">
        <f>ROUND(IF(J3260=0, 0, J3222/J3260),5)</f>
        <v>1.0000000000000001E-5</v>
      </c>
      <c r="M3222" s="6"/>
      <c r="N3222" s="7">
        <v>40</v>
      </c>
      <c r="O3222" s="6"/>
      <c r="P3222" s="7">
        <v>11.55</v>
      </c>
      <c r="Q3222" s="6"/>
      <c r="R3222" s="7">
        <v>23.1</v>
      </c>
      <c r="S3222" s="6"/>
      <c r="T3222" s="7">
        <v>8.4499999999999993</v>
      </c>
      <c r="U3222" s="6"/>
      <c r="V3222" s="8">
        <f>ROUND(IF(J3222=0, IF(T3222=0, 0, 1), T3222/J3222),5)</f>
        <v>0.42249999999999999</v>
      </c>
    </row>
    <row r="3223" spans="1:22" ht="15.75" thickBot="1" x14ac:dyDescent="0.3">
      <c r="A3223" s="1"/>
      <c r="B3223" s="1"/>
      <c r="C3223" s="1"/>
      <c r="D3223" s="1"/>
      <c r="E3223" s="1"/>
      <c r="F3223" s="1" t="s">
        <v>3211</v>
      </c>
      <c r="G3223" s="1"/>
      <c r="H3223" s="9">
        <v>6.4166699999999999</v>
      </c>
      <c r="I3223" s="6"/>
      <c r="J3223" s="10">
        <v>251.55</v>
      </c>
      <c r="K3223" s="6"/>
      <c r="L3223" s="11">
        <f>ROUND(IF(J3260=0, 0, J3223/J3260),5)</f>
        <v>1.6000000000000001E-4</v>
      </c>
      <c r="M3223" s="6"/>
      <c r="N3223" s="10">
        <v>39.200000000000003</v>
      </c>
      <c r="O3223" s="6"/>
      <c r="P3223" s="10">
        <v>148.19999999999999</v>
      </c>
      <c r="Q3223" s="6"/>
      <c r="R3223" s="10">
        <v>23.1</v>
      </c>
      <c r="S3223" s="6"/>
      <c r="T3223" s="10">
        <v>103.35</v>
      </c>
      <c r="U3223" s="6"/>
      <c r="V3223" s="11">
        <f>ROUND(IF(J3223=0, IF(T3223=0, 0, 1), T3223/J3223),5)</f>
        <v>0.41084999999999999</v>
      </c>
    </row>
    <row r="3224" spans="1:22" x14ac:dyDescent="0.25">
      <c r="A3224" s="1"/>
      <c r="B3224" s="1"/>
      <c r="C3224" s="1"/>
      <c r="D3224" s="1"/>
      <c r="E3224" s="1" t="s">
        <v>3212</v>
      </c>
      <c r="F3224" s="1"/>
      <c r="G3224" s="1"/>
      <c r="H3224" s="5">
        <f>ROUND(SUM(H3215:H3223),5)</f>
        <v>21.83334</v>
      </c>
      <c r="I3224" s="6"/>
      <c r="J3224" s="7">
        <f>ROUND(SUM(J3215:J3223),5)</f>
        <v>966.12</v>
      </c>
      <c r="K3224" s="6"/>
      <c r="L3224" s="8">
        <f>ROUND(IF(J3260=0, 0, J3224/J3260),5)</f>
        <v>5.9999999999999995E-4</v>
      </c>
      <c r="M3224" s="6"/>
      <c r="N3224" s="7">
        <v>44.26</v>
      </c>
      <c r="O3224" s="6"/>
      <c r="P3224" s="7">
        <f>ROUND(SUM(P3215:P3223),5)</f>
        <v>571.99</v>
      </c>
      <c r="Q3224" s="6"/>
      <c r="R3224" s="7">
        <v>26.2</v>
      </c>
      <c r="S3224" s="6"/>
      <c r="T3224" s="7">
        <f>ROUND(SUM(T3215:T3223),5)</f>
        <v>394.13</v>
      </c>
      <c r="U3224" s="6"/>
      <c r="V3224" s="8">
        <f>ROUND(IF(J3224=0, IF(T3224=0, 0, 1), T3224/J3224),5)</f>
        <v>0.40794999999999998</v>
      </c>
    </row>
    <row r="3225" spans="1:22" x14ac:dyDescent="0.25">
      <c r="A3225" s="1"/>
      <c r="B3225" s="1"/>
      <c r="C3225" s="1"/>
      <c r="D3225" s="1"/>
      <c r="E3225" s="1" t="s">
        <v>3213</v>
      </c>
      <c r="F3225" s="1"/>
      <c r="G3225" s="1"/>
      <c r="H3225" s="5"/>
      <c r="I3225" s="6"/>
      <c r="J3225" s="7"/>
      <c r="K3225" s="6"/>
      <c r="L3225" s="8"/>
      <c r="M3225" s="6"/>
      <c r="N3225" s="7"/>
      <c r="O3225" s="6"/>
      <c r="P3225" s="7"/>
      <c r="Q3225" s="6"/>
      <c r="R3225" s="7"/>
      <c r="S3225" s="6"/>
      <c r="T3225" s="7"/>
      <c r="U3225" s="6"/>
      <c r="V3225" s="8"/>
    </row>
    <row r="3226" spans="1:22" x14ac:dyDescent="0.25">
      <c r="A3226" s="1"/>
      <c r="B3226" s="1"/>
      <c r="C3226" s="1"/>
      <c r="D3226" s="1"/>
      <c r="E3226" s="1"/>
      <c r="F3226" s="1" t="s">
        <v>3214</v>
      </c>
      <c r="G3226" s="1"/>
      <c r="H3226" s="5">
        <v>10</v>
      </c>
      <c r="I3226" s="6"/>
      <c r="J3226" s="7">
        <v>463.92</v>
      </c>
      <c r="K3226" s="6"/>
      <c r="L3226" s="8">
        <f>ROUND(IF(J3260=0, 0, J3226/J3260),5)</f>
        <v>2.9E-4</v>
      </c>
      <c r="M3226" s="6"/>
      <c r="N3226" s="7">
        <v>46.39</v>
      </c>
      <c r="O3226" s="6"/>
      <c r="P3226" s="7">
        <v>288.48</v>
      </c>
      <c r="Q3226" s="6"/>
      <c r="R3226" s="7">
        <v>28.85</v>
      </c>
      <c r="S3226" s="6"/>
      <c r="T3226" s="7">
        <v>175.44</v>
      </c>
      <c r="U3226" s="6"/>
      <c r="V3226" s="8">
        <f>ROUND(IF(J3226=0, IF(T3226=0, 0, 1), T3226/J3226),5)</f>
        <v>0.37817000000000001</v>
      </c>
    </row>
    <row r="3227" spans="1:22" x14ac:dyDescent="0.25">
      <c r="A3227" s="1"/>
      <c r="B3227" s="1"/>
      <c r="C3227" s="1"/>
      <c r="D3227" s="1"/>
      <c r="E3227" s="1"/>
      <c r="F3227" s="1" t="s">
        <v>3215</v>
      </c>
      <c r="G3227" s="1"/>
      <c r="H3227" s="5">
        <v>0</v>
      </c>
      <c r="I3227" s="6"/>
      <c r="J3227" s="7">
        <v>0</v>
      </c>
      <c r="K3227" s="6"/>
      <c r="L3227" s="8">
        <f>ROUND(IF(J3260=0, 0, J3227/J3260),5)</f>
        <v>0</v>
      </c>
      <c r="M3227" s="6"/>
      <c r="N3227" s="7">
        <v>0</v>
      </c>
      <c r="O3227" s="6"/>
      <c r="P3227" s="7">
        <v>0</v>
      </c>
      <c r="Q3227" s="6"/>
      <c r="R3227" s="7">
        <v>0</v>
      </c>
      <c r="S3227" s="6"/>
      <c r="T3227" s="7">
        <v>0</v>
      </c>
      <c r="U3227" s="6"/>
      <c r="V3227" s="8">
        <f>ROUND(IF(J3227=0, IF(T3227=0, 0, 1), T3227/J3227),5)</f>
        <v>0</v>
      </c>
    </row>
    <row r="3228" spans="1:22" x14ac:dyDescent="0.25">
      <c r="A3228" s="1"/>
      <c r="B3228" s="1"/>
      <c r="C3228" s="1"/>
      <c r="D3228" s="1"/>
      <c r="E3228" s="1"/>
      <c r="F3228" s="1" t="s">
        <v>3216</v>
      </c>
      <c r="G3228" s="1"/>
      <c r="H3228" s="5">
        <v>3</v>
      </c>
      <c r="I3228" s="6"/>
      <c r="J3228" s="7">
        <v>162</v>
      </c>
      <c r="K3228" s="6"/>
      <c r="L3228" s="8">
        <f>ROUND(IF(J3260=0, 0, J3228/J3260),5)</f>
        <v>1E-4</v>
      </c>
      <c r="M3228" s="6"/>
      <c r="N3228" s="7">
        <v>54</v>
      </c>
      <c r="O3228" s="6"/>
      <c r="P3228" s="7">
        <v>103.5</v>
      </c>
      <c r="Q3228" s="6"/>
      <c r="R3228" s="7">
        <v>34.5</v>
      </c>
      <c r="S3228" s="6"/>
      <c r="T3228" s="7">
        <v>58.5</v>
      </c>
      <c r="U3228" s="6"/>
      <c r="V3228" s="8">
        <f>ROUND(IF(J3228=0, IF(T3228=0, 0, 1), T3228/J3228),5)</f>
        <v>0.36110999999999999</v>
      </c>
    </row>
    <row r="3229" spans="1:22" x14ac:dyDescent="0.25">
      <c r="A3229" s="1"/>
      <c r="B3229" s="1"/>
      <c r="C3229" s="1"/>
      <c r="D3229" s="1"/>
      <c r="E3229" s="1"/>
      <c r="F3229" s="1" t="s">
        <v>3217</v>
      </c>
      <c r="G3229" s="1"/>
      <c r="H3229" s="5">
        <v>2</v>
      </c>
      <c r="I3229" s="6"/>
      <c r="J3229" s="7">
        <v>114</v>
      </c>
      <c r="K3229" s="6"/>
      <c r="L3229" s="8">
        <f>ROUND(IF(J3260=0, 0, J3229/J3260),5)</f>
        <v>6.9999999999999994E-5</v>
      </c>
      <c r="M3229" s="6"/>
      <c r="N3229" s="7">
        <v>57</v>
      </c>
      <c r="O3229" s="6"/>
      <c r="P3229" s="7">
        <v>69</v>
      </c>
      <c r="Q3229" s="6"/>
      <c r="R3229" s="7">
        <v>34.5</v>
      </c>
      <c r="S3229" s="6"/>
      <c r="T3229" s="7">
        <v>45</v>
      </c>
      <c r="U3229" s="6"/>
      <c r="V3229" s="8">
        <f>ROUND(IF(J3229=0, IF(T3229=0, 0, 1), T3229/J3229),5)</f>
        <v>0.39473999999999998</v>
      </c>
    </row>
    <row r="3230" spans="1:22" x14ac:dyDescent="0.25">
      <c r="A3230" s="1"/>
      <c r="B3230" s="1"/>
      <c r="C3230" s="1"/>
      <c r="D3230" s="1"/>
      <c r="E3230" s="1"/>
      <c r="F3230" s="1" t="s">
        <v>3218</v>
      </c>
      <c r="G3230" s="1"/>
      <c r="H3230" s="5">
        <v>8.5</v>
      </c>
      <c r="I3230" s="6"/>
      <c r="J3230" s="7">
        <v>333.8</v>
      </c>
      <c r="K3230" s="6"/>
      <c r="L3230" s="8">
        <f>ROUND(IF(J3260=0, 0, J3230/J3260),5)</f>
        <v>2.1000000000000001E-4</v>
      </c>
      <c r="M3230" s="6"/>
      <c r="N3230" s="7">
        <v>39.270000000000003</v>
      </c>
      <c r="O3230" s="6"/>
      <c r="P3230" s="7">
        <v>196.35</v>
      </c>
      <c r="Q3230" s="6"/>
      <c r="R3230" s="7">
        <v>23.1</v>
      </c>
      <c r="S3230" s="6"/>
      <c r="T3230" s="7">
        <v>137.44999999999999</v>
      </c>
      <c r="U3230" s="6"/>
      <c r="V3230" s="8">
        <f>ROUND(IF(J3230=0, IF(T3230=0, 0, 1), T3230/J3230),5)</f>
        <v>0.41177000000000002</v>
      </c>
    </row>
    <row r="3231" spans="1:22" x14ac:dyDescent="0.25">
      <c r="A3231" s="1"/>
      <c r="B3231" s="1"/>
      <c r="C3231" s="1"/>
      <c r="D3231" s="1"/>
      <c r="E3231" s="1"/>
      <c r="F3231" s="1" t="s">
        <v>3219</v>
      </c>
      <c r="G3231" s="1"/>
      <c r="H3231" s="5">
        <v>3.5</v>
      </c>
      <c r="I3231" s="6"/>
      <c r="J3231" s="7">
        <v>139.80000000000001</v>
      </c>
      <c r="K3231" s="6"/>
      <c r="L3231" s="8">
        <f>ROUND(IF(J3260=0, 0, J3231/J3260),5)</f>
        <v>9.0000000000000006E-5</v>
      </c>
      <c r="M3231" s="6"/>
      <c r="N3231" s="7">
        <v>39.94</v>
      </c>
      <c r="O3231" s="6"/>
      <c r="P3231" s="7">
        <v>80.849999999999994</v>
      </c>
      <c r="Q3231" s="6"/>
      <c r="R3231" s="7">
        <v>23.1</v>
      </c>
      <c r="S3231" s="6"/>
      <c r="T3231" s="7">
        <v>58.95</v>
      </c>
      <c r="U3231" s="6"/>
      <c r="V3231" s="8">
        <f>ROUND(IF(J3231=0, IF(T3231=0, 0, 1), T3231/J3231),5)</f>
        <v>0.42166999999999999</v>
      </c>
    </row>
    <row r="3232" spans="1:22" x14ac:dyDescent="0.25">
      <c r="A3232" s="1"/>
      <c r="B3232" s="1"/>
      <c r="C3232" s="1"/>
      <c r="D3232" s="1"/>
      <c r="E3232" s="1"/>
      <c r="F3232" s="1" t="s">
        <v>3220</v>
      </c>
      <c r="G3232" s="1"/>
      <c r="H3232" s="5">
        <v>2</v>
      </c>
      <c r="I3232" s="6"/>
      <c r="J3232" s="7">
        <v>80</v>
      </c>
      <c r="K3232" s="6"/>
      <c r="L3232" s="8">
        <f>ROUND(IF(J3260=0, 0, J3232/J3260),5)</f>
        <v>5.0000000000000002E-5</v>
      </c>
      <c r="M3232" s="6"/>
      <c r="N3232" s="7">
        <v>40</v>
      </c>
      <c r="O3232" s="6"/>
      <c r="P3232" s="7">
        <v>46.22</v>
      </c>
      <c r="Q3232" s="6"/>
      <c r="R3232" s="7">
        <v>23.11</v>
      </c>
      <c r="S3232" s="6"/>
      <c r="T3232" s="7">
        <v>33.78</v>
      </c>
      <c r="U3232" s="6"/>
      <c r="V3232" s="8">
        <f>ROUND(IF(J3232=0, IF(T3232=0, 0, 1), T3232/J3232),5)</f>
        <v>0.42225000000000001</v>
      </c>
    </row>
    <row r="3233" spans="1:22" ht="15.75" thickBot="1" x14ac:dyDescent="0.3">
      <c r="A3233" s="1"/>
      <c r="B3233" s="1"/>
      <c r="C3233" s="1"/>
      <c r="D3233" s="1"/>
      <c r="E3233" s="1"/>
      <c r="F3233" s="1" t="s">
        <v>3221</v>
      </c>
      <c r="G3233" s="1"/>
      <c r="H3233" s="9">
        <v>8.5</v>
      </c>
      <c r="I3233" s="6"/>
      <c r="J3233" s="10">
        <v>334.8</v>
      </c>
      <c r="K3233" s="6"/>
      <c r="L3233" s="11">
        <f>ROUND(IF(J3260=0, 0, J3233/J3260),5)</f>
        <v>2.1000000000000001E-4</v>
      </c>
      <c r="M3233" s="6"/>
      <c r="N3233" s="10">
        <v>39.39</v>
      </c>
      <c r="O3233" s="6"/>
      <c r="P3233" s="10">
        <v>196.35</v>
      </c>
      <c r="Q3233" s="6"/>
      <c r="R3233" s="10">
        <v>23.1</v>
      </c>
      <c r="S3233" s="6"/>
      <c r="T3233" s="10">
        <v>138.44999999999999</v>
      </c>
      <c r="U3233" s="6"/>
      <c r="V3233" s="11">
        <f>ROUND(IF(J3233=0, IF(T3233=0, 0, 1), T3233/J3233),5)</f>
        <v>0.41353000000000001</v>
      </c>
    </row>
    <row r="3234" spans="1:22" x14ac:dyDescent="0.25">
      <c r="A3234" s="1"/>
      <c r="B3234" s="1"/>
      <c r="C3234" s="1"/>
      <c r="D3234" s="1"/>
      <c r="E3234" s="1" t="s">
        <v>3222</v>
      </c>
      <c r="F3234" s="1"/>
      <c r="G3234" s="1"/>
      <c r="H3234" s="5">
        <f>ROUND(SUM(H3225:H3233),5)</f>
        <v>37.5</v>
      </c>
      <c r="I3234" s="6"/>
      <c r="J3234" s="7">
        <f>ROUND(SUM(J3225:J3233),5)</f>
        <v>1628.32</v>
      </c>
      <c r="K3234" s="6"/>
      <c r="L3234" s="8">
        <f>ROUND(IF(J3260=0, 0, J3234/J3260),5)</f>
        <v>1.01E-3</v>
      </c>
      <c r="M3234" s="6"/>
      <c r="N3234" s="7">
        <v>43.42</v>
      </c>
      <c r="O3234" s="6"/>
      <c r="P3234" s="7">
        <f>ROUND(SUM(P3225:P3233),5)</f>
        <v>980.75</v>
      </c>
      <c r="Q3234" s="6"/>
      <c r="R3234" s="7">
        <v>26.15</v>
      </c>
      <c r="S3234" s="6"/>
      <c r="T3234" s="7">
        <f>ROUND(SUM(T3225:T3233),5)</f>
        <v>647.57000000000005</v>
      </c>
      <c r="U3234" s="6"/>
      <c r="V3234" s="8">
        <f>ROUND(IF(J3234=0, IF(T3234=0, 0, 1), T3234/J3234),5)</f>
        <v>0.39768999999999999</v>
      </c>
    </row>
    <row r="3235" spans="1:22" x14ac:dyDescent="0.25">
      <c r="A3235" s="1"/>
      <c r="B3235" s="1"/>
      <c r="C3235" s="1"/>
      <c r="D3235" s="1"/>
      <c r="E3235" s="1" t="s">
        <v>3223</v>
      </c>
      <c r="F3235" s="1"/>
      <c r="G3235" s="1"/>
      <c r="H3235" s="5"/>
      <c r="I3235" s="6"/>
      <c r="J3235" s="7"/>
      <c r="K3235" s="6"/>
      <c r="L3235" s="8"/>
      <c r="M3235" s="6"/>
      <c r="N3235" s="7"/>
      <c r="O3235" s="6"/>
      <c r="P3235" s="7"/>
      <c r="Q3235" s="6"/>
      <c r="R3235" s="7"/>
      <c r="S3235" s="6"/>
      <c r="T3235" s="7"/>
      <c r="U3235" s="6"/>
      <c r="V3235" s="8"/>
    </row>
    <row r="3236" spans="1:22" x14ac:dyDescent="0.25">
      <c r="A3236" s="1"/>
      <c r="B3236" s="1"/>
      <c r="C3236" s="1"/>
      <c r="D3236" s="1"/>
      <c r="E3236" s="1"/>
      <c r="F3236" s="1" t="s">
        <v>3224</v>
      </c>
      <c r="G3236" s="1"/>
      <c r="H3236" s="5">
        <v>41.08334</v>
      </c>
      <c r="I3236" s="6"/>
      <c r="J3236" s="7">
        <v>1238.5899999999999</v>
      </c>
      <c r="K3236" s="6"/>
      <c r="L3236" s="8">
        <f>ROUND(IF(J3260=0, 0, J3236/J3260),5)</f>
        <v>7.6999999999999996E-4</v>
      </c>
      <c r="M3236" s="6"/>
      <c r="N3236" s="7">
        <v>30.15</v>
      </c>
      <c r="O3236" s="6"/>
      <c r="P3236" s="7">
        <v>947.35</v>
      </c>
      <c r="Q3236" s="6"/>
      <c r="R3236" s="7">
        <v>23.06</v>
      </c>
      <c r="S3236" s="6"/>
      <c r="T3236" s="7">
        <v>291.24</v>
      </c>
      <c r="U3236" s="6"/>
      <c r="V3236" s="8">
        <f>ROUND(IF(J3236=0, IF(T3236=0, 0, 1), T3236/J3236),5)</f>
        <v>0.23513999999999999</v>
      </c>
    </row>
    <row r="3237" spans="1:22" x14ac:dyDescent="0.25">
      <c r="A3237" s="1"/>
      <c r="B3237" s="1"/>
      <c r="C3237" s="1"/>
      <c r="D3237" s="1"/>
      <c r="E3237" s="1"/>
      <c r="F3237" s="1" t="s">
        <v>3225</v>
      </c>
      <c r="G3237" s="1"/>
      <c r="H3237" s="5">
        <v>168.66668000000001</v>
      </c>
      <c r="I3237" s="6"/>
      <c r="J3237" s="7">
        <v>6964.42</v>
      </c>
      <c r="K3237" s="6"/>
      <c r="L3237" s="8">
        <f>ROUND(IF(J3260=0, 0, J3237/J3260),5)</f>
        <v>4.3400000000000001E-3</v>
      </c>
      <c r="M3237" s="6"/>
      <c r="N3237" s="7">
        <v>41.29</v>
      </c>
      <c r="O3237" s="6"/>
      <c r="P3237" s="7">
        <v>3887.77</v>
      </c>
      <c r="Q3237" s="6"/>
      <c r="R3237" s="7">
        <v>23.05</v>
      </c>
      <c r="S3237" s="6"/>
      <c r="T3237" s="7">
        <v>3076.65</v>
      </c>
      <c r="U3237" s="6"/>
      <c r="V3237" s="8">
        <f>ROUND(IF(J3237=0, IF(T3237=0, 0, 1), T3237/J3237),5)</f>
        <v>0.44177</v>
      </c>
    </row>
    <row r="3238" spans="1:22" x14ac:dyDescent="0.25">
      <c r="A3238" s="1"/>
      <c r="B3238" s="1"/>
      <c r="C3238" s="1"/>
      <c r="D3238" s="1"/>
      <c r="E3238" s="1"/>
      <c r="F3238" s="1" t="s">
        <v>3226</v>
      </c>
      <c r="G3238" s="1"/>
      <c r="H3238" s="5">
        <v>83.166669999999996</v>
      </c>
      <c r="I3238" s="6"/>
      <c r="J3238" s="7">
        <v>3534.04</v>
      </c>
      <c r="K3238" s="6"/>
      <c r="L3238" s="8">
        <f>ROUND(IF(J3260=0, 0, J3238/J3260),5)</f>
        <v>2.2000000000000001E-3</v>
      </c>
      <c r="M3238" s="6"/>
      <c r="N3238" s="7">
        <v>42.49</v>
      </c>
      <c r="O3238" s="6"/>
      <c r="P3238" s="7">
        <v>2287.14</v>
      </c>
      <c r="Q3238" s="6"/>
      <c r="R3238" s="7">
        <v>27.5</v>
      </c>
      <c r="S3238" s="6"/>
      <c r="T3238" s="7">
        <v>1246.9000000000001</v>
      </c>
      <c r="U3238" s="6"/>
      <c r="V3238" s="8">
        <f>ROUND(IF(J3238=0, IF(T3238=0, 0, 1), T3238/J3238),5)</f>
        <v>0.35282999999999998</v>
      </c>
    </row>
    <row r="3239" spans="1:22" x14ac:dyDescent="0.25">
      <c r="A3239" s="1"/>
      <c r="B3239" s="1"/>
      <c r="C3239" s="1"/>
      <c r="D3239" s="1"/>
      <c r="E3239" s="1"/>
      <c r="F3239" s="1" t="s">
        <v>3227</v>
      </c>
      <c r="G3239" s="1"/>
      <c r="H3239" s="5">
        <v>70.583340000000007</v>
      </c>
      <c r="I3239" s="6"/>
      <c r="J3239" s="7">
        <v>3101.92</v>
      </c>
      <c r="K3239" s="6"/>
      <c r="L3239" s="8">
        <f>ROUND(IF(J3260=0, 0, J3239/J3260),5)</f>
        <v>1.9300000000000001E-3</v>
      </c>
      <c r="M3239" s="6"/>
      <c r="N3239" s="7">
        <v>43.95</v>
      </c>
      <c r="O3239" s="6"/>
      <c r="P3239" s="7">
        <v>1941.08</v>
      </c>
      <c r="Q3239" s="6"/>
      <c r="R3239" s="7">
        <v>27.5</v>
      </c>
      <c r="S3239" s="6"/>
      <c r="T3239" s="7">
        <v>1160.8399999999999</v>
      </c>
      <c r="U3239" s="6"/>
      <c r="V3239" s="8">
        <f>ROUND(IF(J3239=0, IF(T3239=0, 0, 1), T3239/J3239),5)</f>
        <v>0.37423000000000001</v>
      </c>
    </row>
    <row r="3240" spans="1:22" x14ac:dyDescent="0.25">
      <c r="A3240" s="1"/>
      <c r="B3240" s="1"/>
      <c r="C3240" s="1"/>
      <c r="D3240" s="1"/>
      <c r="E3240" s="1"/>
      <c r="F3240" s="1" t="s">
        <v>3228</v>
      </c>
      <c r="G3240" s="1"/>
      <c r="H3240" s="5">
        <v>0</v>
      </c>
      <c r="I3240" s="6"/>
      <c r="J3240" s="7">
        <v>0</v>
      </c>
      <c r="K3240" s="6"/>
      <c r="L3240" s="8">
        <f>ROUND(IF(J3260=0, 0, J3240/J3260),5)</f>
        <v>0</v>
      </c>
      <c r="M3240" s="6"/>
      <c r="N3240" s="7">
        <v>0</v>
      </c>
      <c r="O3240" s="6"/>
      <c r="P3240" s="7">
        <v>0</v>
      </c>
      <c r="Q3240" s="6"/>
      <c r="R3240" s="7">
        <v>0</v>
      </c>
      <c r="S3240" s="6"/>
      <c r="T3240" s="7">
        <v>0</v>
      </c>
      <c r="U3240" s="6"/>
      <c r="V3240" s="8">
        <f>ROUND(IF(J3240=0, IF(T3240=0, 0, 1), T3240/J3240),5)</f>
        <v>0</v>
      </c>
    </row>
    <row r="3241" spans="1:22" x14ac:dyDescent="0.25">
      <c r="A3241" s="1"/>
      <c r="B3241" s="1"/>
      <c r="C3241" s="1"/>
      <c r="D3241" s="1"/>
      <c r="E3241" s="1"/>
      <c r="F3241" s="1" t="s">
        <v>3229</v>
      </c>
      <c r="G3241" s="1"/>
      <c r="H3241" s="5">
        <v>129.75</v>
      </c>
      <c r="I3241" s="6"/>
      <c r="J3241" s="7">
        <v>4182.75</v>
      </c>
      <c r="K3241" s="6"/>
      <c r="L3241" s="8">
        <f>ROUND(IF(J3260=0, 0, J3241/J3260),5)</f>
        <v>2.6099999999999999E-3</v>
      </c>
      <c r="M3241" s="6"/>
      <c r="N3241" s="7">
        <v>32.24</v>
      </c>
      <c r="O3241" s="6"/>
      <c r="P3241" s="7">
        <v>2439.3000000000002</v>
      </c>
      <c r="Q3241" s="6"/>
      <c r="R3241" s="7">
        <v>18.8</v>
      </c>
      <c r="S3241" s="6"/>
      <c r="T3241" s="7">
        <v>1743.45</v>
      </c>
      <c r="U3241" s="6"/>
      <c r="V3241" s="8">
        <f>ROUND(IF(J3241=0, IF(T3241=0, 0, 1), T3241/J3241),5)</f>
        <v>0.41682000000000002</v>
      </c>
    </row>
    <row r="3242" spans="1:22" x14ac:dyDescent="0.25">
      <c r="A3242" s="1"/>
      <c r="B3242" s="1"/>
      <c r="C3242" s="1"/>
      <c r="D3242" s="1"/>
      <c r="E3242" s="1"/>
      <c r="F3242" s="1" t="s">
        <v>3230</v>
      </c>
      <c r="G3242" s="1"/>
      <c r="H3242" s="5">
        <v>120.83334000000001</v>
      </c>
      <c r="I3242" s="6"/>
      <c r="J3242" s="7">
        <v>3985.75</v>
      </c>
      <c r="K3242" s="6"/>
      <c r="L3242" s="8">
        <f>ROUND(IF(J3260=0, 0, J3242/J3260),5)</f>
        <v>2.48E-3</v>
      </c>
      <c r="M3242" s="6"/>
      <c r="N3242" s="7">
        <v>32.99</v>
      </c>
      <c r="O3242" s="6"/>
      <c r="P3242" s="7">
        <v>2271.66</v>
      </c>
      <c r="Q3242" s="6"/>
      <c r="R3242" s="7">
        <v>18.8</v>
      </c>
      <c r="S3242" s="6"/>
      <c r="T3242" s="7">
        <v>1714.09</v>
      </c>
      <c r="U3242" s="6"/>
      <c r="V3242" s="8">
        <f>ROUND(IF(J3242=0, IF(T3242=0, 0, 1), T3242/J3242),5)</f>
        <v>0.43004999999999999</v>
      </c>
    </row>
    <row r="3243" spans="1:22" x14ac:dyDescent="0.25">
      <c r="A3243" s="1"/>
      <c r="B3243" s="1"/>
      <c r="C3243" s="1"/>
      <c r="D3243" s="1"/>
      <c r="E3243" s="1"/>
      <c r="F3243" s="1" t="s">
        <v>3231</v>
      </c>
      <c r="G3243" s="1"/>
      <c r="H3243" s="5">
        <v>28.08333</v>
      </c>
      <c r="I3243" s="6"/>
      <c r="J3243" s="7">
        <v>874</v>
      </c>
      <c r="K3243" s="6"/>
      <c r="L3243" s="8">
        <f>ROUND(IF(J3260=0, 0, J3243/J3260),5)</f>
        <v>5.4000000000000001E-4</v>
      </c>
      <c r="M3243" s="6"/>
      <c r="N3243" s="7">
        <v>31.12</v>
      </c>
      <c r="O3243" s="6"/>
      <c r="P3243" s="7">
        <v>527.97</v>
      </c>
      <c r="Q3243" s="6"/>
      <c r="R3243" s="7">
        <v>18.8</v>
      </c>
      <c r="S3243" s="6"/>
      <c r="T3243" s="7">
        <v>346.03</v>
      </c>
      <c r="U3243" s="6"/>
      <c r="V3243" s="8">
        <f>ROUND(IF(J3243=0, IF(T3243=0, 0, 1), T3243/J3243),5)</f>
        <v>0.39591999999999999</v>
      </c>
    </row>
    <row r="3244" spans="1:22" ht="15.75" thickBot="1" x14ac:dyDescent="0.3">
      <c r="A3244" s="1"/>
      <c r="B3244" s="1"/>
      <c r="C3244" s="1"/>
      <c r="D3244" s="1"/>
      <c r="E3244" s="1"/>
      <c r="F3244" s="1" t="s">
        <v>3232</v>
      </c>
      <c r="G3244" s="1"/>
      <c r="H3244" s="12">
        <v>118.91667</v>
      </c>
      <c r="I3244" s="6"/>
      <c r="J3244" s="13">
        <v>3826.75</v>
      </c>
      <c r="K3244" s="6"/>
      <c r="L3244" s="14">
        <f>ROUND(IF(J3260=0, 0, J3244/J3260),5)</f>
        <v>2.3800000000000002E-3</v>
      </c>
      <c r="M3244" s="6"/>
      <c r="N3244" s="13">
        <v>32.18</v>
      </c>
      <c r="O3244" s="6"/>
      <c r="P3244" s="13">
        <v>2235.63</v>
      </c>
      <c r="Q3244" s="6"/>
      <c r="R3244" s="13">
        <v>18.8</v>
      </c>
      <c r="S3244" s="6"/>
      <c r="T3244" s="13">
        <v>1591.12</v>
      </c>
      <c r="U3244" s="6"/>
      <c r="V3244" s="14">
        <f>ROUND(IF(J3244=0, IF(T3244=0, 0, 1), T3244/J3244),5)</f>
        <v>0.41578999999999999</v>
      </c>
    </row>
    <row r="3245" spans="1:22" ht="15.75" thickBot="1" x14ac:dyDescent="0.3">
      <c r="A3245" s="1"/>
      <c r="B3245" s="1"/>
      <c r="C3245" s="1"/>
      <c r="D3245" s="1"/>
      <c r="E3245" s="1" t="s">
        <v>3233</v>
      </c>
      <c r="F3245" s="1"/>
      <c r="G3245" s="1"/>
      <c r="H3245" s="18">
        <f>ROUND(SUM(H3235:H3244),5)</f>
        <v>761.08336999999995</v>
      </c>
      <c r="I3245" s="6"/>
      <c r="J3245" s="19">
        <f>ROUND(SUM(J3235:J3244),5)</f>
        <v>27708.22</v>
      </c>
      <c r="K3245" s="6"/>
      <c r="L3245" s="20">
        <f>ROUND(IF(J3260=0, 0, J3245/J3260),5)</f>
        <v>1.7260000000000001E-2</v>
      </c>
      <c r="M3245" s="6"/>
      <c r="N3245" s="19">
        <v>36.409999999999997</v>
      </c>
      <c r="O3245" s="6"/>
      <c r="P3245" s="19">
        <f>ROUND(SUM(P3235:P3244),5)</f>
        <v>16537.900000000001</v>
      </c>
      <c r="Q3245" s="6"/>
      <c r="R3245" s="19">
        <v>21.73</v>
      </c>
      <c r="S3245" s="6"/>
      <c r="T3245" s="19">
        <f>ROUND(SUM(T3235:T3244),5)</f>
        <v>11170.32</v>
      </c>
      <c r="U3245" s="6"/>
      <c r="V3245" s="20">
        <f>ROUND(IF(J3245=0, IF(T3245=0, 0, 1), T3245/J3245),5)</f>
        <v>0.40314</v>
      </c>
    </row>
    <row r="3246" spans="1:22" ht="15.75" thickBot="1" x14ac:dyDescent="0.3">
      <c r="A3246" s="1"/>
      <c r="B3246" s="1"/>
      <c r="C3246" s="1"/>
      <c r="D3246" s="1" t="s">
        <v>3234</v>
      </c>
      <c r="E3246" s="1"/>
      <c r="F3246" s="1"/>
      <c r="G3246" s="1"/>
      <c r="H3246" s="18">
        <f>ROUND(H3083+H3094+H3104+H3114+H3125+H3136+H3144+H3153+H3162+H3173+H3182+H3192+H3203+H3214+H3224+H3234+H3245,5)</f>
        <v>2066.9167400000001</v>
      </c>
      <c r="I3246" s="6"/>
      <c r="J3246" s="19">
        <f>ROUND(J3083+J3094+J3104+J3114+J3125+J3136+J3144+J3153+J3162+J3173+J3182+J3192+J3203+J3214+J3224+J3234+J3245,5)</f>
        <v>83458.64</v>
      </c>
      <c r="K3246" s="6"/>
      <c r="L3246" s="20">
        <f>ROUND(IF(J3260=0, 0, J3246/J3260),5)</f>
        <v>5.1979999999999998E-2</v>
      </c>
      <c r="M3246" s="6"/>
      <c r="N3246" s="19">
        <v>40.380000000000003</v>
      </c>
      <c r="O3246" s="6"/>
      <c r="P3246" s="19">
        <f>ROUND(P3083+P3094+P3104+P3114+P3125+P3136+P3144+P3153+P3162+P3173+P3182+P3192+P3203+P3214+P3224+P3234+P3245,5)</f>
        <v>50554.79</v>
      </c>
      <c r="Q3246" s="6"/>
      <c r="R3246" s="19">
        <v>24.46</v>
      </c>
      <c r="S3246" s="6"/>
      <c r="T3246" s="19">
        <f>ROUND(T3083+T3094+T3104+T3114+T3125+T3136+T3144+T3153+T3162+T3173+T3182+T3192+T3203+T3214+T3224+T3234+T3245,5)</f>
        <v>32903.85</v>
      </c>
      <c r="U3246" s="6"/>
      <c r="V3246" s="20">
        <f>ROUND(IF(J3246=0, IF(T3246=0, 0, 1), T3246/J3246),5)</f>
        <v>0.39424999999999999</v>
      </c>
    </row>
    <row r="3247" spans="1:22" ht="15.75" thickBot="1" x14ac:dyDescent="0.3">
      <c r="A3247" s="1"/>
      <c r="B3247" s="1"/>
      <c r="C3247" s="1" t="s">
        <v>3235</v>
      </c>
      <c r="D3247" s="1"/>
      <c r="E3247" s="1"/>
      <c r="F3247" s="1"/>
      <c r="G3247" s="1"/>
      <c r="H3247" s="15">
        <f>ROUND(H3082+H3246,5)</f>
        <v>2066.9167400000001</v>
      </c>
      <c r="I3247" s="6"/>
      <c r="J3247" s="16">
        <f>ROUND(J3082+J3246,5)</f>
        <v>83458.64</v>
      </c>
      <c r="K3247" s="6"/>
      <c r="L3247" s="17">
        <f>ROUND(IF(J3260=0, 0, J3247/J3260),5)</f>
        <v>5.1979999999999998E-2</v>
      </c>
      <c r="M3247" s="6"/>
      <c r="N3247" s="16">
        <v>40.380000000000003</v>
      </c>
      <c r="O3247" s="6"/>
      <c r="P3247" s="16">
        <f>ROUND(P3082+P3246,5)</f>
        <v>50554.79</v>
      </c>
      <c r="Q3247" s="6"/>
      <c r="R3247" s="16">
        <v>24.46</v>
      </c>
      <c r="S3247" s="6"/>
      <c r="T3247" s="16">
        <f>ROUND(T3082+T3246,5)</f>
        <v>32903.85</v>
      </c>
      <c r="U3247" s="6"/>
      <c r="V3247" s="17">
        <f>ROUND(IF(J3247=0, IF(T3247=0, 0, 1), T3247/J3247),5)</f>
        <v>0.39424999999999999</v>
      </c>
    </row>
    <row r="3248" spans="1:22" x14ac:dyDescent="0.25">
      <c r="A3248" s="1"/>
      <c r="B3248" s="1" t="s">
        <v>3236</v>
      </c>
      <c r="C3248" s="1"/>
      <c r="D3248" s="1"/>
      <c r="E3248" s="1"/>
      <c r="F3248" s="1"/>
      <c r="G3248" s="1"/>
      <c r="H3248" s="5">
        <f>ROUND(H3+H476+H528+H819+H849+H907+H934+H1071+SUM(H1160:H1161)+H1408+H1900+H1907+H2067+H2168+H2333+H2390+H2804+H2828+H2926+H3043+H3081+H3247,5)</f>
        <v>64398.750630000002</v>
      </c>
      <c r="I3248" s="6"/>
      <c r="J3248" s="7">
        <f>ROUND(J3+J476+J528+J819+J849+J907+J934+J1071+SUM(J1160:J1161)+J1408+J1900+J1907+J2067+J2168+J2333+J2390+J2804+J2828+J2926+J3043+J3081+J3247,5)</f>
        <v>1678579.08</v>
      </c>
      <c r="K3248" s="6"/>
      <c r="L3248" s="8">
        <f>ROUND(IF(J3260=0, 0, J3248/J3260),5)</f>
        <v>1.04552</v>
      </c>
      <c r="M3248" s="6"/>
      <c r="N3248" s="7">
        <v>26.07</v>
      </c>
      <c r="O3248" s="6"/>
      <c r="P3248" s="7">
        <f>ROUND(P3+P476+P528+P819+P849+P907+P934+P1071+SUM(P1160:P1161)+P1408+P1900+P1907+P2067+P2168+P2333+P2390+P2804+P2828+P2926+P3043+P3081+P3247,5)</f>
        <v>1047678.09</v>
      </c>
      <c r="Q3248" s="6"/>
      <c r="R3248" s="7">
        <v>16.27</v>
      </c>
      <c r="S3248" s="6"/>
      <c r="T3248" s="7">
        <f>ROUND(T3+T476+T528+T819+T849+T907+T934+T1071+SUM(T1160:T1161)+T1408+T1900+T1907+T2067+T2168+T2333+T2390+T2804+T2828+T2926+T3043+T3081+T3247,5)</f>
        <v>630803.99</v>
      </c>
      <c r="U3248" s="6"/>
      <c r="V3248" s="8">
        <f>ROUND(IF(J3248=0, IF(T3248=0, 0, 1), T3248/J3248),5)</f>
        <v>0.37580000000000002</v>
      </c>
    </row>
    <row r="3249" spans="1:22" x14ac:dyDescent="0.25">
      <c r="A3249" s="1"/>
      <c r="B3249" s="1" t="s">
        <v>3237</v>
      </c>
      <c r="C3249" s="1"/>
      <c r="D3249" s="1"/>
      <c r="E3249" s="1"/>
      <c r="F3249" s="1"/>
      <c r="G3249" s="1"/>
      <c r="H3249" s="5"/>
      <c r="I3249" s="6"/>
      <c r="J3249" s="7"/>
      <c r="K3249" s="6"/>
      <c r="L3249" s="8"/>
      <c r="M3249" s="6"/>
      <c r="N3249" s="7"/>
      <c r="O3249" s="6"/>
      <c r="P3249" s="7"/>
      <c r="Q3249" s="6"/>
      <c r="R3249" s="7"/>
      <c r="S3249" s="6"/>
      <c r="T3249" s="7"/>
      <c r="U3249" s="6"/>
      <c r="V3249" s="8"/>
    </row>
    <row r="3250" spans="1:22" x14ac:dyDescent="0.25">
      <c r="A3250" s="1"/>
      <c r="B3250" s="1"/>
      <c r="C3250" s="1" t="s">
        <v>3238</v>
      </c>
      <c r="D3250" s="1"/>
      <c r="E3250" s="1"/>
      <c r="F3250" s="1"/>
      <c r="G3250" s="1"/>
      <c r="H3250" s="5">
        <v>444</v>
      </c>
      <c r="I3250" s="6"/>
      <c r="J3250" s="7">
        <v>0</v>
      </c>
      <c r="K3250" s="6"/>
      <c r="L3250" s="8">
        <f>ROUND(IF(J3260=0, 0, J3250/J3260),5)</f>
        <v>0</v>
      </c>
      <c r="M3250" s="6"/>
      <c r="N3250" s="7">
        <v>0</v>
      </c>
      <c r="O3250" s="6"/>
      <c r="P3250" s="7"/>
      <c r="Q3250" s="6"/>
      <c r="R3250" s="7"/>
      <c r="S3250" s="6"/>
      <c r="T3250" s="7"/>
      <c r="U3250" s="6"/>
      <c r="V3250" s="8"/>
    </row>
    <row r="3251" spans="1:22" ht="15.75" thickBot="1" x14ac:dyDescent="0.3">
      <c r="A3251" s="1"/>
      <c r="B3251" s="1"/>
      <c r="C3251" s="1" t="s">
        <v>3239</v>
      </c>
      <c r="D3251" s="1"/>
      <c r="E3251" s="1"/>
      <c r="F3251" s="1"/>
      <c r="G3251" s="1"/>
      <c r="H3251" s="9">
        <v>6923</v>
      </c>
      <c r="I3251" s="6"/>
      <c r="J3251" s="10">
        <v>0</v>
      </c>
      <c r="K3251" s="6"/>
      <c r="L3251" s="11">
        <f>ROUND(IF(J3260=0, 0, J3251/J3260),5)</f>
        <v>0</v>
      </c>
      <c r="M3251" s="6"/>
      <c r="N3251" s="10">
        <v>0</v>
      </c>
      <c r="O3251" s="6"/>
      <c r="P3251" s="7"/>
      <c r="Q3251" s="6"/>
      <c r="R3251" s="7"/>
      <c r="S3251" s="6"/>
      <c r="T3251" s="7"/>
      <c r="U3251" s="6"/>
      <c r="V3251" s="8"/>
    </row>
    <row r="3252" spans="1:22" x14ac:dyDescent="0.25">
      <c r="A3252" s="1"/>
      <c r="B3252" s="1" t="s">
        <v>3240</v>
      </c>
      <c r="C3252" s="1"/>
      <c r="D3252" s="1"/>
      <c r="E3252" s="1"/>
      <c r="F3252" s="1"/>
      <c r="G3252" s="1"/>
      <c r="H3252" s="5">
        <f>ROUND(SUM(H3249:H3251),5)</f>
        <v>7367</v>
      </c>
      <c r="I3252" s="6"/>
      <c r="J3252" s="7">
        <f>ROUND(SUM(J3249:J3251),5)</f>
        <v>0</v>
      </c>
      <c r="K3252" s="6"/>
      <c r="L3252" s="8">
        <f>ROUND(IF(J3260=0, 0, J3252/J3260),5)</f>
        <v>0</v>
      </c>
      <c r="M3252" s="6"/>
      <c r="N3252" s="7">
        <v>0</v>
      </c>
      <c r="O3252" s="6"/>
      <c r="P3252" s="7"/>
      <c r="Q3252" s="6"/>
      <c r="R3252" s="7"/>
      <c r="S3252" s="6"/>
      <c r="T3252" s="7"/>
      <c r="U3252" s="6"/>
      <c r="V3252" s="8"/>
    </row>
    <row r="3253" spans="1:22" x14ac:dyDescent="0.25">
      <c r="A3253" s="1"/>
      <c r="B3253" s="1" t="s">
        <v>3241</v>
      </c>
      <c r="C3253" s="1"/>
      <c r="D3253" s="1"/>
      <c r="E3253" s="1"/>
      <c r="F3253" s="1"/>
      <c r="G3253" s="1"/>
      <c r="H3253" s="5"/>
      <c r="I3253" s="6"/>
      <c r="J3253" s="7"/>
      <c r="K3253" s="6"/>
      <c r="L3253" s="8"/>
      <c r="M3253" s="6"/>
      <c r="N3253" s="7"/>
      <c r="O3253" s="6"/>
      <c r="P3253" s="7"/>
      <c r="Q3253" s="6"/>
      <c r="R3253" s="7"/>
      <c r="S3253" s="6"/>
      <c r="T3253" s="7"/>
      <c r="U3253" s="6"/>
      <c r="V3253" s="8"/>
    </row>
    <row r="3254" spans="1:22" ht="15.75" thickBot="1" x14ac:dyDescent="0.3">
      <c r="A3254" s="1"/>
      <c r="B3254" s="1"/>
      <c r="C3254" s="1" t="s">
        <v>3242</v>
      </c>
      <c r="D3254" s="1"/>
      <c r="E3254" s="1"/>
      <c r="F3254" s="1"/>
      <c r="G3254" s="1"/>
      <c r="H3254" s="9">
        <v>247</v>
      </c>
      <c r="I3254" s="6"/>
      <c r="J3254" s="10">
        <v>11636.52</v>
      </c>
      <c r="K3254" s="6"/>
      <c r="L3254" s="11">
        <f>ROUND(IF(J3260=0, 0, J3254/J3260),5)</f>
        <v>7.2500000000000004E-3</v>
      </c>
      <c r="M3254" s="6"/>
      <c r="N3254" s="10">
        <v>47.11</v>
      </c>
      <c r="O3254" s="6"/>
      <c r="P3254" s="7"/>
      <c r="Q3254" s="6"/>
      <c r="R3254" s="7"/>
      <c r="S3254" s="6"/>
      <c r="T3254" s="7"/>
      <c r="U3254" s="6"/>
      <c r="V3254" s="8"/>
    </row>
    <row r="3255" spans="1:22" x14ac:dyDescent="0.25">
      <c r="A3255" s="1"/>
      <c r="B3255" s="1" t="s">
        <v>3243</v>
      </c>
      <c r="C3255" s="1"/>
      <c r="D3255" s="1"/>
      <c r="E3255" s="1"/>
      <c r="F3255" s="1"/>
      <c r="G3255" s="1"/>
      <c r="H3255" s="5">
        <f>ROUND(SUM(H3253:H3254),5)</f>
        <v>247</v>
      </c>
      <c r="I3255" s="6"/>
      <c r="J3255" s="7">
        <f>ROUND(SUM(J3253:J3254),5)</f>
        <v>11636.52</v>
      </c>
      <c r="K3255" s="6"/>
      <c r="L3255" s="8">
        <f>ROUND(IF(J3260=0, 0, J3255/J3260),5)</f>
        <v>7.2500000000000004E-3</v>
      </c>
      <c r="M3255" s="6"/>
      <c r="N3255" s="7">
        <v>47.11</v>
      </c>
      <c r="O3255" s="6"/>
      <c r="P3255" s="7"/>
      <c r="Q3255" s="6"/>
      <c r="R3255" s="7"/>
      <c r="S3255" s="6"/>
      <c r="T3255" s="7"/>
      <c r="U3255" s="6"/>
      <c r="V3255" s="8"/>
    </row>
    <row r="3256" spans="1:22" x14ac:dyDescent="0.25">
      <c r="A3256" s="1"/>
      <c r="B3256" s="1" t="s">
        <v>3244</v>
      </c>
      <c r="C3256" s="1"/>
      <c r="D3256" s="1"/>
      <c r="E3256" s="1"/>
      <c r="F3256" s="1"/>
      <c r="G3256" s="1"/>
      <c r="H3256" s="5"/>
      <c r="I3256" s="6"/>
      <c r="J3256" s="7"/>
      <c r="K3256" s="6"/>
      <c r="L3256" s="8"/>
      <c r="M3256" s="6"/>
      <c r="N3256" s="7"/>
      <c r="O3256" s="6"/>
      <c r="P3256" s="7"/>
      <c r="Q3256" s="6"/>
      <c r="R3256" s="7"/>
      <c r="S3256" s="6"/>
      <c r="T3256" s="7"/>
      <c r="U3256" s="6"/>
      <c r="V3256" s="8"/>
    </row>
    <row r="3257" spans="1:22" x14ac:dyDescent="0.25">
      <c r="A3257" s="1"/>
      <c r="B3257" s="1"/>
      <c r="C3257" s="1" t="s">
        <v>3245</v>
      </c>
      <c r="D3257" s="1"/>
      <c r="E3257" s="1"/>
      <c r="F3257" s="1"/>
      <c r="G3257" s="1"/>
      <c r="H3257" s="5"/>
      <c r="I3257" s="6"/>
      <c r="J3257" s="7">
        <v>-339.61</v>
      </c>
      <c r="K3257" s="6"/>
      <c r="L3257" s="8">
        <f>ROUND(IF(J3260=0, 0, J3257/J3260),5)</f>
        <v>-2.1000000000000001E-4</v>
      </c>
      <c r="M3257" s="6"/>
      <c r="N3257" s="7"/>
      <c r="O3257" s="6"/>
      <c r="P3257" s="7"/>
      <c r="Q3257" s="6"/>
      <c r="R3257" s="7"/>
      <c r="S3257" s="6"/>
      <c r="T3257" s="7"/>
      <c r="U3257" s="6"/>
      <c r="V3257" s="8"/>
    </row>
    <row r="3258" spans="1:22" ht="15.75" thickBot="1" x14ac:dyDescent="0.3">
      <c r="A3258" s="1"/>
      <c r="B3258" s="1"/>
      <c r="C3258" s="1" t="s">
        <v>3246</v>
      </c>
      <c r="D3258" s="1"/>
      <c r="E3258" s="1"/>
      <c r="F3258" s="1"/>
      <c r="G3258" s="1"/>
      <c r="H3258" s="5"/>
      <c r="I3258" s="6"/>
      <c r="J3258" s="13">
        <v>-84385.59</v>
      </c>
      <c r="K3258" s="6"/>
      <c r="L3258" s="14">
        <f>ROUND(IF(J3260=0, 0, J3258/J3260),5)</f>
        <v>-5.2560000000000003E-2</v>
      </c>
      <c r="M3258" s="6"/>
      <c r="N3258" s="7"/>
      <c r="O3258" s="6"/>
      <c r="P3258" s="7"/>
      <c r="Q3258" s="6"/>
      <c r="R3258" s="7"/>
      <c r="S3258" s="6"/>
      <c r="T3258" s="7"/>
      <c r="U3258" s="6"/>
      <c r="V3258" s="8"/>
    </row>
    <row r="3259" spans="1:22" ht="15.75" thickBot="1" x14ac:dyDescent="0.3">
      <c r="A3259" s="1"/>
      <c r="B3259" s="1" t="s">
        <v>3247</v>
      </c>
      <c r="C3259" s="1"/>
      <c r="D3259" s="1"/>
      <c r="E3259" s="1"/>
      <c r="F3259" s="1"/>
      <c r="G3259" s="1"/>
      <c r="H3259" s="12"/>
      <c r="I3259" s="6"/>
      <c r="J3259" s="19">
        <f>ROUND(SUM(J3256:J3258),5)</f>
        <v>-84725.2</v>
      </c>
      <c r="K3259" s="6"/>
      <c r="L3259" s="20">
        <f>ROUND(IF(J3260=0, 0, J3259/J3260),5)</f>
        <v>-5.2769999999999997E-2</v>
      </c>
      <c r="M3259" s="6"/>
      <c r="N3259" s="13"/>
      <c r="O3259" s="6"/>
      <c r="P3259" s="7"/>
      <c r="Q3259" s="6"/>
      <c r="R3259" s="13"/>
      <c r="S3259" s="6"/>
      <c r="T3259" s="7"/>
      <c r="U3259" s="6"/>
      <c r="V3259" s="8"/>
    </row>
    <row r="3260" spans="1:22" s="26" customFormat="1" ht="12" thickBot="1" x14ac:dyDescent="0.25">
      <c r="A3260" s="1" t="s">
        <v>3248</v>
      </c>
      <c r="B3260" s="1"/>
      <c r="C3260" s="1"/>
      <c r="D3260" s="1"/>
      <c r="E3260" s="1"/>
      <c r="F3260" s="1"/>
      <c r="G3260" s="1"/>
      <c r="H3260" s="21">
        <f>ROUND(H3248+H3252+H3255+H3259,5)</f>
        <v>72012.750629999995</v>
      </c>
      <c r="I3260" s="1"/>
      <c r="J3260" s="22">
        <f>ROUND(J3248+J3252+J3255+J3259,5)</f>
        <v>1605490.4</v>
      </c>
      <c r="K3260" s="1"/>
      <c r="L3260" s="23">
        <f>ROUND(IF(J3260=0, 0, J3260/J3260),5)</f>
        <v>1</v>
      </c>
      <c r="M3260" s="1"/>
      <c r="N3260" s="22">
        <v>22.29</v>
      </c>
      <c r="O3260" s="1"/>
      <c r="P3260" s="24"/>
      <c r="Q3260" s="1"/>
      <c r="R3260" s="22">
        <v>14.55</v>
      </c>
      <c r="S3260" s="1"/>
      <c r="T3260" s="24"/>
      <c r="U3260" s="1"/>
      <c r="V3260" s="25"/>
    </row>
    <row r="3261" spans="1:22" ht="15.75" thickTop="1" x14ac:dyDescent="0.25"/>
  </sheetData>
  <pageMargins left="0.7" right="0.7" top="0.75" bottom="0.75" header="0.1" footer="0.3"/>
  <pageSetup orientation="portrait" verticalDpi="0" r:id="rId1"/>
  <headerFooter>
    <oddHeader>&amp;L&amp;"Arial,Bold"&amp;8 12:28 PM
&amp;"Arial,Bold"&amp;8 09/01/20
&amp;"Arial,Bold"&amp;8 Accrual Basis&amp;C&amp;"Arial,Bold"&amp;12 Shakawear
&amp;"Arial,Bold"&amp;14 Sales by Item Summary
&amp;"Arial,Bold"&amp;10 August 2020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Desktop Export Tips</vt:lpstr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2020-09-01T19:28:10Z</dcterms:created>
  <dcterms:modified xsi:type="dcterms:W3CDTF">2020-09-01T19:42:20Z</dcterms:modified>
</cp:coreProperties>
</file>