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Official Data" sheetId="1" r:id="rId4"/>
    <sheet name="Rebase Tea" sheetId="2" r:id="rId5"/>
    <sheet name="Rebase Argriculture" sheetId="3" r:id="rId6"/>
    <sheet name="Rebase Industry" sheetId="4" r:id="rId7"/>
  </sheets>
</workbook>
</file>

<file path=xl/sharedStrings.xml><?xml version="1.0" encoding="utf-8"?>
<sst xmlns="http://schemas.openxmlformats.org/spreadsheetml/2006/main" uniqueCount="99">
  <si>
    <t>Item Name</t>
  </si>
  <si>
    <t>Unit</t>
  </si>
  <si>
    <t>Scale</t>
  </si>
  <si>
    <t>2000-Q1</t>
  </si>
  <si>
    <t>2000-Q2</t>
  </si>
  <si>
    <t>2000-Q3</t>
  </si>
  <si>
    <t>2000-Q4</t>
  </si>
  <si>
    <t>2001-Q1</t>
  </si>
  <si>
    <t>2001-Q2</t>
  </si>
  <si>
    <t>2001-Q3</t>
  </si>
  <si>
    <t>2001-Q4</t>
  </si>
  <si>
    <t>2002-Q1</t>
  </si>
  <si>
    <t>2002-Q2</t>
  </si>
  <si>
    <t>2002-Q3</t>
  </si>
  <si>
    <t>2002-Q4</t>
  </si>
  <si>
    <t>2003-Q1</t>
  </si>
  <si>
    <t>2003-Q2</t>
  </si>
  <si>
    <t>2003-Q3</t>
  </si>
  <si>
    <t>2003-Q4</t>
  </si>
  <si>
    <t>2004-Q1</t>
  </si>
  <si>
    <t>2004-Q2</t>
  </si>
  <si>
    <t>2004-Q3</t>
  </si>
  <si>
    <t>2004-Q4</t>
  </si>
  <si>
    <t>2005-Q1</t>
  </si>
  <si>
    <t>2005-Q2</t>
  </si>
  <si>
    <t>2005-Q3</t>
  </si>
  <si>
    <t>2005-Q4</t>
  </si>
  <si>
    <t>2006-Q1</t>
  </si>
  <si>
    <t>2006-Q2</t>
  </si>
  <si>
    <t>2006-Q3</t>
  </si>
  <si>
    <t>2006-Q4</t>
  </si>
  <si>
    <t>2007-Q1</t>
  </si>
  <si>
    <t>2007-Q2</t>
  </si>
  <si>
    <t>2007-Q3</t>
  </si>
  <si>
    <t>2007-Q4</t>
  </si>
  <si>
    <t>2008-Q1</t>
  </si>
  <si>
    <t>2008-Q2</t>
  </si>
  <si>
    <t>2008-Q3</t>
  </si>
  <si>
    <t>2008-Q4</t>
  </si>
  <si>
    <t>2009-Q1</t>
  </si>
  <si>
    <t>2009-Q2</t>
  </si>
  <si>
    <t>2009-Q3</t>
  </si>
  <si>
    <t>2009-Q4</t>
  </si>
  <si>
    <t>2010-Q1</t>
  </si>
  <si>
    <t>2010-Q2</t>
  </si>
  <si>
    <t>2010-Q3</t>
  </si>
  <si>
    <t>2010-Q4</t>
  </si>
  <si>
    <t>2011-Q1</t>
  </si>
  <si>
    <t>2011-Q2</t>
  </si>
  <si>
    <t>2011-Q3</t>
  </si>
  <si>
    <t>2011-Q4</t>
  </si>
  <si>
    <t>2012-Q1</t>
  </si>
  <si>
    <t>2012-Q2</t>
  </si>
  <si>
    <t>2012-Q3</t>
  </si>
  <si>
    <t>2012-Q4</t>
  </si>
  <si>
    <t>2013-Q1</t>
  </si>
  <si>
    <t>2013-Q2</t>
  </si>
  <si>
    <t>2013-Q3</t>
  </si>
  <si>
    <t>2013-Q4</t>
  </si>
  <si>
    <t>2014-Q1</t>
  </si>
  <si>
    <t>2014-Q2</t>
  </si>
  <si>
    <t>2014-Q3</t>
  </si>
  <si>
    <t>2014-Q4</t>
  </si>
  <si>
    <t>2015-Q1</t>
  </si>
  <si>
    <t>2015-Q2</t>
  </si>
  <si>
    <t>2015-Q3</t>
  </si>
  <si>
    <t>2015-Q4</t>
  </si>
  <si>
    <t>2016-Q1</t>
  </si>
  <si>
    <t>2016-Q2</t>
  </si>
  <si>
    <t>2016-Q3</t>
  </si>
  <si>
    <t>2016-Q4</t>
  </si>
  <si>
    <t>2017-Q1</t>
  </si>
  <si>
    <t>2017-Q2</t>
  </si>
  <si>
    <t>2017-Q3</t>
  </si>
  <si>
    <t>2017-Q4</t>
  </si>
  <si>
    <t>2018-Q1</t>
  </si>
  <si>
    <t>2018-Q2</t>
  </si>
  <si>
    <t>2018-Q3</t>
  </si>
  <si>
    <t>2018-Q4</t>
  </si>
  <si>
    <t>2019-Q1</t>
  </si>
  <si>
    <t>National Accounts-GDP at Constant Prices - Base Year 2002</t>
  </si>
  <si>
    <t>GDP - Constant (2002) Prices - Agriculture</t>
  </si>
  <si>
    <t>Rs.</t>
  </si>
  <si>
    <t>Million</t>
  </si>
  <si>
    <t>GDP - Constant (2002) Prices - Agriculture - Tea</t>
  </si>
  <si>
    <t>GDP - Constant (2002) Prices - Industry</t>
  </si>
  <si>
    <t>National Accounts-GDP at Constant Prices - Base Year 2010</t>
  </si>
  <si>
    <t>GDP - Constant (2010) Prices - Agriculture, Forestry and Fishing</t>
  </si>
  <si>
    <t>GDP - Constant (2010) Prices - Agriculture, Forestry and Fishing - Growing of Tea (Green leaves)</t>
  </si>
  <si>
    <t>GDP - Constant (2010) Prices - Industries</t>
  </si>
  <si>
    <t>National Accounts-GDP Implicit Price Deflator</t>
  </si>
  <si>
    <t>GDP Implicit Price Deflator (2002=100)</t>
  </si>
  <si>
    <t>表格 1</t>
  </si>
  <si>
    <t>Base 2002</t>
  </si>
  <si>
    <t>Base 2010</t>
  </si>
  <si>
    <t>Rebase 2010</t>
  </si>
  <si>
    <t>New Series</t>
  </si>
  <si>
    <t xml:space="preserve">Factor = </t>
  </si>
  <si>
    <t>Factor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</si>
</sst>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#,##0.0########"/>
  </numFmts>
  <fonts count="4">
    <font>
      <sz val="12"/>
      <color indexed="8"/>
      <name val="新細明體"/>
    </font>
    <font>
      <sz val="12"/>
      <color indexed="8"/>
      <name val="Helvetica Neue"/>
    </font>
    <font>
      <sz val="15"/>
      <color indexed="8"/>
      <name val="新細明體"/>
    </font>
    <font>
      <sz val="18"/>
      <color indexed="8"/>
      <name val="Calibri"/>
    </font>
  </fonts>
  <fills count="4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3"/>
        <bgColor auto="1"/>
      </patternFill>
    </fill>
  </fills>
  <borders count="9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2"/>
      </bottom>
      <diagonal/>
    </border>
    <border>
      <left style="thin">
        <color indexed="11"/>
      </left>
      <right style="thin">
        <color indexed="12"/>
      </right>
      <top style="thin">
        <color indexed="12"/>
      </top>
      <bottom style="thin">
        <color indexed="11"/>
      </bottom>
      <diagonal/>
    </border>
    <border>
      <left style="thin">
        <color indexed="12"/>
      </left>
      <right style="thin">
        <color indexed="11"/>
      </right>
      <top style="thin">
        <color indexed="12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2"/>
      </top>
      <bottom style="thin">
        <color indexed="11"/>
      </bottom>
      <diagonal/>
    </border>
    <border>
      <left style="thin">
        <color indexed="11"/>
      </left>
      <right style="thin">
        <color indexed="12"/>
      </right>
      <top style="thin">
        <color indexed="11"/>
      </top>
      <bottom style="thin">
        <color indexed="11"/>
      </bottom>
      <diagonal/>
    </border>
    <border>
      <left style="thin">
        <color indexed="12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</borders>
  <cellStyleXfs count="1">
    <xf numFmtId="0" fontId="0" applyNumberFormat="0" applyFont="1" applyFill="0" applyBorder="0" applyAlignment="1" applyProtection="0">
      <alignment vertical="center"/>
    </xf>
  </cellStyleXfs>
  <cellXfs count="34">
    <xf numFmtId="0" fontId="0" applyNumberFormat="0" applyFont="1" applyFill="0" applyBorder="0" applyAlignment="1" applyProtection="0">
      <alignment vertical="center"/>
    </xf>
    <xf numFmtId="0" fontId="0" applyNumberFormat="1" applyFont="1" applyFill="0" applyBorder="0" applyAlignment="1" applyProtection="0">
      <alignment vertical="center"/>
    </xf>
    <xf numFmtId="49" fontId="0" borderId="1" applyNumberFormat="1" applyFont="1" applyFill="0" applyBorder="1" applyAlignment="1" applyProtection="0">
      <alignment vertical="center"/>
    </xf>
    <xf numFmtId="0" fontId="0" borderId="1" applyNumberFormat="0" applyFont="1" applyFill="0" applyBorder="1" applyAlignment="1" applyProtection="0">
      <alignment vertical="center"/>
    </xf>
    <xf numFmtId="0" fontId="0" borderId="1" applyNumberFormat="1" applyFont="1" applyFill="0" applyBorder="1" applyAlignment="1" applyProtection="0">
      <alignment vertical="center"/>
    </xf>
    <xf numFmtId="4" fontId="0" borderId="1" applyNumberFormat="1" applyFont="1" applyFill="0" applyBorder="1" applyAlignment="1" applyProtection="0">
      <alignment vertical="center"/>
    </xf>
    <xf numFmtId="3" fontId="0" borderId="1" applyNumberFormat="1" applyFont="1" applyFill="0" applyBorder="1" applyAlignment="1" applyProtection="0">
      <alignment vertical="center"/>
    </xf>
    <xf numFmtId="0" fontId="0" applyNumberFormat="1" applyFont="1" applyFill="0" applyBorder="0" applyAlignment="1" applyProtection="0">
      <alignment vertical="center"/>
    </xf>
    <xf numFmtId="0" fontId="2" applyNumberFormat="0" applyFont="1" applyFill="0" applyBorder="0" applyAlignment="1" applyProtection="0">
      <alignment horizontal="center" vertical="center"/>
    </xf>
    <xf numFmtId="2" fontId="0" fillId="2" borderId="2" applyNumberFormat="1" applyFont="1" applyFill="1" applyBorder="1" applyAlignment="1" applyProtection="0">
      <alignment vertical="center"/>
    </xf>
    <xf numFmtId="49" fontId="0" fillId="2" borderId="2" applyNumberFormat="1" applyFont="1" applyFill="1" applyBorder="1" applyAlignment="1" applyProtection="0">
      <alignment vertical="center"/>
    </xf>
    <xf numFmtId="49" fontId="0" fillId="3" borderId="3" applyNumberFormat="1" applyFont="1" applyFill="1" applyBorder="1" applyAlignment="1" applyProtection="0">
      <alignment vertical="center"/>
    </xf>
    <xf numFmtId="4" fontId="0" borderId="4" applyNumberFormat="1" applyFont="1" applyFill="0" applyBorder="1" applyAlignment="1" applyProtection="0">
      <alignment vertical="center"/>
    </xf>
    <xf numFmtId="2" fontId="0" borderId="5" applyNumberFormat="1" applyFont="1" applyFill="0" applyBorder="1" applyAlignment="1" applyProtection="0">
      <alignment vertical="center"/>
    </xf>
    <xf numFmtId="4" fontId="0" borderId="5" applyNumberFormat="1" applyFont="1" applyFill="0" applyBorder="1" applyAlignment="1" applyProtection="0">
      <alignment vertical="center"/>
    </xf>
    <xf numFmtId="49" fontId="0" fillId="3" borderId="6" applyNumberFormat="1" applyFont="1" applyFill="1" applyBorder="1" applyAlignment="1" applyProtection="0">
      <alignment vertical="center"/>
    </xf>
    <xf numFmtId="4" fontId="0" borderId="7" applyNumberFormat="1" applyFont="1" applyFill="0" applyBorder="1" applyAlignment="1" applyProtection="0">
      <alignment vertical="center"/>
    </xf>
    <xf numFmtId="2" fontId="0" borderId="8" applyNumberFormat="1" applyFont="1" applyFill="0" applyBorder="1" applyAlignment="1" applyProtection="0">
      <alignment vertical="center"/>
    </xf>
    <xf numFmtId="4" fontId="0" borderId="8" applyNumberFormat="1" applyFont="1" applyFill="0" applyBorder="1" applyAlignment="1" applyProtection="0">
      <alignment vertical="center"/>
    </xf>
    <xf numFmtId="49" fontId="0" borderId="8" applyNumberFormat="1" applyFont="1" applyFill="0" applyBorder="1" applyAlignment="1" applyProtection="0">
      <alignment vertical="center"/>
    </xf>
    <xf numFmtId="2" fontId="0" borderId="7" applyNumberFormat="1" applyFont="1" applyFill="0" applyBorder="1" applyAlignment="1" applyProtection="0">
      <alignment vertical="center"/>
    </xf>
    <xf numFmtId="0" fontId="0" applyNumberFormat="1" applyFont="1" applyFill="0" applyBorder="0" applyAlignment="1" applyProtection="0">
      <alignment vertical="center"/>
    </xf>
    <xf numFmtId="0" fontId="0" fillId="2" borderId="2" applyNumberFormat="0" applyFont="1" applyFill="1" applyBorder="1" applyAlignment="1" applyProtection="0">
      <alignment vertical="center"/>
    </xf>
    <xf numFmtId="0" fontId="0" borderId="5" applyNumberFormat="0" applyFont="1" applyFill="0" applyBorder="1" applyAlignment="1" applyProtection="0">
      <alignment vertical="center"/>
    </xf>
    <xf numFmtId="1" fontId="0" borderId="8" applyNumberFormat="1" applyFont="1" applyFill="0" applyBorder="1" applyAlignment="1" applyProtection="0">
      <alignment vertical="center"/>
    </xf>
    <xf numFmtId="3" fontId="0" borderId="8" applyNumberFormat="1" applyFont="1" applyFill="0" applyBorder="1" applyAlignment="1" applyProtection="0">
      <alignment vertical="center"/>
    </xf>
    <xf numFmtId="0" fontId="0" fillId="3" borderId="6" applyNumberFormat="0" applyFont="1" applyFill="1" applyBorder="1" applyAlignment="1" applyProtection="0">
      <alignment vertical="center"/>
    </xf>
    <xf numFmtId="1" fontId="0" borderId="7" applyNumberFormat="1" applyFont="1" applyFill="0" applyBorder="1" applyAlignment="1" applyProtection="0">
      <alignment vertical="center"/>
    </xf>
    <xf numFmtId="0" fontId="0" applyNumberFormat="1" applyFont="1" applyFill="0" applyBorder="0" applyAlignment="1" applyProtection="0">
      <alignment vertical="center"/>
    </xf>
    <xf numFmtId="0" fontId="0" borderId="8" applyNumberFormat="0" applyFont="1" applyFill="0" applyBorder="1" applyAlignment="1" applyProtection="0">
      <alignment vertical="center"/>
    </xf>
    <xf numFmtId="0" fontId="0" borderId="8" applyNumberFormat="1" applyFont="1" applyFill="0" applyBorder="1" applyAlignment="1" applyProtection="0">
      <alignment vertical="center"/>
    </xf>
    <xf numFmtId="3" fontId="0" borderId="7" applyNumberFormat="1" applyFont="1" applyFill="0" applyBorder="1" applyAlignment="1" applyProtection="0">
      <alignment vertical="center"/>
    </xf>
    <xf numFmtId="59" fontId="0" borderId="8" applyNumberFormat="1" applyFont="1" applyFill="0" applyBorder="1" applyAlignment="1" applyProtection="0">
      <alignment vertical="center"/>
    </xf>
    <xf numFmtId="0" fontId="0" borderId="7" applyNumberFormat="0" applyFont="1" applyFill="0" applyBorder="1" applyAlignment="1" applyProtection="0">
      <alignment vertic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bdc0bf"/>
      <rgbColor rgb="ffa5a5a5"/>
      <rgbColor rgb="ff3f3f3f"/>
      <rgbColor rgb="ffdbdbdb"/>
      <rgbColor rgb="ffffffff"/>
      <rgbColor rgb="ff878787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120251"/>
          <c:y val="0.184484"/>
          <c:w val="0.858495"/>
          <c:h val="0.722548"/>
        </c:manualLayout>
      </c:layout>
      <c:lineChart>
        <c:grouping val="standard"/>
        <c:varyColors val="0"/>
        <c:ser>
          <c:idx val="0"/>
          <c:order val="0"/>
          <c:tx>
            <c:strRef>
              <c:f>'Rebase Tea'!$F$2</c:f>
              <c:strCache>
                <c:ptCount val="1"/>
                <c:pt idx="0">
                  <c:v>New Series</c:v>
                </c:pt>
              </c:strCache>
            </c:strRef>
          </c:tx>
          <c:spPr>
            <a:solidFill>
              <a:schemeClr val="accent1"/>
            </a:solidFill>
            <a:ln w="31750" cap="flat">
              <a:solidFill>
                <a:schemeClr val="accent1"/>
              </a:solidFill>
              <a:prstDash val="solid"/>
              <a:miter lim="800000"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 w="6350" cap="flat">
                <a:solidFill>
                  <a:schemeClr val="accent1"/>
                </a:solidFill>
                <a:prstDash val="solid"/>
                <a:miter lim="8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8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'Rebase Tea'!$A$3:$A$71</c:f>
              <c:strCache>
                <c:ptCount val="69"/>
                <c:pt idx="0">
                  <c:v>2002-Q1</c:v>
                </c:pt>
                <c:pt idx="1">
                  <c:v>2002-Q2</c:v>
                </c:pt>
                <c:pt idx="2">
                  <c:v>2002-Q3</c:v>
                </c:pt>
                <c:pt idx="3">
                  <c:v>2002-Q4</c:v>
                </c:pt>
                <c:pt idx="4">
                  <c:v>2003-Q1</c:v>
                </c:pt>
                <c:pt idx="5">
                  <c:v>2003-Q2</c:v>
                </c:pt>
                <c:pt idx="6">
                  <c:v>2003-Q3</c:v>
                </c:pt>
                <c:pt idx="7">
                  <c:v>2003-Q4</c:v>
                </c:pt>
                <c:pt idx="8">
                  <c:v>2004-Q1</c:v>
                </c:pt>
                <c:pt idx="9">
                  <c:v>2004-Q2</c:v>
                </c:pt>
                <c:pt idx="10">
                  <c:v>2004-Q3</c:v>
                </c:pt>
                <c:pt idx="11">
                  <c:v>2004-Q4</c:v>
                </c:pt>
                <c:pt idx="12">
                  <c:v>2005-Q1</c:v>
                </c:pt>
                <c:pt idx="13">
                  <c:v>2005-Q2</c:v>
                </c:pt>
                <c:pt idx="14">
                  <c:v>2005-Q3</c:v>
                </c:pt>
                <c:pt idx="15">
                  <c:v>2005-Q4</c:v>
                </c:pt>
                <c:pt idx="16">
                  <c:v>2006-Q1</c:v>
                </c:pt>
                <c:pt idx="17">
                  <c:v>2006-Q2</c:v>
                </c:pt>
                <c:pt idx="18">
                  <c:v>2006-Q3</c:v>
                </c:pt>
                <c:pt idx="19">
                  <c:v>2006-Q4</c:v>
                </c:pt>
                <c:pt idx="20">
                  <c:v>2007-Q1</c:v>
                </c:pt>
                <c:pt idx="21">
                  <c:v>2007-Q2</c:v>
                </c:pt>
                <c:pt idx="22">
                  <c:v>2007-Q3</c:v>
                </c:pt>
                <c:pt idx="23">
                  <c:v>2007-Q4</c:v>
                </c:pt>
                <c:pt idx="24">
                  <c:v>2008-Q1</c:v>
                </c:pt>
                <c:pt idx="25">
                  <c:v>2008-Q2</c:v>
                </c:pt>
                <c:pt idx="26">
                  <c:v>2008-Q3</c:v>
                </c:pt>
                <c:pt idx="27">
                  <c:v>2008-Q4</c:v>
                </c:pt>
                <c:pt idx="28">
                  <c:v>2009-Q1</c:v>
                </c:pt>
                <c:pt idx="29">
                  <c:v>2009-Q2</c:v>
                </c:pt>
                <c:pt idx="30">
                  <c:v>2009-Q3</c:v>
                </c:pt>
                <c:pt idx="31">
                  <c:v>2009-Q4</c:v>
                </c:pt>
                <c:pt idx="32">
                  <c:v>2010-Q1</c:v>
                </c:pt>
                <c:pt idx="33">
                  <c:v>2010-Q2</c:v>
                </c:pt>
                <c:pt idx="34">
                  <c:v>2010-Q3</c:v>
                </c:pt>
                <c:pt idx="35">
                  <c:v>2010-Q4</c:v>
                </c:pt>
                <c:pt idx="36">
                  <c:v>2011-Q1</c:v>
                </c:pt>
                <c:pt idx="37">
                  <c:v>2011-Q2</c:v>
                </c:pt>
                <c:pt idx="38">
                  <c:v>2011-Q3</c:v>
                </c:pt>
                <c:pt idx="39">
                  <c:v>2011-Q4</c:v>
                </c:pt>
                <c:pt idx="40">
                  <c:v>2012-Q1</c:v>
                </c:pt>
                <c:pt idx="41">
                  <c:v>2012-Q2</c:v>
                </c:pt>
                <c:pt idx="42">
                  <c:v>2012-Q3</c:v>
                </c:pt>
                <c:pt idx="43">
                  <c:v>2012-Q4</c:v>
                </c:pt>
                <c:pt idx="44">
                  <c:v>2013-Q1</c:v>
                </c:pt>
                <c:pt idx="45">
                  <c:v>2013-Q2</c:v>
                </c:pt>
                <c:pt idx="46">
                  <c:v>2013-Q3</c:v>
                </c:pt>
                <c:pt idx="47">
                  <c:v>2013-Q4</c:v>
                </c:pt>
                <c:pt idx="48">
                  <c:v>2014-Q1</c:v>
                </c:pt>
                <c:pt idx="49">
                  <c:v>2014-Q2</c:v>
                </c:pt>
                <c:pt idx="50">
                  <c:v>2014-Q3</c:v>
                </c:pt>
                <c:pt idx="51">
                  <c:v>2014-Q4</c:v>
                </c:pt>
                <c:pt idx="52">
                  <c:v>2015-Q1</c:v>
                </c:pt>
                <c:pt idx="53">
                  <c:v>2015-Q2</c:v>
                </c:pt>
                <c:pt idx="54">
                  <c:v>2015-Q3</c:v>
                </c:pt>
                <c:pt idx="55">
                  <c:v>2015-Q4</c:v>
                </c:pt>
                <c:pt idx="56">
                  <c:v>2016-Q1</c:v>
                </c:pt>
                <c:pt idx="57">
                  <c:v>2016-Q2</c:v>
                </c:pt>
                <c:pt idx="58">
                  <c:v>2016-Q3</c:v>
                </c:pt>
                <c:pt idx="59">
                  <c:v>2016-Q4</c:v>
                </c:pt>
                <c:pt idx="60">
                  <c:v>2017-Q1</c:v>
                </c:pt>
                <c:pt idx="61">
                  <c:v>2017-Q2</c:v>
                </c:pt>
                <c:pt idx="62">
                  <c:v>2017-Q3</c:v>
                </c:pt>
                <c:pt idx="63">
                  <c:v>2017-Q4</c:v>
                </c:pt>
                <c:pt idx="64">
                  <c:v>2018-Q1</c:v>
                </c:pt>
                <c:pt idx="65">
                  <c:v>2018-Q2</c:v>
                </c:pt>
                <c:pt idx="66">
                  <c:v>2018-Q3</c:v>
                </c:pt>
                <c:pt idx="67">
                  <c:v>2018-Q4</c:v>
                </c:pt>
                <c:pt idx="68">
                  <c:v>2019-Q1</c:v>
                </c:pt>
              </c:strCache>
            </c:strRef>
          </c:cat>
          <c:val>
            <c:numRef>
              <c:f>'Rebase Tea'!$F$3:$F$71</c:f>
              <c:numCache>
                <c:ptCount val="69"/>
                <c:pt idx="0">
                  <c:v>15756.238887</c:v>
                </c:pt>
                <c:pt idx="1">
                  <c:v>19007.897396</c:v>
                </c:pt>
                <c:pt idx="2">
                  <c:v>14861.492278</c:v>
                </c:pt>
                <c:pt idx="3">
                  <c:v>18047.534360</c:v>
                </c:pt>
                <c:pt idx="4">
                  <c:v>15632.296746</c:v>
                </c:pt>
                <c:pt idx="5">
                  <c:v>17721.463455</c:v>
                </c:pt>
                <c:pt idx="6">
                  <c:v>15690.119652</c:v>
                </c:pt>
                <c:pt idx="7">
                  <c:v>17150.776520</c:v>
                </c:pt>
                <c:pt idx="8">
                  <c:v>15763.906707</c:v>
                </c:pt>
                <c:pt idx="9">
                  <c:v>18182.412572</c:v>
                </c:pt>
                <c:pt idx="10">
                  <c:v>15389.314842</c:v>
                </c:pt>
                <c:pt idx="11">
                  <c:v>17922.460902</c:v>
                </c:pt>
                <c:pt idx="12">
                  <c:v>15958.971021</c:v>
                </c:pt>
                <c:pt idx="13">
                  <c:v>20476.222085</c:v>
                </c:pt>
                <c:pt idx="14">
                  <c:v>16177.214778</c:v>
                </c:pt>
                <c:pt idx="15">
                  <c:v>16634.267134</c:v>
                </c:pt>
                <c:pt idx="16">
                  <c:v>16920.741919</c:v>
                </c:pt>
                <c:pt idx="17">
                  <c:v>19002.366510</c:v>
                </c:pt>
                <c:pt idx="18">
                  <c:v>16055.912379</c:v>
                </c:pt>
                <c:pt idx="19">
                  <c:v>15869.873466</c:v>
                </c:pt>
                <c:pt idx="20">
                  <c:v>13908.847343</c:v>
                </c:pt>
                <c:pt idx="21">
                  <c:v>17432.348929</c:v>
                </c:pt>
                <c:pt idx="22">
                  <c:v>16907.417510</c:v>
                </c:pt>
                <c:pt idx="23">
                  <c:v>18357.515414</c:v>
                </c:pt>
                <c:pt idx="24">
                  <c:v>18027.422046</c:v>
                </c:pt>
                <c:pt idx="25">
                  <c:v>19362.376946</c:v>
                </c:pt>
                <c:pt idx="26">
                  <c:v>17077.869379</c:v>
                </c:pt>
                <c:pt idx="27">
                  <c:v>14922.935400</c:v>
                </c:pt>
                <c:pt idx="28">
                  <c:v>10863.465763</c:v>
                </c:pt>
                <c:pt idx="29">
                  <c:v>17997.530118</c:v>
                </c:pt>
                <c:pt idx="30">
                  <c:v>16720.775228</c:v>
                </c:pt>
                <c:pt idx="31">
                  <c:v>17952.654515</c:v>
                </c:pt>
                <c:pt idx="32">
                  <c:v>16153.080000</c:v>
                </c:pt>
                <c:pt idx="33">
                  <c:v>20773.180000</c:v>
                </c:pt>
                <c:pt idx="34">
                  <c:v>17174.040000</c:v>
                </c:pt>
                <c:pt idx="35">
                  <c:v>18107.360000</c:v>
                </c:pt>
                <c:pt idx="36">
                  <c:v>16965.080000</c:v>
                </c:pt>
                <c:pt idx="37">
                  <c:v>20456.150000</c:v>
                </c:pt>
                <c:pt idx="38">
                  <c:v>16304.330000</c:v>
                </c:pt>
                <c:pt idx="39">
                  <c:v>18043.490000</c:v>
                </c:pt>
                <c:pt idx="40">
                  <c:v>16464.590000</c:v>
                </c:pt>
                <c:pt idx="41">
                  <c:v>19597.190000</c:v>
                </c:pt>
                <c:pt idx="42">
                  <c:v>17183.690000</c:v>
                </c:pt>
                <c:pt idx="43">
                  <c:v>18854.050000</c:v>
                </c:pt>
                <c:pt idx="44">
                  <c:v>17965.700000</c:v>
                </c:pt>
                <c:pt idx="45">
                  <c:v>20297.350000</c:v>
                </c:pt>
                <c:pt idx="46">
                  <c:v>16341.250000</c:v>
                </c:pt>
                <c:pt idx="47">
                  <c:v>20129.620000</c:v>
                </c:pt>
                <c:pt idx="48">
                  <c:v>16175.360000</c:v>
                </c:pt>
                <c:pt idx="49">
                  <c:v>21825.780000</c:v>
                </c:pt>
                <c:pt idx="50">
                  <c:v>17905.380000</c:v>
                </c:pt>
                <c:pt idx="51">
                  <c:v>18029.920000</c:v>
                </c:pt>
                <c:pt idx="52">
                  <c:v>17419.200000</c:v>
                </c:pt>
                <c:pt idx="53">
                  <c:v>20517.320000</c:v>
                </c:pt>
                <c:pt idx="54">
                  <c:v>17516.520000</c:v>
                </c:pt>
                <c:pt idx="55">
                  <c:v>16598.350000</c:v>
                </c:pt>
                <c:pt idx="56">
                  <c:v>15429.750000</c:v>
                </c:pt>
                <c:pt idx="57">
                  <c:v>18329.480000</c:v>
                </c:pt>
                <c:pt idx="58">
                  <c:v>14126.020000</c:v>
                </c:pt>
                <c:pt idx="59">
                  <c:v>16087.050000</c:v>
                </c:pt>
                <c:pt idx="60">
                  <c:v>14512.110000</c:v>
                </c:pt>
                <c:pt idx="61">
                  <c:v>19514.400000</c:v>
                </c:pt>
                <c:pt idx="62">
                  <c:v>16610.110000</c:v>
                </c:pt>
                <c:pt idx="63">
                  <c:v>16242.870000</c:v>
                </c:pt>
                <c:pt idx="64">
                  <c:v>16430.310000</c:v>
                </c:pt>
                <c:pt idx="65">
                  <c:v>18523.000000</c:v>
                </c:pt>
                <c:pt idx="66">
                  <c:v>14334.700000</c:v>
                </c:pt>
                <c:pt idx="67">
                  <c:v>17882.180000</c:v>
                </c:pt>
                <c:pt idx="68">
                  <c:v>16229.870000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12700" cap="flat">
            <a:solidFill>
              <a:srgbClr val="888888"/>
            </a:solidFill>
            <a:prstDash val="solid"/>
            <a:miter lim="800000"/>
          </a:ln>
        </c:spPr>
        <c:txPr>
          <a:bodyPr rot="0"/>
          <a:lstStyle/>
          <a:p>
            <a:pPr>
              <a:defRPr b="0" i="0" strike="noStrike" sz="1800" u="none">
                <a:solidFill>
                  <a:srgbClr val="000000"/>
                </a:solidFill>
                <a:latin typeface="Calibri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888888"/>
              </a:solidFill>
              <a:prstDash val="solid"/>
              <a:miter lim="800000"/>
            </a:ln>
          </c:spPr>
        </c:majorGridlines>
        <c:numFmt formatCode="General" sourceLinked="1"/>
        <c:majorTickMark val="out"/>
        <c:minorTickMark val="none"/>
        <c:tickLblPos val="nextTo"/>
        <c:spPr>
          <a:ln w="12700" cap="flat">
            <a:solidFill>
              <a:srgbClr val="888888"/>
            </a:solidFill>
            <a:prstDash val="solid"/>
            <a:miter lim="800000"/>
          </a:ln>
        </c:spPr>
        <c:txPr>
          <a:bodyPr rot="0"/>
          <a:lstStyle/>
          <a:p>
            <a:pPr>
              <a:defRPr b="0" i="0" strike="noStrike" sz="1800" u="none">
                <a:solidFill>
                  <a:srgbClr val="000000"/>
                </a:solidFill>
                <a:latin typeface="Calibri"/>
              </a:defRPr>
            </a:pPr>
          </a:p>
        </c:txPr>
        <c:crossAx val="2094734552"/>
        <c:crosses val="autoZero"/>
        <c:crossBetween val="midCat"/>
        <c:majorUnit val="5500"/>
        <c:minorUnit val="2750"/>
      </c:valAx>
      <c:spPr>
        <a:solidFill>
          <a:srgbClr val="FFFFFF"/>
        </a:solidFill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117249"/>
          <c:y val="0"/>
          <c:w val="0.882751"/>
          <c:h val="0.0777467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800" u="non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12700" cap="flat">
      <a:solidFill>
        <a:srgbClr val="888888"/>
      </a:solidFill>
      <a:prstDash val="solid"/>
      <a:miter lim="800000"/>
    </a:ln>
    <a:effectLst/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129248"/>
          <c:y val="0.162526"/>
          <c:w val="0.833544"/>
          <c:h val="0.754084"/>
        </c:manualLayout>
      </c:layout>
      <c:lineChart>
        <c:grouping val="standard"/>
        <c:varyColors val="0"/>
        <c:ser>
          <c:idx val="0"/>
          <c:order val="0"/>
          <c:tx>
            <c:strRef>
              <c:f>'Rebase Argriculture'!$F$2</c:f>
              <c:strCache>
                <c:ptCount val="1"/>
                <c:pt idx="0">
                  <c:v>New Series</c:v>
                </c:pt>
              </c:strCache>
            </c:strRef>
          </c:tx>
          <c:spPr>
            <a:solidFill>
              <a:schemeClr val="accent1"/>
            </a:solidFill>
            <a:ln w="31750" cap="flat">
              <a:solidFill>
                <a:schemeClr val="accent1"/>
              </a:solidFill>
              <a:prstDash val="solid"/>
              <a:miter lim="800000"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 w="6350" cap="flat">
                <a:solidFill>
                  <a:schemeClr val="accent1"/>
                </a:solidFill>
                <a:prstDash val="solid"/>
                <a:miter lim="8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8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'Rebase Argriculture'!$A$3:$A$70</c:f>
              <c:strCache>
                <c:ptCount val="68"/>
                <c:pt idx="0">
                  <c:v>2002-Q1</c:v>
                </c:pt>
                <c:pt idx="1">
                  <c:v>2002-Q2</c:v>
                </c:pt>
                <c:pt idx="2">
                  <c:v>2002-Q3</c:v>
                </c:pt>
                <c:pt idx="3">
                  <c:v>2002-Q4</c:v>
                </c:pt>
                <c:pt idx="4">
                  <c:v>2003-Q1</c:v>
                </c:pt>
                <c:pt idx="5">
                  <c:v>2003-Q2</c:v>
                </c:pt>
                <c:pt idx="6">
                  <c:v>2003-Q3</c:v>
                </c:pt>
                <c:pt idx="7">
                  <c:v>2003-Q4</c:v>
                </c:pt>
                <c:pt idx="8">
                  <c:v>2004-Q1</c:v>
                </c:pt>
                <c:pt idx="9">
                  <c:v>2004-Q2</c:v>
                </c:pt>
                <c:pt idx="10">
                  <c:v>2004-Q3</c:v>
                </c:pt>
                <c:pt idx="11">
                  <c:v>2004-Q4</c:v>
                </c:pt>
                <c:pt idx="12">
                  <c:v>2005-Q1</c:v>
                </c:pt>
                <c:pt idx="13">
                  <c:v>2005-Q2</c:v>
                </c:pt>
                <c:pt idx="14">
                  <c:v>2005-Q3</c:v>
                </c:pt>
                <c:pt idx="15">
                  <c:v>2005-Q4</c:v>
                </c:pt>
                <c:pt idx="16">
                  <c:v>2006-Q1</c:v>
                </c:pt>
                <c:pt idx="17">
                  <c:v>2006-Q2</c:v>
                </c:pt>
                <c:pt idx="18">
                  <c:v>2006-Q3</c:v>
                </c:pt>
                <c:pt idx="19">
                  <c:v>2006-Q4</c:v>
                </c:pt>
                <c:pt idx="20">
                  <c:v>2007-Q1</c:v>
                </c:pt>
                <c:pt idx="21">
                  <c:v>2007-Q2</c:v>
                </c:pt>
                <c:pt idx="22">
                  <c:v>2007-Q3</c:v>
                </c:pt>
                <c:pt idx="23">
                  <c:v>2007-Q4</c:v>
                </c:pt>
                <c:pt idx="24">
                  <c:v>2008-Q1</c:v>
                </c:pt>
                <c:pt idx="25">
                  <c:v>2008-Q2</c:v>
                </c:pt>
                <c:pt idx="26">
                  <c:v>2008-Q3</c:v>
                </c:pt>
                <c:pt idx="27">
                  <c:v>2008-Q4</c:v>
                </c:pt>
                <c:pt idx="28">
                  <c:v>2009-Q1</c:v>
                </c:pt>
                <c:pt idx="29">
                  <c:v>2009-Q2</c:v>
                </c:pt>
                <c:pt idx="30">
                  <c:v>2009-Q3</c:v>
                </c:pt>
                <c:pt idx="31">
                  <c:v>2009-Q4</c:v>
                </c:pt>
                <c:pt idx="32">
                  <c:v>2010-Q1</c:v>
                </c:pt>
                <c:pt idx="33">
                  <c:v>2010-Q2</c:v>
                </c:pt>
                <c:pt idx="34">
                  <c:v>2010-Q3</c:v>
                </c:pt>
                <c:pt idx="35">
                  <c:v>2010-Q4</c:v>
                </c:pt>
                <c:pt idx="36">
                  <c:v>2011-Q1</c:v>
                </c:pt>
                <c:pt idx="37">
                  <c:v>2011-Q2</c:v>
                </c:pt>
                <c:pt idx="38">
                  <c:v>2011-Q3</c:v>
                </c:pt>
                <c:pt idx="39">
                  <c:v>2011-Q4</c:v>
                </c:pt>
                <c:pt idx="40">
                  <c:v>2012-Q1</c:v>
                </c:pt>
                <c:pt idx="41">
                  <c:v>2012-Q2</c:v>
                </c:pt>
                <c:pt idx="42">
                  <c:v>2012-Q3</c:v>
                </c:pt>
                <c:pt idx="43">
                  <c:v>2012-Q4</c:v>
                </c:pt>
                <c:pt idx="44">
                  <c:v>2013-Q1</c:v>
                </c:pt>
                <c:pt idx="45">
                  <c:v>2013-Q2</c:v>
                </c:pt>
                <c:pt idx="46">
                  <c:v>2013-Q3</c:v>
                </c:pt>
                <c:pt idx="47">
                  <c:v>2013-Q4</c:v>
                </c:pt>
                <c:pt idx="48">
                  <c:v>2014-Q1</c:v>
                </c:pt>
                <c:pt idx="49">
                  <c:v>2014-Q2</c:v>
                </c:pt>
                <c:pt idx="50">
                  <c:v>2014-Q3</c:v>
                </c:pt>
                <c:pt idx="51">
                  <c:v>2014-Q4</c:v>
                </c:pt>
                <c:pt idx="52">
                  <c:v>2015-Q1</c:v>
                </c:pt>
                <c:pt idx="53">
                  <c:v>2015-Q2</c:v>
                </c:pt>
                <c:pt idx="54">
                  <c:v>2015-Q3</c:v>
                </c:pt>
                <c:pt idx="55">
                  <c:v>2015-Q4</c:v>
                </c:pt>
                <c:pt idx="56">
                  <c:v>2016-Q1</c:v>
                </c:pt>
                <c:pt idx="57">
                  <c:v>2016-Q2</c:v>
                </c:pt>
                <c:pt idx="58">
                  <c:v>2016-Q3</c:v>
                </c:pt>
                <c:pt idx="59">
                  <c:v>2016-Q4</c:v>
                </c:pt>
                <c:pt idx="60">
                  <c:v>2017-Q1</c:v>
                </c:pt>
                <c:pt idx="61">
                  <c:v>2017-Q2</c:v>
                </c:pt>
                <c:pt idx="62">
                  <c:v>2017-Q3</c:v>
                </c:pt>
                <c:pt idx="63">
                  <c:v>2017-Q4</c:v>
                </c:pt>
                <c:pt idx="64">
                  <c:v>2018-Q1</c:v>
                </c:pt>
                <c:pt idx="65">
                  <c:v>2018-Q2</c:v>
                </c:pt>
                <c:pt idx="66">
                  <c:v>2018-Q3</c:v>
                </c:pt>
                <c:pt idx="67">
                  <c:v>2018-Q4</c:v>
                </c:pt>
              </c:strCache>
            </c:strRef>
          </c:cat>
          <c:val>
            <c:numRef>
              <c:f>'Rebase Argriculture'!$F$3:$F$70</c:f>
              <c:numCache>
                <c:ptCount val="68"/>
                <c:pt idx="0">
                  <c:v>95992.921275</c:v>
                </c:pt>
                <c:pt idx="1">
                  <c:v>77928.024056</c:v>
                </c:pt>
                <c:pt idx="2">
                  <c:v>85170.031324</c:v>
                </c:pt>
                <c:pt idx="3">
                  <c:v>68745.672679</c:v>
                </c:pt>
                <c:pt idx="4">
                  <c:v>97251.419695</c:v>
                </c:pt>
                <c:pt idx="5">
                  <c:v>76333.935412</c:v>
                </c:pt>
                <c:pt idx="6">
                  <c:v>87828.258407</c:v>
                </c:pt>
                <c:pt idx="7">
                  <c:v>71918.104703</c:v>
                </c:pt>
                <c:pt idx="8">
                  <c:v>96051.860764</c:v>
                </c:pt>
                <c:pt idx="9">
                  <c:v>80415.495019</c:v>
                </c:pt>
                <c:pt idx="10">
                  <c:v>86600.633052</c:v>
                </c:pt>
                <c:pt idx="11">
                  <c:v>70271.587981</c:v>
                </c:pt>
                <c:pt idx="12">
                  <c:v>94773.673747</c:v>
                </c:pt>
                <c:pt idx="13">
                  <c:v>81762.234274</c:v>
                </c:pt>
                <c:pt idx="14">
                  <c:v>90619.997465</c:v>
                </c:pt>
                <c:pt idx="15">
                  <c:v>72239.016187</c:v>
                </c:pt>
                <c:pt idx="16">
                  <c:v>104102.223122</c:v>
                </c:pt>
                <c:pt idx="17">
                  <c:v>86314.145036</c:v>
                </c:pt>
                <c:pt idx="18">
                  <c:v>94263.257773</c:v>
                </c:pt>
                <c:pt idx="19">
                  <c:v>76180.468209</c:v>
                </c:pt>
                <c:pt idx="20">
                  <c:v>104657.573440</c:v>
                </c:pt>
                <c:pt idx="21">
                  <c:v>89538.836741</c:v>
                </c:pt>
                <c:pt idx="22">
                  <c:v>97873.708432</c:v>
                </c:pt>
                <c:pt idx="23">
                  <c:v>81031.244280</c:v>
                </c:pt>
                <c:pt idx="24">
                  <c:v>110804.134174</c:v>
                </c:pt>
                <c:pt idx="25">
                  <c:v>96131.190509</c:v>
                </c:pt>
                <c:pt idx="26">
                  <c:v>109994.642394</c:v>
                </c:pt>
                <c:pt idx="27">
                  <c:v>84274.936953</c:v>
                </c:pt>
                <c:pt idx="28">
                  <c:v>114754.946348</c:v>
                </c:pt>
                <c:pt idx="29">
                  <c:v>100959.204710</c:v>
                </c:pt>
                <c:pt idx="30">
                  <c:v>109484.829848</c:v>
                </c:pt>
                <c:pt idx="31">
                  <c:v>88916.351538</c:v>
                </c:pt>
                <c:pt idx="32">
                  <c:v>125143.340000</c:v>
                </c:pt>
                <c:pt idx="33">
                  <c:v>134024.880000</c:v>
                </c:pt>
                <c:pt idx="34">
                  <c:v>130651.870000</c:v>
                </c:pt>
                <c:pt idx="35">
                  <c:v>155094.170000</c:v>
                </c:pt>
                <c:pt idx="36">
                  <c:v>124300.590000</c:v>
                </c:pt>
                <c:pt idx="37">
                  <c:v>141856.510000</c:v>
                </c:pt>
                <c:pt idx="38">
                  <c:v>141787.380000</c:v>
                </c:pt>
                <c:pt idx="39">
                  <c:v>162009.510000</c:v>
                </c:pt>
                <c:pt idx="40">
                  <c:v>140834.530000</c:v>
                </c:pt>
                <c:pt idx="41">
                  <c:v>142694.990000</c:v>
                </c:pt>
                <c:pt idx="42">
                  <c:v>142670.850000</c:v>
                </c:pt>
                <c:pt idx="43">
                  <c:v>166243.110000</c:v>
                </c:pt>
                <c:pt idx="44">
                  <c:v>143979.840000</c:v>
                </c:pt>
                <c:pt idx="45">
                  <c:v>148220.410000</c:v>
                </c:pt>
                <c:pt idx="46">
                  <c:v>149022.260000</c:v>
                </c:pt>
                <c:pt idx="47">
                  <c:v>170453.560000</c:v>
                </c:pt>
                <c:pt idx="48">
                  <c:v>155220.850000</c:v>
                </c:pt>
                <c:pt idx="49">
                  <c:v>154562.390000</c:v>
                </c:pt>
                <c:pt idx="50">
                  <c:v>153049.590000</c:v>
                </c:pt>
                <c:pt idx="51">
                  <c:v>176862.790000</c:v>
                </c:pt>
                <c:pt idx="52">
                  <c:v>161827.870000</c:v>
                </c:pt>
                <c:pt idx="53">
                  <c:v>168217.060000</c:v>
                </c:pt>
                <c:pt idx="54">
                  <c:v>162078.530000</c:v>
                </c:pt>
                <c:pt idx="55">
                  <c:v>177601.070000</c:v>
                </c:pt>
                <c:pt idx="56">
                  <c:v>153358.480000</c:v>
                </c:pt>
                <c:pt idx="57">
                  <c:v>157643.200000</c:v>
                </c:pt>
                <c:pt idx="58">
                  <c:v>166920.580000</c:v>
                </c:pt>
                <c:pt idx="59">
                  <c:v>166732.380000</c:v>
                </c:pt>
                <c:pt idx="60">
                  <c:v>146483.170000</c:v>
                </c:pt>
                <c:pt idx="61">
                  <c:v>153459.900000</c:v>
                </c:pt>
                <c:pt idx="62">
                  <c:v>163483.820000</c:v>
                </c:pt>
                <c:pt idx="63">
                  <c:v>178732.260000</c:v>
                </c:pt>
                <c:pt idx="64">
                  <c:v>155679.380000</c:v>
                </c:pt>
                <c:pt idx="65">
                  <c:v>160910.910000</c:v>
                </c:pt>
                <c:pt idx="66">
                  <c:v>166191.790000</c:v>
                </c:pt>
                <c:pt idx="67">
                  <c:v>196919.620000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12700" cap="flat">
            <a:solidFill>
              <a:srgbClr val="888888"/>
            </a:solidFill>
            <a:prstDash val="solid"/>
            <a:miter lim="800000"/>
          </a:ln>
        </c:spPr>
        <c:txPr>
          <a:bodyPr rot="0"/>
          <a:lstStyle/>
          <a:p>
            <a:pPr>
              <a:defRPr b="0" i="0" strike="noStrike" sz="1800" u="none">
                <a:solidFill>
                  <a:srgbClr val="000000"/>
                </a:solidFill>
                <a:latin typeface="Calibri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888888"/>
              </a:solidFill>
              <a:prstDash val="solid"/>
              <a:miter lim="800000"/>
            </a:ln>
          </c:spPr>
        </c:majorGridlines>
        <c:numFmt formatCode="General" sourceLinked="1"/>
        <c:majorTickMark val="out"/>
        <c:minorTickMark val="none"/>
        <c:tickLblPos val="nextTo"/>
        <c:spPr>
          <a:ln w="12700" cap="flat">
            <a:solidFill>
              <a:srgbClr val="888888"/>
            </a:solidFill>
            <a:prstDash val="solid"/>
            <a:miter lim="800000"/>
          </a:ln>
        </c:spPr>
        <c:txPr>
          <a:bodyPr rot="0"/>
          <a:lstStyle/>
          <a:p>
            <a:pPr>
              <a:defRPr b="0" i="0" strike="noStrike" sz="1800" u="none">
                <a:solidFill>
                  <a:srgbClr val="000000"/>
                </a:solidFill>
                <a:latin typeface="Calibri"/>
              </a:defRPr>
            </a:pPr>
          </a:p>
        </c:txPr>
        <c:crossAx val="2094734552"/>
        <c:crosses val="autoZero"/>
        <c:crossBetween val="midCat"/>
        <c:majorUnit val="50000"/>
        <c:minorUnit val="25000"/>
      </c:valAx>
      <c:spPr>
        <a:solidFill>
          <a:srgbClr val="FFFFFF"/>
        </a:solidFill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131742"/>
          <c:y val="0"/>
          <c:w val="0.868258"/>
          <c:h val="0.0714686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800" u="non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12700" cap="flat">
      <a:solidFill>
        <a:srgbClr val="888888"/>
      </a:solidFill>
      <a:prstDash val="solid"/>
      <a:miter lim="800000"/>
    </a:ln>
    <a:effectLst/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128526"/>
          <c:y val="0.122094"/>
          <c:w val="0.834278"/>
          <c:h val="0.812151"/>
        </c:manualLayout>
      </c:layout>
      <c:lineChart>
        <c:grouping val="standard"/>
        <c:varyColors val="0"/>
        <c:ser>
          <c:idx val="0"/>
          <c:order val="0"/>
          <c:tx>
            <c:strRef>
              <c:f>'Rebase Argriculture'!$B$2</c:f>
              <c:strCache>
                <c:ptCount val="1"/>
                <c:pt idx="0">
                  <c:v>Base 2002</c:v>
                </c:pt>
              </c:strCache>
            </c:strRef>
          </c:tx>
          <c:spPr>
            <a:solidFill>
              <a:schemeClr val="accent1"/>
            </a:solidFill>
            <a:ln w="31750" cap="flat">
              <a:solidFill>
                <a:schemeClr val="accent1"/>
              </a:solidFill>
              <a:prstDash val="solid"/>
              <a:miter lim="800000"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 w="6350" cap="flat">
                <a:solidFill>
                  <a:schemeClr val="accent1"/>
                </a:solidFill>
                <a:prstDash val="solid"/>
                <a:miter lim="8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8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'Rebase Argriculture'!$A$3:$A$70</c:f>
              <c:strCache>
                <c:ptCount val="68"/>
                <c:pt idx="0">
                  <c:v>2002-Q1</c:v>
                </c:pt>
                <c:pt idx="1">
                  <c:v>2002-Q2</c:v>
                </c:pt>
                <c:pt idx="2">
                  <c:v>2002-Q3</c:v>
                </c:pt>
                <c:pt idx="3">
                  <c:v>2002-Q4</c:v>
                </c:pt>
                <c:pt idx="4">
                  <c:v>2003-Q1</c:v>
                </c:pt>
                <c:pt idx="5">
                  <c:v>2003-Q2</c:v>
                </c:pt>
                <c:pt idx="6">
                  <c:v>2003-Q3</c:v>
                </c:pt>
                <c:pt idx="7">
                  <c:v>2003-Q4</c:v>
                </c:pt>
                <c:pt idx="8">
                  <c:v>2004-Q1</c:v>
                </c:pt>
                <c:pt idx="9">
                  <c:v>2004-Q2</c:v>
                </c:pt>
                <c:pt idx="10">
                  <c:v>2004-Q3</c:v>
                </c:pt>
                <c:pt idx="11">
                  <c:v>2004-Q4</c:v>
                </c:pt>
                <c:pt idx="12">
                  <c:v>2005-Q1</c:v>
                </c:pt>
                <c:pt idx="13">
                  <c:v>2005-Q2</c:v>
                </c:pt>
                <c:pt idx="14">
                  <c:v>2005-Q3</c:v>
                </c:pt>
                <c:pt idx="15">
                  <c:v>2005-Q4</c:v>
                </c:pt>
                <c:pt idx="16">
                  <c:v>2006-Q1</c:v>
                </c:pt>
                <c:pt idx="17">
                  <c:v>2006-Q2</c:v>
                </c:pt>
                <c:pt idx="18">
                  <c:v>2006-Q3</c:v>
                </c:pt>
                <c:pt idx="19">
                  <c:v>2006-Q4</c:v>
                </c:pt>
                <c:pt idx="20">
                  <c:v>2007-Q1</c:v>
                </c:pt>
                <c:pt idx="21">
                  <c:v>2007-Q2</c:v>
                </c:pt>
                <c:pt idx="22">
                  <c:v>2007-Q3</c:v>
                </c:pt>
                <c:pt idx="23">
                  <c:v>2007-Q4</c:v>
                </c:pt>
                <c:pt idx="24">
                  <c:v>2008-Q1</c:v>
                </c:pt>
                <c:pt idx="25">
                  <c:v>2008-Q2</c:v>
                </c:pt>
                <c:pt idx="26">
                  <c:v>2008-Q3</c:v>
                </c:pt>
                <c:pt idx="27">
                  <c:v>2008-Q4</c:v>
                </c:pt>
                <c:pt idx="28">
                  <c:v>2009-Q1</c:v>
                </c:pt>
                <c:pt idx="29">
                  <c:v>2009-Q2</c:v>
                </c:pt>
                <c:pt idx="30">
                  <c:v>2009-Q3</c:v>
                </c:pt>
                <c:pt idx="31">
                  <c:v>2009-Q4</c:v>
                </c:pt>
                <c:pt idx="32">
                  <c:v>2010-Q1</c:v>
                </c:pt>
                <c:pt idx="33">
                  <c:v>2010-Q2</c:v>
                </c:pt>
                <c:pt idx="34">
                  <c:v>2010-Q3</c:v>
                </c:pt>
                <c:pt idx="35">
                  <c:v>2010-Q4</c:v>
                </c:pt>
                <c:pt idx="36">
                  <c:v>2011-Q1</c:v>
                </c:pt>
                <c:pt idx="37">
                  <c:v>2011-Q2</c:v>
                </c:pt>
                <c:pt idx="38">
                  <c:v>2011-Q3</c:v>
                </c:pt>
                <c:pt idx="39">
                  <c:v>2011-Q4</c:v>
                </c:pt>
                <c:pt idx="40">
                  <c:v>2012-Q1</c:v>
                </c:pt>
                <c:pt idx="41">
                  <c:v>2012-Q2</c:v>
                </c:pt>
                <c:pt idx="42">
                  <c:v>2012-Q3</c:v>
                </c:pt>
                <c:pt idx="43">
                  <c:v>2012-Q4</c:v>
                </c:pt>
                <c:pt idx="44">
                  <c:v>2013-Q1</c:v>
                </c:pt>
                <c:pt idx="45">
                  <c:v>2013-Q2</c:v>
                </c:pt>
                <c:pt idx="46">
                  <c:v>2013-Q3</c:v>
                </c:pt>
                <c:pt idx="47">
                  <c:v>2013-Q4</c:v>
                </c:pt>
                <c:pt idx="48">
                  <c:v>2014-Q1</c:v>
                </c:pt>
                <c:pt idx="49">
                  <c:v>2014-Q2</c:v>
                </c:pt>
                <c:pt idx="50">
                  <c:v>2014-Q3</c:v>
                </c:pt>
                <c:pt idx="51">
                  <c:v>2014-Q4</c:v>
                </c:pt>
                <c:pt idx="52">
                  <c:v>2015-Q1</c:v>
                </c:pt>
                <c:pt idx="53">
                  <c:v>2015-Q2</c:v>
                </c:pt>
                <c:pt idx="54">
                  <c:v>2015-Q3</c:v>
                </c:pt>
                <c:pt idx="55">
                  <c:v>2015-Q4</c:v>
                </c:pt>
                <c:pt idx="56">
                  <c:v>2016-Q1</c:v>
                </c:pt>
                <c:pt idx="57">
                  <c:v>2016-Q2</c:v>
                </c:pt>
                <c:pt idx="58">
                  <c:v>2016-Q3</c:v>
                </c:pt>
                <c:pt idx="59">
                  <c:v>2016-Q4</c:v>
                </c:pt>
                <c:pt idx="60">
                  <c:v>2017-Q1</c:v>
                </c:pt>
                <c:pt idx="61">
                  <c:v>2017-Q2</c:v>
                </c:pt>
                <c:pt idx="62">
                  <c:v>2017-Q3</c:v>
                </c:pt>
                <c:pt idx="63">
                  <c:v>2017-Q4</c:v>
                </c:pt>
                <c:pt idx="64">
                  <c:v>2018-Q1</c:v>
                </c:pt>
                <c:pt idx="65">
                  <c:v>2018-Q2</c:v>
                </c:pt>
                <c:pt idx="66">
                  <c:v>2018-Q3</c:v>
                </c:pt>
                <c:pt idx="67">
                  <c:v>2018-Q4</c:v>
                </c:pt>
              </c:strCache>
            </c:strRef>
          </c:cat>
          <c:val>
            <c:numRef>
              <c:f>'Rebase Argriculture'!$B$3:$B$70</c:f>
              <c:numCache>
                <c:ptCount val="56"/>
                <c:pt idx="0">
                  <c:v>68404.100000</c:v>
                </c:pt>
                <c:pt idx="1">
                  <c:v>55531.140000</c:v>
                </c:pt>
                <c:pt idx="2">
                  <c:v>60691.760000</c:v>
                </c:pt>
                <c:pt idx="3">
                  <c:v>48987.840000</c:v>
                </c:pt>
                <c:pt idx="4">
                  <c:v>69300.900000</c:v>
                </c:pt>
                <c:pt idx="5">
                  <c:v>54395.200000</c:v>
                </c:pt>
                <c:pt idx="6">
                  <c:v>62586.000000</c:v>
                </c:pt>
                <c:pt idx="7">
                  <c:v>51248.500000</c:v>
                </c:pt>
                <c:pt idx="8">
                  <c:v>68446.100000</c:v>
                </c:pt>
                <c:pt idx="9">
                  <c:v>57303.700000</c:v>
                </c:pt>
                <c:pt idx="10">
                  <c:v>61711.200000</c:v>
                </c:pt>
                <c:pt idx="11">
                  <c:v>50075.200000</c:v>
                </c:pt>
                <c:pt idx="12">
                  <c:v>67535.270000</c:v>
                </c:pt>
                <c:pt idx="13">
                  <c:v>58263.380000</c:v>
                </c:pt>
                <c:pt idx="14">
                  <c:v>64575.380000</c:v>
                </c:pt>
                <c:pt idx="15">
                  <c:v>51477.180000</c:v>
                </c:pt>
                <c:pt idx="16">
                  <c:v>74182.750000</c:v>
                </c:pt>
                <c:pt idx="17">
                  <c:v>61507.050000</c:v>
                </c:pt>
                <c:pt idx="18">
                  <c:v>67171.550000</c:v>
                </c:pt>
                <c:pt idx="19">
                  <c:v>54285.840000</c:v>
                </c:pt>
                <c:pt idx="20">
                  <c:v>74578.490000</c:v>
                </c:pt>
                <c:pt idx="21">
                  <c:v>63804.950000</c:v>
                </c:pt>
                <c:pt idx="22">
                  <c:v>69744.340000</c:v>
                </c:pt>
                <c:pt idx="23">
                  <c:v>57742.480000</c:v>
                </c:pt>
                <c:pt idx="24">
                  <c:v>78958.500000</c:v>
                </c:pt>
                <c:pt idx="25">
                  <c:v>68502.630000</c:v>
                </c:pt>
                <c:pt idx="26">
                  <c:v>78381.660000</c:v>
                </c:pt>
                <c:pt idx="27">
                  <c:v>60053.920000</c:v>
                </c:pt>
                <c:pt idx="28">
                  <c:v>81773.830000</c:v>
                </c:pt>
                <c:pt idx="29">
                  <c:v>71943.050000</c:v>
                </c:pt>
                <c:pt idx="30">
                  <c:v>78018.370000</c:v>
                </c:pt>
                <c:pt idx="31">
                  <c:v>63361.370000</c:v>
                </c:pt>
                <c:pt idx="32">
                  <c:v>89176.550000</c:v>
                </c:pt>
                <c:pt idx="33">
                  <c:v>76486.120000</c:v>
                </c:pt>
                <c:pt idx="34">
                  <c:v>82723.610000</c:v>
                </c:pt>
                <c:pt idx="35">
                  <c:v>67223.990000</c:v>
                </c:pt>
                <c:pt idx="36">
                  <c:v>85263.720000</c:v>
                </c:pt>
                <c:pt idx="37">
                  <c:v>77896.270000</c:v>
                </c:pt>
                <c:pt idx="38">
                  <c:v>88137.840000</c:v>
                </c:pt>
                <c:pt idx="39">
                  <c:v>68856.560000</c:v>
                </c:pt>
                <c:pt idx="40">
                  <c:v>95517.030000</c:v>
                </c:pt>
                <c:pt idx="41">
                  <c:v>84539.280000</c:v>
                </c:pt>
                <c:pt idx="42">
                  <c:v>87680.480000</c:v>
                </c:pt>
                <c:pt idx="43">
                  <c:v>69080.470000</c:v>
                </c:pt>
                <c:pt idx="44">
                  <c:v>98718.470000</c:v>
                </c:pt>
                <c:pt idx="45">
                  <c:v>83575.230000</c:v>
                </c:pt>
                <c:pt idx="46">
                  <c:v>94015.800000</c:v>
                </c:pt>
                <c:pt idx="47">
                  <c:v>76273.840000</c:v>
                </c:pt>
                <c:pt idx="48">
                  <c:v>98909.300000</c:v>
                </c:pt>
                <c:pt idx="49">
                  <c:v>88984.630000</c:v>
                </c:pt>
                <c:pt idx="50">
                  <c:v>92111.780000</c:v>
                </c:pt>
                <c:pt idx="51">
                  <c:v>73793.770000</c:v>
                </c:pt>
                <c:pt idx="52">
                  <c:v>99623.000000</c:v>
                </c:pt>
                <c:pt idx="53">
                  <c:v>91274.000000</c:v>
                </c:pt>
                <c:pt idx="54">
                  <c:v>104229.000000</c:v>
                </c:pt>
                <c:pt idx="55">
                  <c:v>75790.000000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'Rebase Argriculture'!$C$2</c:f>
              <c:strCache>
                <c:ptCount val="1"/>
                <c:pt idx="0">
                  <c:v>Base 2010</c:v>
                </c:pt>
              </c:strCache>
            </c:strRef>
          </c:tx>
          <c:spPr>
            <a:solidFill>
              <a:schemeClr val="accent2"/>
            </a:solidFill>
            <a:ln w="31750" cap="flat">
              <a:solidFill>
                <a:schemeClr val="accent2"/>
              </a:solidFill>
              <a:prstDash val="solid"/>
              <a:miter lim="800000"/>
            </a:ln>
            <a:effectLst/>
          </c:spPr>
          <c:marker>
            <c:symbol val="circle"/>
            <c:size val="6"/>
            <c:spPr>
              <a:solidFill>
                <a:schemeClr val="accent2"/>
              </a:solidFill>
              <a:ln w="6350" cap="flat">
                <a:solidFill>
                  <a:schemeClr val="accent2"/>
                </a:solidFill>
                <a:prstDash val="solid"/>
                <a:miter lim="8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8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'Rebase Argriculture'!$A$3:$A$70</c:f>
              <c:strCache>
                <c:ptCount val="68"/>
                <c:pt idx="0">
                  <c:v>2002-Q1</c:v>
                </c:pt>
                <c:pt idx="1">
                  <c:v>2002-Q2</c:v>
                </c:pt>
                <c:pt idx="2">
                  <c:v>2002-Q3</c:v>
                </c:pt>
                <c:pt idx="3">
                  <c:v>2002-Q4</c:v>
                </c:pt>
                <c:pt idx="4">
                  <c:v>2003-Q1</c:v>
                </c:pt>
                <c:pt idx="5">
                  <c:v>2003-Q2</c:v>
                </c:pt>
                <c:pt idx="6">
                  <c:v>2003-Q3</c:v>
                </c:pt>
                <c:pt idx="7">
                  <c:v>2003-Q4</c:v>
                </c:pt>
                <c:pt idx="8">
                  <c:v>2004-Q1</c:v>
                </c:pt>
                <c:pt idx="9">
                  <c:v>2004-Q2</c:v>
                </c:pt>
                <c:pt idx="10">
                  <c:v>2004-Q3</c:v>
                </c:pt>
                <c:pt idx="11">
                  <c:v>2004-Q4</c:v>
                </c:pt>
                <c:pt idx="12">
                  <c:v>2005-Q1</c:v>
                </c:pt>
                <c:pt idx="13">
                  <c:v>2005-Q2</c:v>
                </c:pt>
                <c:pt idx="14">
                  <c:v>2005-Q3</c:v>
                </c:pt>
                <c:pt idx="15">
                  <c:v>2005-Q4</c:v>
                </c:pt>
                <c:pt idx="16">
                  <c:v>2006-Q1</c:v>
                </c:pt>
                <c:pt idx="17">
                  <c:v>2006-Q2</c:v>
                </c:pt>
                <c:pt idx="18">
                  <c:v>2006-Q3</c:v>
                </c:pt>
                <c:pt idx="19">
                  <c:v>2006-Q4</c:v>
                </c:pt>
                <c:pt idx="20">
                  <c:v>2007-Q1</c:v>
                </c:pt>
                <c:pt idx="21">
                  <c:v>2007-Q2</c:v>
                </c:pt>
                <c:pt idx="22">
                  <c:v>2007-Q3</c:v>
                </c:pt>
                <c:pt idx="23">
                  <c:v>2007-Q4</c:v>
                </c:pt>
                <c:pt idx="24">
                  <c:v>2008-Q1</c:v>
                </c:pt>
                <c:pt idx="25">
                  <c:v>2008-Q2</c:v>
                </c:pt>
                <c:pt idx="26">
                  <c:v>2008-Q3</c:v>
                </c:pt>
                <c:pt idx="27">
                  <c:v>2008-Q4</c:v>
                </c:pt>
                <c:pt idx="28">
                  <c:v>2009-Q1</c:v>
                </c:pt>
                <c:pt idx="29">
                  <c:v>2009-Q2</c:v>
                </c:pt>
                <c:pt idx="30">
                  <c:v>2009-Q3</c:v>
                </c:pt>
                <c:pt idx="31">
                  <c:v>2009-Q4</c:v>
                </c:pt>
                <c:pt idx="32">
                  <c:v>2010-Q1</c:v>
                </c:pt>
                <c:pt idx="33">
                  <c:v>2010-Q2</c:v>
                </c:pt>
                <c:pt idx="34">
                  <c:v>2010-Q3</c:v>
                </c:pt>
                <c:pt idx="35">
                  <c:v>2010-Q4</c:v>
                </c:pt>
                <c:pt idx="36">
                  <c:v>2011-Q1</c:v>
                </c:pt>
                <c:pt idx="37">
                  <c:v>2011-Q2</c:v>
                </c:pt>
                <c:pt idx="38">
                  <c:v>2011-Q3</c:v>
                </c:pt>
                <c:pt idx="39">
                  <c:v>2011-Q4</c:v>
                </c:pt>
                <c:pt idx="40">
                  <c:v>2012-Q1</c:v>
                </c:pt>
                <c:pt idx="41">
                  <c:v>2012-Q2</c:v>
                </c:pt>
                <c:pt idx="42">
                  <c:v>2012-Q3</c:v>
                </c:pt>
                <c:pt idx="43">
                  <c:v>2012-Q4</c:v>
                </c:pt>
                <c:pt idx="44">
                  <c:v>2013-Q1</c:v>
                </c:pt>
                <c:pt idx="45">
                  <c:v>2013-Q2</c:v>
                </c:pt>
                <c:pt idx="46">
                  <c:v>2013-Q3</c:v>
                </c:pt>
                <c:pt idx="47">
                  <c:v>2013-Q4</c:v>
                </c:pt>
                <c:pt idx="48">
                  <c:v>2014-Q1</c:v>
                </c:pt>
                <c:pt idx="49">
                  <c:v>2014-Q2</c:v>
                </c:pt>
                <c:pt idx="50">
                  <c:v>2014-Q3</c:v>
                </c:pt>
                <c:pt idx="51">
                  <c:v>2014-Q4</c:v>
                </c:pt>
                <c:pt idx="52">
                  <c:v>2015-Q1</c:v>
                </c:pt>
                <c:pt idx="53">
                  <c:v>2015-Q2</c:v>
                </c:pt>
                <c:pt idx="54">
                  <c:v>2015-Q3</c:v>
                </c:pt>
                <c:pt idx="55">
                  <c:v>2015-Q4</c:v>
                </c:pt>
                <c:pt idx="56">
                  <c:v>2016-Q1</c:v>
                </c:pt>
                <c:pt idx="57">
                  <c:v>2016-Q2</c:v>
                </c:pt>
                <c:pt idx="58">
                  <c:v>2016-Q3</c:v>
                </c:pt>
                <c:pt idx="59">
                  <c:v>2016-Q4</c:v>
                </c:pt>
                <c:pt idx="60">
                  <c:v>2017-Q1</c:v>
                </c:pt>
                <c:pt idx="61">
                  <c:v>2017-Q2</c:v>
                </c:pt>
                <c:pt idx="62">
                  <c:v>2017-Q3</c:v>
                </c:pt>
                <c:pt idx="63">
                  <c:v>2017-Q4</c:v>
                </c:pt>
                <c:pt idx="64">
                  <c:v>2018-Q1</c:v>
                </c:pt>
                <c:pt idx="65">
                  <c:v>2018-Q2</c:v>
                </c:pt>
                <c:pt idx="66">
                  <c:v>2018-Q3</c:v>
                </c:pt>
                <c:pt idx="67">
                  <c:v>2018-Q4</c:v>
                </c:pt>
              </c:strCache>
            </c:strRef>
          </c:cat>
          <c:val>
            <c:numRef>
              <c:f>'Rebase Argriculture'!$C$3:$C$70</c:f>
              <c:numCache>
                <c:ptCount val="36"/>
                <c:pt idx="32">
                  <c:v>125143.340000</c:v>
                </c:pt>
                <c:pt idx="33">
                  <c:v>134024.880000</c:v>
                </c:pt>
                <c:pt idx="34">
                  <c:v>130651.870000</c:v>
                </c:pt>
                <c:pt idx="35">
                  <c:v>155094.170000</c:v>
                </c:pt>
                <c:pt idx="36">
                  <c:v>124300.590000</c:v>
                </c:pt>
                <c:pt idx="37">
                  <c:v>141856.510000</c:v>
                </c:pt>
                <c:pt idx="38">
                  <c:v>141787.380000</c:v>
                </c:pt>
                <c:pt idx="39">
                  <c:v>162009.510000</c:v>
                </c:pt>
                <c:pt idx="40">
                  <c:v>140834.530000</c:v>
                </c:pt>
                <c:pt idx="41">
                  <c:v>142694.990000</c:v>
                </c:pt>
                <c:pt idx="42">
                  <c:v>142670.850000</c:v>
                </c:pt>
                <c:pt idx="43">
                  <c:v>166243.110000</c:v>
                </c:pt>
                <c:pt idx="44">
                  <c:v>143979.840000</c:v>
                </c:pt>
                <c:pt idx="45">
                  <c:v>148220.410000</c:v>
                </c:pt>
                <c:pt idx="46">
                  <c:v>149022.260000</c:v>
                </c:pt>
                <c:pt idx="47">
                  <c:v>170453.560000</c:v>
                </c:pt>
                <c:pt idx="48">
                  <c:v>155220.850000</c:v>
                </c:pt>
                <c:pt idx="49">
                  <c:v>154562.390000</c:v>
                </c:pt>
                <c:pt idx="50">
                  <c:v>153049.590000</c:v>
                </c:pt>
                <c:pt idx="51">
                  <c:v>176862.790000</c:v>
                </c:pt>
                <c:pt idx="52">
                  <c:v>161827.870000</c:v>
                </c:pt>
                <c:pt idx="53">
                  <c:v>168217.060000</c:v>
                </c:pt>
                <c:pt idx="54">
                  <c:v>162078.530000</c:v>
                </c:pt>
                <c:pt idx="55">
                  <c:v>177601.070000</c:v>
                </c:pt>
                <c:pt idx="56">
                  <c:v>153358.480000</c:v>
                </c:pt>
                <c:pt idx="57">
                  <c:v>157643.200000</c:v>
                </c:pt>
                <c:pt idx="58">
                  <c:v>166920.580000</c:v>
                </c:pt>
                <c:pt idx="59">
                  <c:v>166732.380000</c:v>
                </c:pt>
                <c:pt idx="60">
                  <c:v>146483.170000</c:v>
                </c:pt>
                <c:pt idx="61">
                  <c:v>153459.900000</c:v>
                </c:pt>
                <c:pt idx="62">
                  <c:v>163483.820000</c:v>
                </c:pt>
                <c:pt idx="63">
                  <c:v>178732.260000</c:v>
                </c:pt>
                <c:pt idx="64">
                  <c:v>155679.380000</c:v>
                </c:pt>
                <c:pt idx="65">
                  <c:v>160910.910000</c:v>
                </c:pt>
                <c:pt idx="66">
                  <c:v>166191.790000</c:v>
                </c:pt>
                <c:pt idx="67">
                  <c:v>196919.620000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'Rebase Argriculture'!$D$2</c:f>
              <c:strCache>
                <c:ptCount val="1"/>
                <c:pt idx="0">
                  <c:v>Rebase 2010</c:v>
                </c:pt>
              </c:strCache>
            </c:strRef>
          </c:tx>
          <c:spPr>
            <a:solidFill>
              <a:schemeClr val="accent3"/>
            </a:solidFill>
            <a:ln w="31750" cap="flat">
              <a:solidFill>
                <a:schemeClr val="accent3"/>
              </a:solidFill>
              <a:prstDash val="solid"/>
              <a:miter lim="800000"/>
            </a:ln>
            <a:effectLst/>
          </c:spPr>
          <c:marker>
            <c:symbol val="circle"/>
            <c:size val="6"/>
            <c:spPr>
              <a:solidFill>
                <a:schemeClr val="accent3"/>
              </a:solidFill>
              <a:ln w="6350" cap="flat">
                <a:solidFill>
                  <a:schemeClr val="accent3"/>
                </a:solidFill>
                <a:prstDash val="solid"/>
                <a:miter lim="8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8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'Rebase Argriculture'!$A$3:$A$70</c:f>
              <c:strCache>
                <c:ptCount val="68"/>
                <c:pt idx="0">
                  <c:v>2002-Q1</c:v>
                </c:pt>
                <c:pt idx="1">
                  <c:v>2002-Q2</c:v>
                </c:pt>
                <c:pt idx="2">
                  <c:v>2002-Q3</c:v>
                </c:pt>
                <c:pt idx="3">
                  <c:v>2002-Q4</c:v>
                </c:pt>
                <c:pt idx="4">
                  <c:v>2003-Q1</c:v>
                </c:pt>
                <c:pt idx="5">
                  <c:v>2003-Q2</c:v>
                </c:pt>
                <c:pt idx="6">
                  <c:v>2003-Q3</c:v>
                </c:pt>
                <c:pt idx="7">
                  <c:v>2003-Q4</c:v>
                </c:pt>
                <c:pt idx="8">
                  <c:v>2004-Q1</c:v>
                </c:pt>
                <c:pt idx="9">
                  <c:v>2004-Q2</c:v>
                </c:pt>
                <c:pt idx="10">
                  <c:v>2004-Q3</c:v>
                </c:pt>
                <c:pt idx="11">
                  <c:v>2004-Q4</c:v>
                </c:pt>
                <c:pt idx="12">
                  <c:v>2005-Q1</c:v>
                </c:pt>
                <c:pt idx="13">
                  <c:v>2005-Q2</c:v>
                </c:pt>
                <c:pt idx="14">
                  <c:v>2005-Q3</c:v>
                </c:pt>
                <c:pt idx="15">
                  <c:v>2005-Q4</c:v>
                </c:pt>
                <c:pt idx="16">
                  <c:v>2006-Q1</c:v>
                </c:pt>
                <c:pt idx="17">
                  <c:v>2006-Q2</c:v>
                </c:pt>
                <c:pt idx="18">
                  <c:v>2006-Q3</c:v>
                </c:pt>
                <c:pt idx="19">
                  <c:v>2006-Q4</c:v>
                </c:pt>
                <c:pt idx="20">
                  <c:v>2007-Q1</c:v>
                </c:pt>
                <c:pt idx="21">
                  <c:v>2007-Q2</c:v>
                </c:pt>
                <c:pt idx="22">
                  <c:v>2007-Q3</c:v>
                </c:pt>
                <c:pt idx="23">
                  <c:v>2007-Q4</c:v>
                </c:pt>
                <c:pt idx="24">
                  <c:v>2008-Q1</c:v>
                </c:pt>
                <c:pt idx="25">
                  <c:v>2008-Q2</c:v>
                </c:pt>
                <c:pt idx="26">
                  <c:v>2008-Q3</c:v>
                </c:pt>
                <c:pt idx="27">
                  <c:v>2008-Q4</c:v>
                </c:pt>
                <c:pt idx="28">
                  <c:v>2009-Q1</c:v>
                </c:pt>
                <c:pt idx="29">
                  <c:v>2009-Q2</c:v>
                </c:pt>
                <c:pt idx="30">
                  <c:v>2009-Q3</c:v>
                </c:pt>
                <c:pt idx="31">
                  <c:v>2009-Q4</c:v>
                </c:pt>
                <c:pt idx="32">
                  <c:v>2010-Q1</c:v>
                </c:pt>
                <c:pt idx="33">
                  <c:v>2010-Q2</c:v>
                </c:pt>
                <c:pt idx="34">
                  <c:v>2010-Q3</c:v>
                </c:pt>
                <c:pt idx="35">
                  <c:v>2010-Q4</c:v>
                </c:pt>
                <c:pt idx="36">
                  <c:v>2011-Q1</c:v>
                </c:pt>
                <c:pt idx="37">
                  <c:v>2011-Q2</c:v>
                </c:pt>
                <c:pt idx="38">
                  <c:v>2011-Q3</c:v>
                </c:pt>
                <c:pt idx="39">
                  <c:v>2011-Q4</c:v>
                </c:pt>
                <c:pt idx="40">
                  <c:v>2012-Q1</c:v>
                </c:pt>
                <c:pt idx="41">
                  <c:v>2012-Q2</c:v>
                </c:pt>
                <c:pt idx="42">
                  <c:v>2012-Q3</c:v>
                </c:pt>
                <c:pt idx="43">
                  <c:v>2012-Q4</c:v>
                </c:pt>
                <c:pt idx="44">
                  <c:v>2013-Q1</c:v>
                </c:pt>
                <c:pt idx="45">
                  <c:v>2013-Q2</c:v>
                </c:pt>
                <c:pt idx="46">
                  <c:v>2013-Q3</c:v>
                </c:pt>
                <c:pt idx="47">
                  <c:v>2013-Q4</c:v>
                </c:pt>
                <c:pt idx="48">
                  <c:v>2014-Q1</c:v>
                </c:pt>
                <c:pt idx="49">
                  <c:v>2014-Q2</c:v>
                </c:pt>
                <c:pt idx="50">
                  <c:v>2014-Q3</c:v>
                </c:pt>
                <c:pt idx="51">
                  <c:v>2014-Q4</c:v>
                </c:pt>
                <c:pt idx="52">
                  <c:v>2015-Q1</c:v>
                </c:pt>
                <c:pt idx="53">
                  <c:v>2015-Q2</c:v>
                </c:pt>
                <c:pt idx="54">
                  <c:v>2015-Q3</c:v>
                </c:pt>
                <c:pt idx="55">
                  <c:v>2015-Q4</c:v>
                </c:pt>
                <c:pt idx="56">
                  <c:v>2016-Q1</c:v>
                </c:pt>
                <c:pt idx="57">
                  <c:v>2016-Q2</c:v>
                </c:pt>
                <c:pt idx="58">
                  <c:v>2016-Q3</c:v>
                </c:pt>
                <c:pt idx="59">
                  <c:v>2016-Q4</c:v>
                </c:pt>
                <c:pt idx="60">
                  <c:v>2017-Q1</c:v>
                </c:pt>
                <c:pt idx="61">
                  <c:v>2017-Q2</c:v>
                </c:pt>
                <c:pt idx="62">
                  <c:v>2017-Q3</c:v>
                </c:pt>
                <c:pt idx="63">
                  <c:v>2017-Q4</c:v>
                </c:pt>
                <c:pt idx="64">
                  <c:v>2018-Q1</c:v>
                </c:pt>
                <c:pt idx="65">
                  <c:v>2018-Q2</c:v>
                </c:pt>
                <c:pt idx="66">
                  <c:v>2018-Q3</c:v>
                </c:pt>
                <c:pt idx="67">
                  <c:v>2018-Q4</c:v>
                </c:pt>
              </c:strCache>
            </c:strRef>
          </c:cat>
          <c:val>
            <c:numRef>
              <c:f>'Rebase Argriculture'!$D$3:$D$70</c:f>
              <c:numCache>
                <c:ptCount val="56"/>
                <c:pt idx="0">
                  <c:v>95992.921275</c:v>
                </c:pt>
                <c:pt idx="1">
                  <c:v>77928.024056</c:v>
                </c:pt>
                <c:pt idx="2">
                  <c:v>85170.031324</c:v>
                </c:pt>
                <c:pt idx="3">
                  <c:v>68745.672679</c:v>
                </c:pt>
                <c:pt idx="4">
                  <c:v>97251.419695</c:v>
                </c:pt>
                <c:pt idx="5">
                  <c:v>76333.935412</c:v>
                </c:pt>
                <c:pt idx="6">
                  <c:v>87828.258407</c:v>
                </c:pt>
                <c:pt idx="7">
                  <c:v>71918.104703</c:v>
                </c:pt>
                <c:pt idx="8">
                  <c:v>96051.860764</c:v>
                </c:pt>
                <c:pt idx="9">
                  <c:v>80415.495019</c:v>
                </c:pt>
                <c:pt idx="10">
                  <c:v>86600.633052</c:v>
                </c:pt>
                <c:pt idx="11">
                  <c:v>70271.587981</c:v>
                </c:pt>
                <c:pt idx="12">
                  <c:v>94773.673747</c:v>
                </c:pt>
                <c:pt idx="13">
                  <c:v>81762.234274</c:v>
                </c:pt>
                <c:pt idx="14">
                  <c:v>90619.997465</c:v>
                </c:pt>
                <c:pt idx="15">
                  <c:v>72239.016187</c:v>
                </c:pt>
                <c:pt idx="16">
                  <c:v>104102.223122</c:v>
                </c:pt>
                <c:pt idx="17">
                  <c:v>86314.145036</c:v>
                </c:pt>
                <c:pt idx="18">
                  <c:v>94263.257773</c:v>
                </c:pt>
                <c:pt idx="19">
                  <c:v>76180.468209</c:v>
                </c:pt>
                <c:pt idx="20">
                  <c:v>104657.573440</c:v>
                </c:pt>
                <c:pt idx="21">
                  <c:v>89538.836741</c:v>
                </c:pt>
                <c:pt idx="22">
                  <c:v>97873.708432</c:v>
                </c:pt>
                <c:pt idx="23">
                  <c:v>81031.244280</c:v>
                </c:pt>
                <c:pt idx="24">
                  <c:v>110804.134174</c:v>
                </c:pt>
                <c:pt idx="25">
                  <c:v>96131.190509</c:v>
                </c:pt>
                <c:pt idx="26">
                  <c:v>109994.642394</c:v>
                </c:pt>
                <c:pt idx="27">
                  <c:v>84274.936953</c:v>
                </c:pt>
                <c:pt idx="28">
                  <c:v>114754.946348</c:v>
                </c:pt>
                <c:pt idx="29">
                  <c:v>100959.204710</c:v>
                </c:pt>
                <c:pt idx="30">
                  <c:v>109484.829848</c:v>
                </c:pt>
                <c:pt idx="31">
                  <c:v>88916.351538</c:v>
                </c:pt>
                <c:pt idx="32">
                  <c:v>125143.340000</c:v>
                </c:pt>
                <c:pt idx="33">
                  <c:v>107334.590993</c:v>
                </c:pt>
                <c:pt idx="34">
                  <c:v>116087.792724</c:v>
                </c:pt>
                <c:pt idx="35">
                  <c:v>94336.847935</c:v>
                </c:pt>
                <c:pt idx="36">
                  <c:v>119652.382848</c:v>
                </c:pt>
                <c:pt idx="37">
                  <c:v>109313.484334</c:v>
                </c:pt>
                <c:pt idx="38">
                  <c:v>123685.696273</c:v>
                </c:pt>
                <c:pt idx="39">
                  <c:v>96627.867969</c:v>
                </c:pt>
                <c:pt idx="40">
                  <c:v>134041.069778</c:v>
                </c:pt>
                <c:pt idx="41">
                  <c:v>118635.760863</c:v>
                </c:pt>
                <c:pt idx="42">
                  <c:v>123043.873305</c:v>
                </c:pt>
                <c:pt idx="43">
                  <c:v>96942.085611</c:v>
                </c:pt>
                <c:pt idx="44">
                  <c:v>138533.718287</c:v>
                </c:pt>
                <c:pt idx="45">
                  <c:v>117282.889094</c:v>
                </c:pt>
                <c:pt idx="46">
                  <c:v>131934.361946</c:v>
                </c:pt>
                <c:pt idx="47">
                  <c:v>107036.693976</c:v>
                </c:pt>
                <c:pt idx="48">
                  <c:v>138801.514065</c:v>
                </c:pt>
                <c:pt idx="49">
                  <c:v>124874.014602</c:v>
                </c:pt>
                <c:pt idx="50">
                  <c:v>129262.410382</c:v>
                </c:pt>
                <c:pt idx="51">
                  <c:v>103556.359256</c:v>
                </c:pt>
                <c:pt idx="52">
                  <c:v>139803.064380</c:v>
                </c:pt>
                <c:pt idx="53">
                  <c:v>128086.735977</c:v>
                </c:pt>
                <c:pt idx="54">
                  <c:v>146266.761664</c:v>
                </c:pt>
                <c:pt idx="55">
                  <c:v>106357.711064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'Rebase Argriculture'!$E$2</c:f>
              <c:strCache/>
            </c:strRef>
          </c:tx>
          <c:spPr>
            <a:solidFill>
              <a:schemeClr val="accent4"/>
            </a:solidFill>
            <a:ln w="31750" cap="flat">
              <a:solidFill>
                <a:schemeClr val="accent4"/>
              </a:solidFill>
              <a:prstDash val="solid"/>
              <a:miter lim="800000"/>
            </a:ln>
            <a:effectLst/>
          </c:spPr>
          <c:marker>
            <c:symbol val="circle"/>
            <c:size val="6"/>
            <c:spPr>
              <a:solidFill>
                <a:schemeClr val="accent4"/>
              </a:solidFill>
              <a:ln w="6350" cap="flat">
                <a:solidFill>
                  <a:schemeClr val="accent4"/>
                </a:solidFill>
                <a:prstDash val="solid"/>
                <a:miter lim="8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8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'Rebase Argriculture'!$A$3:$A$70</c:f>
              <c:strCache>
                <c:ptCount val="68"/>
                <c:pt idx="0">
                  <c:v>2002-Q1</c:v>
                </c:pt>
                <c:pt idx="1">
                  <c:v>2002-Q2</c:v>
                </c:pt>
                <c:pt idx="2">
                  <c:v>2002-Q3</c:v>
                </c:pt>
                <c:pt idx="3">
                  <c:v>2002-Q4</c:v>
                </c:pt>
                <c:pt idx="4">
                  <c:v>2003-Q1</c:v>
                </c:pt>
                <c:pt idx="5">
                  <c:v>2003-Q2</c:v>
                </c:pt>
                <c:pt idx="6">
                  <c:v>2003-Q3</c:v>
                </c:pt>
                <c:pt idx="7">
                  <c:v>2003-Q4</c:v>
                </c:pt>
                <c:pt idx="8">
                  <c:v>2004-Q1</c:v>
                </c:pt>
                <c:pt idx="9">
                  <c:v>2004-Q2</c:v>
                </c:pt>
                <c:pt idx="10">
                  <c:v>2004-Q3</c:v>
                </c:pt>
                <c:pt idx="11">
                  <c:v>2004-Q4</c:v>
                </c:pt>
                <c:pt idx="12">
                  <c:v>2005-Q1</c:v>
                </c:pt>
                <c:pt idx="13">
                  <c:v>2005-Q2</c:v>
                </c:pt>
                <c:pt idx="14">
                  <c:v>2005-Q3</c:v>
                </c:pt>
                <c:pt idx="15">
                  <c:v>2005-Q4</c:v>
                </c:pt>
                <c:pt idx="16">
                  <c:v>2006-Q1</c:v>
                </c:pt>
                <c:pt idx="17">
                  <c:v>2006-Q2</c:v>
                </c:pt>
                <c:pt idx="18">
                  <c:v>2006-Q3</c:v>
                </c:pt>
                <c:pt idx="19">
                  <c:v>2006-Q4</c:v>
                </c:pt>
                <c:pt idx="20">
                  <c:v>2007-Q1</c:v>
                </c:pt>
                <c:pt idx="21">
                  <c:v>2007-Q2</c:v>
                </c:pt>
                <c:pt idx="22">
                  <c:v>2007-Q3</c:v>
                </c:pt>
                <c:pt idx="23">
                  <c:v>2007-Q4</c:v>
                </c:pt>
                <c:pt idx="24">
                  <c:v>2008-Q1</c:v>
                </c:pt>
                <c:pt idx="25">
                  <c:v>2008-Q2</c:v>
                </c:pt>
                <c:pt idx="26">
                  <c:v>2008-Q3</c:v>
                </c:pt>
                <c:pt idx="27">
                  <c:v>2008-Q4</c:v>
                </c:pt>
                <c:pt idx="28">
                  <c:v>2009-Q1</c:v>
                </c:pt>
                <c:pt idx="29">
                  <c:v>2009-Q2</c:v>
                </c:pt>
                <c:pt idx="30">
                  <c:v>2009-Q3</c:v>
                </c:pt>
                <c:pt idx="31">
                  <c:v>2009-Q4</c:v>
                </c:pt>
                <c:pt idx="32">
                  <c:v>2010-Q1</c:v>
                </c:pt>
                <c:pt idx="33">
                  <c:v>2010-Q2</c:v>
                </c:pt>
                <c:pt idx="34">
                  <c:v>2010-Q3</c:v>
                </c:pt>
                <c:pt idx="35">
                  <c:v>2010-Q4</c:v>
                </c:pt>
                <c:pt idx="36">
                  <c:v>2011-Q1</c:v>
                </c:pt>
                <c:pt idx="37">
                  <c:v>2011-Q2</c:v>
                </c:pt>
                <c:pt idx="38">
                  <c:v>2011-Q3</c:v>
                </c:pt>
                <c:pt idx="39">
                  <c:v>2011-Q4</c:v>
                </c:pt>
                <c:pt idx="40">
                  <c:v>2012-Q1</c:v>
                </c:pt>
                <c:pt idx="41">
                  <c:v>2012-Q2</c:v>
                </c:pt>
                <c:pt idx="42">
                  <c:v>2012-Q3</c:v>
                </c:pt>
                <c:pt idx="43">
                  <c:v>2012-Q4</c:v>
                </c:pt>
                <c:pt idx="44">
                  <c:v>2013-Q1</c:v>
                </c:pt>
                <c:pt idx="45">
                  <c:v>2013-Q2</c:v>
                </c:pt>
                <c:pt idx="46">
                  <c:v>2013-Q3</c:v>
                </c:pt>
                <c:pt idx="47">
                  <c:v>2013-Q4</c:v>
                </c:pt>
                <c:pt idx="48">
                  <c:v>2014-Q1</c:v>
                </c:pt>
                <c:pt idx="49">
                  <c:v>2014-Q2</c:v>
                </c:pt>
                <c:pt idx="50">
                  <c:v>2014-Q3</c:v>
                </c:pt>
                <c:pt idx="51">
                  <c:v>2014-Q4</c:v>
                </c:pt>
                <c:pt idx="52">
                  <c:v>2015-Q1</c:v>
                </c:pt>
                <c:pt idx="53">
                  <c:v>2015-Q2</c:v>
                </c:pt>
                <c:pt idx="54">
                  <c:v>2015-Q3</c:v>
                </c:pt>
                <c:pt idx="55">
                  <c:v>2015-Q4</c:v>
                </c:pt>
                <c:pt idx="56">
                  <c:v>2016-Q1</c:v>
                </c:pt>
                <c:pt idx="57">
                  <c:v>2016-Q2</c:v>
                </c:pt>
                <c:pt idx="58">
                  <c:v>2016-Q3</c:v>
                </c:pt>
                <c:pt idx="59">
                  <c:v>2016-Q4</c:v>
                </c:pt>
                <c:pt idx="60">
                  <c:v>2017-Q1</c:v>
                </c:pt>
                <c:pt idx="61">
                  <c:v>2017-Q2</c:v>
                </c:pt>
                <c:pt idx="62">
                  <c:v>2017-Q3</c:v>
                </c:pt>
                <c:pt idx="63">
                  <c:v>2017-Q4</c:v>
                </c:pt>
                <c:pt idx="64">
                  <c:v>2018-Q1</c:v>
                </c:pt>
                <c:pt idx="65">
                  <c:v>2018-Q2</c:v>
                </c:pt>
                <c:pt idx="66">
                  <c:v>2018-Q3</c:v>
                </c:pt>
                <c:pt idx="67">
                  <c:v>2018-Q4</c:v>
                </c:pt>
              </c:strCache>
            </c:strRef>
          </c:cat>
          <c:val>
            <c:numRef>
              <c:f>'Rebase Argriculture'!$E$3:$E$70</c:f>
              <c:numCache>
                <c:ptCount val="0"/>
              </c:numCache>
            </c:numRef>
          </c:val>
          <c:smooth val="0"/>
        </c:ser>
        <c:ser>
          <c:idx val="4"/>
          <c:order val="4"/>
          <c:tx>
            <c:strRef>
              <c:f>'Rebase Argriculture'!$F$2</c:f>
              <c:strCache>
                <c:ptCount val="1"/>
                <c:pt idx="0">
                  <c:v>New Series</c:v>
                </c:pt>
              </c:strCache>
            </c:strRef>
          </c:tx>
          <c:spPr>
            <a:solidFill>
              <a:schemeClr val="accent5"/>
            </a:solidFill>
            <a:ln w="31750" cap="flat">
              <a:solidFill>
                <a:schemeClr val="accent5"/>
              </a:solidFill>
              <a:prstDash val="solid"/>
              <a:miter lim="800000"/>
            </a:ln>
            <a:effectLst/>
          </c:spPr>
          <c:marker>
            <c:symbol val="circle"/>
            <c:size val="6"/>
            <c:spPr>
              <a:solidFill>
                <a:schemeClr val="accent5"/>
              </a:solidFill>
              <a:ln w="6350" cap="flat">
                <a:solidFill>
                  <a:schemeClr val="accent5"/>
                </a:solidFill>
                <a:prstDash val="solid"/>
                <a:miter lim="8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8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'Rebase Argriculture'!$A$3:$A$70</c:f>
              <c:strCache>
                <c:ptCount val="68"/>
                <c:pt idx="0">
                  <c:v>2002-Q1</c:v>
                </c:pt>
                <c:pt idx="1">
                  <c:v>2002-Q2</c:v>
                </c:pt>
                <c:pt idx="2">
                  <c:v>2002-Q3</c:v>
                </c:pt>
                <c:pt idx="3">
                  <c:v>2002-Q4</c:v>
                </c:pt>
                <c:pt idx="4">
                  <c:v>2003-Q1</c:v>
                </c:pt>
                <c:pt idx="5">
                  <c:v>2003-Q2</c:v>
                </c:pt>
                <c:pt idx="6">
                  <c:v>2003-Q3</c:v>
                </c:pt>
                <c:pt idx="7">
                  <c:v>2003-Q4</c:v>
                </c:pt>
                <c:pt idx="8">
                  <c:v>2004-Q1</c:v>
                </c:pt>
                <c:pt idx="9">
                  <c:v>2004-Q2</c:v>
                </c:pt>
                <c:pt idx="10">
                  <c:v>2004-Q3</c:v>
                </c:pt>
                <c:pt idx="11">
                  <c:v>2004-Q4</c:v>
                </c:pt>
                <c:pt idx="12">
                  <c:v>2005-Q1</c:v>
                </c:pt>
                <c:pt idx="13">
                  <c:v>2005-Q2</c:v>
                </c:pt>
                <c:pt idx="14">
                  <c:v>2005-Q3</c:v>
                </c:pt>
                <c:pt idx="15">
                  <c:v>2005-Q4</c:v>
                </c:pt>
                <c:pt idx="16">
                  <c:v>2006-Q1</c:v>
                </c:pt>
                <c:pt idx="17">
                  <c:v>2006-Q2</c:v>
                </c:pt>
                <c:pt idx="18">
                  <c:v>2006-Q3</c:v>
                </c:pt>
                <c:pt idx="19">
                  <c:v>2006-Q4</c:v>
                </c:pt>
                <c:pt idx="20">
                  <c:v>2007-Q1</c:v>
                </c:pt>
                <c:pt idx="21">
                  <c:v>2007-Q2</c:v>
                </c:pt>
                <c:pt idx="22">
                  <c:v>2007-Q3</c:v>
                </c:pt>
                <c:pt idx="23">
                  <c:v>2007-Q4</c:v>
                </c:pt>
                <c:pt idx="24">
                  <c:v>2008-Q1</c:v>
                </c:pt>
                <c:pt idx="25">
                  <c:v>2008-Q2</c:v>
                </c:pt>
                <c:pt idx="26">
                  <c:v>2008-Q3</c:v>
                </c:pt>
                <c:pt idx="27">
                  <c:v>2008-Q4</c:v>
                </c:pt>
                <c:pt idx="28">
                  <c:v>2009-Q1</c:v>
                </c:pt>
                <c:pt idx="29">
                  <c:v>2009-Q2</c:v>
                </c:pt>
                <c:pt idx="30">
                  <c:v>2009-Q3</c:v>
                </c:pt>
                <c:pt idx="31">
                  <c:v>2009-Q4</c:v>
                </c:pt>
                <c:pt idx="32">
                  <c:v>2010-Q1</c:v>
                </c:pt>
                <c:pt idx="33">
                  <c:v>2010-Q2</c:v>
                </c:pt>
                <c:pt idx="34">
                  <c:v>2010-Q3</c:v>
                </c:pt>
                <c:pt idx="35">
                  <c:v>2010-Q4</c:v>
                </c:pt>
                <c:pt idx="36">
                  <c:v>2011-Q1</c:v>
                </c:pt>
                <c:pt idx="37">
                  <c:v>2011-Q2</c:v>
                </c:pt>
                <c:pt idx="38">
                  <c:v>2011-Q3</c:v>
                </c:pt>
                <c:pt idx="39">
                  <c:v>2011-Q4</c:v>
                </c:pt>
                <c:pt idx="40">
                  <c:v>2012-Q1</c:v>
                </c:pt>
                <c:pt idx="41">
                  <c:v>2012-Q2</c:v>
                </c:pt>
                <c:pt idx="42">
                  <c:v>2012-Q3</c:v>
                </c:pt>
                <c:pt idx="43">
                  <c:v>2012-Q4</c:v>
                </c:pt>
                <c:pt idx="44">
                  <c:v>2013-Q1</c:v>
                </c:pt>
                <c:pt idx="45">
                  <c:v>2013-Q2</c:v>
                </c:pt>
                <c:pt idx="46">
                  <c:v>2013-Q3</c:v>
                </c:pt>
                <c:pt idx="47">
                  <c:v>2013-Q4</c:v>
                </c:pt>
                <c:pt idx="48">
                  <c:v>2014-Q1</c:v>
                </c:pt>
                <c:pt idx="49">
                  <c:v>2014-Q2</c:v>
                </c:pt>
                <c:pt idx="50">
                  <c:v>2014-Q3</c:v>
                </c:pt>
                <c:pt idx="51">
                  <c:v>2014-Q4</c:v>
                </c:pt>
                <c:pt idx="52">
                  <c:v>2015-Q1</c:v>
                </c:pt>
                <c:pt idx="53">
                  <c:v>2015-Q2</c:v>
                </c:pt>
                <c:pt idx="54">
                  <c:v>2015-Q3</c:v>
                </c:pt>
                <c:pt idx="55">
                  <c:v>2015-Q4</c:v>
                </c:pt>
                <c:pt idx="56">
                  <c:v>2016-Q1</c:v>
                </c:pt>
                <c:pt idx="57">
                  <c:v>2016-Q2</c:v>
                </c:pt>
                <c:pt idx="58">
                  <c:v>2016-Q3</c:v>
                </c:pt>
                <c:pt idx="59">
                  <c:v>2016-Q4</c:v>
                </c:pt>
                <c:pt idx="60">
                  <c:v>2017-Q1</c:v>
                </c:pt>
                <c:pt idx="61">
                  <c:v>2017-Q2</c:v>
                </c:pt>
                <c:pt idx="62">
                  <c:v>2017-Q3</c:v>
                </c:pt>
                <c:pt idx="63">
                  <c:v>2017-Q4</c:v>
                </c:pt>
                <c:pt idx="64">
                  <c:v>2018-Q1</c:v>
                </c:pt>
                <c:pt idx="65">
                  <c:v>2018-Q2</c:v>
                </c:pt>
                <c:pt idx="66">
                  <c:v>2018-Q3</c:v>
                </c:pt>
                <c:pt idx="67">
                  <c:v>2018-Q4</c:v>
                </c:pt>
              </c:strCache>
            </c:strRef>
          </c:cat>
          <c:val>
            <c:numRef>
              <c:f>'Rebase Argriculture'!$F$3:$F$70</c:f>
              <c:numCache>
                <c:ptCount val="68"/>
                <c:pt idx="0">
                  <c:v>95992.921275</c:v>
                </c:pt>
                <c:pt idx="1">
                  <c:v>77928.024056</c:v>
                </c:pt>
                <c:pt idx="2">
                  <c:v>85170.031324</c:v>
                </c:pt>
                <c:pt idx="3">
                  <c:v>68745.672679</c:v>
                </c:pt>
                <c:pt idx="4">
                  <c:v>97251.419695</c:v>
                </c:pt>
                <c:pt idx="5">
                  <c:v>76333.935412</c:v>
                </c:pt>
                <c:pt idx="6">
                  <c:v>87828.258407</c:v>
                </c:pt>
                <c:pt idx="7">
                  <c:v>71918.104703</c:v>
                </c:pt>
                <c:pt idx="8">
                  <c:v>96051.860764</c:v>
                </c:pt>
                <c:pt idx="9">
                  <c:v>80415.495019</c:v>
                </c:pt>
                <c:pt idx="10">
                  <c:v>86600.633052</c:v>
                </c:pt>
                <c:pt idx="11">
                  <c:v>70271.587981</c:v>
                </c:pt>
                <c:pt idx="12">
                  <c:v>94773.673747</c:v>
                </c:pt>
                <c:pt idx="13">
                  <c:v>81762.234274</c:v>
                </c:pt>
                <c:pt idx="14">
                  <c:v>90619.997465</c:v>
                </c:pt>
                <c:pt idx="15">
                  <c:v>72239.016187</c:v>
                </c:pt>
                <c:pt idx="16">
                  <c:v>104102.223122</c:v>
                </c:pt>
                <c:pt idx="17">
                  <c:v>86314.145036</c:v>
                </c:pt>
                <c:pt idx="18">
                  <c:v>94263.257773</c:v>
                </c:pt>
                <c:pt idx="19">
                  <c:v>76180.468209</c:v>
                </c:pt>
                <c:pt idx="20">
                  <c:v>104657.573440</c:v>
                </c:pt>
                <c:pt idx="21">
                  <c:v>89538.836741</c:v>
                </c:pt>
                <c:pt idx="22">
                  <c:v>97873.708432</c:v>
                </c:pt>
                <c:pt idx="23">
                  <c:v>81031.244280</c:v>
                </c:pt>
                <c:pt idx="24">
                  <c:v>110804.134174</c:v>
                </c:pt>
                <c:pt idx="25">
                  <c:v>96131.190509</c:v>
                </c:pt>
                <c:pt idx="26">
                  <c:v>109994.642394</c:v>
                </c:pt>
                <c:pt idx="27">
                  <c:v>84274.936953</c:v>
                </c:pt>
                <c:pt idx="28">
                  <c:v>114754.946348</c:v>
                </c:pt>
                <c:pt idx="29">
                  <c:v>100959.204710</c:v>
                </c:pt>
                <c:pt idx="30">
                  <c:v>109484.829848</c:v>
                </c:pt>
                <c:pt idx="31">
                  <c:v>88916.351538</c:v>
                </c:pt>
                <c:pt idx="32">
                  <c:v>125143.340000</c:v>
                </c:pt>
                <c:pt idx="33">
                  <c:v>134024.880000</c:v>
                </c:pt>
                <c:pt idx="34">
                  <c:v>130651.870000</c:v>
                </c:pt>
                <c:pt idx="35">
                  <c:v>155094.170000</c:v>
                </c:pt>
                <c:pt idx="36">
                  <c:v>124300.590000</c:v>
                </c:pt>
                <c:pt idx="37">
                  <c:v>141856.510000</c:v>
                </c:pt>
                <c:pt idx="38">
                  <c:v>141787.380000</c:v>
                </c:pt>
                <c:pt idx="39">
                  <c:v>162009.510000</c:v>
                </c:pt>
                <c:pt idx="40">
                  <c:v>140834.530000</c:v>
                </c:pt>
                <c:pt idx="41">
                  <c:v>142694.990000</c:v>
                </c:pt>
                <c:pt idx="42">
                  <c:v>142670.850000</c:v>
                </c:pt>
                <c:pt idx="43">
                  <c:v>166243.110000</c:v>
                </c:pt>
                <c:pt idx="44">
                  <c:v>143979.840000</c:v>
                </c:pt>
                <c:pt idx="45">
                  <c:v>148220.410000</c:v>
                </c:pt>
                <c:pt idx="46">
                  <c:v>149022.260000</c:v>
                </c:pt>
                <c:pt idx="47">
                  <c:v>170453.560000</c:v>
                </c:pt>
                <c:pt idx="48">
                  <c:v>155220.850000</c:v>
                </c:pt>
                <c:pt idx="49">
                  <c:v>154562.390000</c:v>
                </c:pt>
                <c:pt idx="50">
                  <c:v>153049.590000</c:v>
                </c:pt>
                <c:pt idx="51">
                  <c:v>176862.790000</c:v>
                </c:pt>
                <c:pt idx="52">
                  <c:v>161827.870000</c:v>
                </c:pt>
                <c:pt idx="53">
                  <c:v>168217.060000</c:v>
                </c:pt>
                <c:pt idx="54">
                  <c:v>162078.530000</c:v>
                </c:pt>
                <c:pt idx="55">
                  <c:v>177601.070000</c:v>
                </c:pt>
                <c:pt idx="56">
                  <c:v>153358.480000</c:v>
                </c:pt>
                <c:pt idx="57">
                  <c:v>157643.200000</c:v>
                </c:pt>
                <c:pt idx="58">
                  <c:v>166920.580000</c:v>
                </c:pt>
                <c:pt idx="59">
                  <c:v>166732.380000</c:v>
                </c:pt>
                <c:pt idx="60">
                  <c:v>146483.170000</c:v>
                </c:pt>
                <c:pt idx="61">
                  <c:v>153459.900000</c:v>
                </c:pt>
                <c:pt idx="62">
                  <c:v>163483.820000</c:v>
                </c:pt>
                <c:pt idx="63">
                  <c:v>178732.260000</c:v>
                </c:pt>
                <c:pt idx="64">
                  <c:v>155679.380000</c:v>
                </c:pt>
                <c:pt idx="65">
                  <c:v>160910.910000</c:v>
                </c:pt>
                <c:pt idx="66">
                  <c:v>166191.790000</c:v>
                </c:pt>
                <c:pt idx="67">
                  <c:v>196919.620000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12700" cap="flat">
            <a:solidFill>
              <a:srgbClr val="888888"/>
            </a:solidFill>
            <a:prstDash val="solid"/>
            <a:miter lim="800000"/>
          </a:ln>
        </c:spPr>
        <c:txPr>
          <a:bodyPr rot="0"/>
          <a:lstStyle/>
          <a:p>
            <a:pPr>
              <a:defRPr b="0" i="0" strike="noStrike" sz="1800" u="none">
                <a:solidFill>
                  <a:srgbClr val="000000"/>
                </a:solidFill>
                <a:latin typeface="Calibri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888888"/>
              </a:solidFill>
              <a:prstDash val="solid"/>
              <a:miter lim="800000"/>
            </a:ln>
          </c:spPr>
        </c:majorGridlines>
        <c:numFmt formatCode="General" sourceLinked="1"/>
        <c:majorTickMark val="out"/>
        <c:minorTickMark val="none"/>
        <c:tickLblPos val="nextTo"/>
        <c:spPr>
          <a:ln w="12700" cap="flat">
            <a:solidFill>
              <a:srgbClr val="888888"/>
            </a:solidFill>
            <a:prstDash val="solid"/>
            <a:miter lim="800000"/>
          </a:ln>
        </c:spPr>
        <c:txPr>
          <a:bodyPr rot="0"/>
          <a:lstStyle/>
          <a:p>
            <a:pPr>
              <a:defRPr b="0" i="0" strike="noStrike" sz="1800" u="none">
                <a:solidFill>
                  <a:srgbClr val="000000"/>
                </a:solidFill>
                <a:latin typeface="Calibri"/>
              </a:defRPr>
            </a:pPr>
          </a:p>
        </c:txPr>
        <c:crossAx val="2094734552"/>
        <c:crosses val="autoZero"/>
        <c:crossBetween val="midCat"/>
        <c:majorUnit val="50000"/>
        <c:minorUnit val="25000"/>
      </c:valAx>
      <c:spPr>
        <a:solidFill>
          <a:srgbClr val="FFFFFF"/>
        </a:solidFill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131742"/>
          <c:y val="0"/>
          <c:w val="0.868258"/>
          <c:h val="0.059908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800" u="non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12700" cap="flat">
      <a:solidFill>
        <a:srgbClr val="888888"/>
      </a:solidFill>
      <a:prstDash val="solid"/>
      <a:miter lim="800000"/>
    </a:ln>
    <a:effectLst/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13019"/>
          <c:y val="0.184347"/>
          <c:w val="0.832588"/>
          <c:h val="0.722744"/>
        </c:manualLayout>
      </c:layout>
      <c:lineChart>
        <c:grouping val="standard"/>
        <c:varyColors val="0"/>
        <c:ser>
          <c:idx val="0"/>
          <c:order val="0"/>
          <c:tx>
            <c:strRef>
              <c:f>'Rebase Industry'!$F$2</c:f>
              <c:strCache>
                <c:ptCount val="1"/>
                <c:pt idx="0">
                  <c:v>New Series</c:v>
                </c:pt>
              </c:strCache>
            </c:strRef>
          </c:tx>
          <c:spPr>
            <a:solidFill>
              <a:schemeClr val="accent1"/>
            </a:solidFill>
            <a:ln w="31750" cap="flat">
              <a:solidFill>
                <a:schemeClr val="accent1"/>
              </a:solidFill>
              <a:prstDash val="solid"/>
              <a:miter lim="800000"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 w="6350" cap="flat">
                <a:solidFill>
                  <a:schemeClr val="accent1"/>
                </a:solidFill>
                <a:prstDash val="solid"/>
                <a:miter lim="8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8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'Rebase Industry'!$A$3:$A$70</c:f>
              <c:strCache>
                <c:ptCount val="68"/>
                <c:pt idx="0">
                  <c:v>2002-Q1</c:v>
                </c:pt>
                <c:pt idx="1">
                  <c:v>2002-Q2</c:v>
                </c:pt>
                <c:pt idx="2">
                  <c:v>2002-Q3</c:v>
                </c:pt>
                <c:pt idx="3">
                  <c:v>2002-Q4</c:v>
                </c:pt>
                <c:pt idx="4">
                  <c:v>2003-Q1</c:v>
                </c:pt>
                <c:pt idx="5">
                  <c:v>2003-Q2</c:v>
                </c:pt>
                <c:pt idx="6">
                  <c:v>2003-Q3</c:v>
                </c:pt>
                <c:pt idx="7">
                  <c:v>2003-Q4</c:v>
                </c:pt>
                <c:pt idx="8">
                  <c:v>2004-Q1</c:v>
                </c:pt>
                <c:pt idx="9">
                  <c:v>2004-Q2</c:v>
                </c:pt>
                <c:pt idx="10">
                  <c:v>2004-Q3</c:v>
                </c:pt>
                <c:pt idx="11">
                  <c:v>2004-Q4</c:v>
                </c:pt>
                <c:pt idx="12">
                  <c:v>2005-Q1</c:v>
                </c:pt>
                <c:pt idx="13">
                  <c:v>2005-Q2</c:v>
                </c:pt>
                <c:pt idx="14">
                  <c:v>2005-Q3</c:v>
                </c:pt>
                <c:pt idx="15">
                  <c:v>2005-Q4</c:v>
                </c:pt>
                <c:pt idx="16">
                  <c:v>2006-Q1</c:v>
                </c:pt>
                <c:pt idx="17">
                  <c:v>2006-Q2</c:v>
                </c:pt>
                <c:pt idx="18">
                  <c:v>2006-Q3</c:v>
                </c:pt>
                <c:pt idx="19">
                  <c:v>2006-Q4</c:v>
                </c:pt>
                <c:pt idx="20">
                  <c:v>2007-Q1</c:v>
                </c:pt>
                <c:pt idx="21">
                  <c:v>2007-Q2</c:v>
                </c:pt>
                <c:pt idx="22">
                  <c:v>2007-Q3</c:v>
                </c:pt>
                <c:pt idx="23">
                  <c:v>2007-Q4</c:v>
                </c:pt>
                <c:pt idx="24">
                  <c:v>2008-Q1</c:v>
                </c:pt>
                <c:pt idx="25">
                  <c:v>2008-Q2</c:v>
                </c:pt>
                <c:pt idx="26">
                  <c:v>2008-Q3</c:v>
                </c:pt>
                <c:pt idx="27">
                  <c:v>2008-Q4</c:v>
                </c:pt>
                <c:pt idx="28">
                  <c:v>2009-Q1</c:v>
                </c:pt>
                <c:pt idx="29">
                  <c:v>2009-Q2</c:v>
                </c:pt>
                <c:pt idx="30">
                  <c:v>2009-Q3</c:v>
                </c:pt>
                <c:pt idx="31">
                  <c:v>2009-Q4</c:v>
                </c:pt>
                <c:pt idx="32">
                  <c:v>2010-Q1</c:v>
                </c:pt>
                <c:pt idx="33">
                  <c:v>2010-Q2</c:v>
                </c:pt>
                <c:pt idx="34">
                  <c:v>2010-Q3</c:v>
                </c:pt>
                <c:pt idx="35">
                  <c:v>2010-Q4</c:v>
                </c:pt>
                <c:pt idx="36">
                  <c:v>2011-Q1</c:v>
                </c:pt>
                <c:pt idx="37">
                  <c:v>2011-Q2</c:v>
                </c:pt>
                <c:pt idx="38">
                  <c:v>2011-Q3</c:v>
                </c:pt>
                <c:pt idx="39">
                  <c:v>2011-Q4</c:v>
                </c:pt>
                <c:pt idx="40">
                  <c:v>2012-Q1</c:v>
                </c:pt>
                <c:pt idx="41">
                  <c:v>2012-Q2</c:v>
                </c:pt>
                <c:pt idx="42">
                  <c:v>2012-Q3</c:v>
                </c:pt>
                <c:pt idx="43">
                  <c:v>2012-Q4</c:v>
                </c:pt>
                <c:pt idx="44">
                  <c:v>2013-Q1</c:v>
                </c:pt>
                <c:pt idx="45">
                  <c:v>2013-Q2</c:v>
                </c:pt>
                <c:pt idx="46">
                  <c:v>2013-Q3</c:v>
                </c:pt>
                <c:pt idx="47">
                  <c:v>2013-Q4</c:v>
                </c:pt>
                <c:pt idx="48">
                  <c:v>2014-Q1</c:v>
                </c:pt>
                <c:pt idx="49">
                  <c:v>2014-Q2</c:v>
                </c:pt>
                <c:pt idx="50">
                  <c:v>2014-Q3</c:v>
                </c:pt>
                <c:pt idx="51">
                  <c:v>2014-Q4</c:v>
                </c:pt>
                <c:pt idx="52">
                  <c:v>2015-Q1</c:v>
                </c:pt>
                <c:pt idx="53">
                  <c:v>2015-Q2</c:v>
                </c:pt>
                <c:pt idx="54">
                  <c:v>2015-Q3</c:v>
                </c:pt>
                <c:pt idx="55">
                  <c:v>2015-Q4</c:v>
                </c:pt>
                <c:pt idx="56">
                  <c:v>2016-Q1</c:v>
                </c:pt>
                <c:pt idx="57">
                  <c:v>2016-Q2</c:v>
                </c:pt>
                <c:pt idx="58">
                  <c:v>2016-Q3</c:v>
                </c:pt>
                <c:pt idx="59">
                  <c:v>2016-Q4</c:v>
                </c:pt>
                <c:pt idx="60">
                  <c:v>2017-Q1</c:v>
                </c:pt>
                <c:pt idx="61">
                  <c:v>2017-Q2</c:v>
                </c:pt>
                <c:pt idx="62">
                  <c:v>2017-Q3</c:v>
                </c:pt>
                <c:pt idx="63">
                  <c:v>2017-Q4</c:v>
                </c:pt>
                <c:pt idx="64">
                  <c:v>2018-Q1</c:v>
                </c:pt>
                <c:pt idx="65">
                  <c:v>2018-Q2</c:v>
                </c:pt>
                <c:pt idx="66">
                  <c:v>2018-Q3</c:v>
                </c:pt>
                <c:pt idx="67">
                  <c:v>2018-Q4</c:v>
                </c:pt>
              </c:strCache>
            </c:strRef>
          </c:cat>
          <c:val>
            <c:numRef>
              <c:f>'Rebase Industry'!$F$3:$F$70</c:f>
              <c:numCache>
                <c:ptCount val="68"/>
                <c:pt idx="0">
                  <c:v>264038.684643</c:v>
                </c:pt>
                <c:pt idx="1">
                  <c:v>251289.871568</c:v>
                </c:pt>
                <c:pt idx="2">
                  <c:v>271534.535853</c:v>
                </c:pt>
                <c:pt idx="3">
                  <c:v>267327.335522</c:v>
                </c:pt>
                <c:pt idx="4">
                  <c:v>276024.800320</c:v>
                </c:pt>
                <c:pt idx="5">
                  <c:v>260557.145280</c:v>
                </c:pt>
                <c:pt idx="6">
                  <c:v>282856.526244</c:v>
                </c:pt>
                <c:pt idx="7">
                  <c:v>283940.014327</c:v>
                </c:pt>
                <c:pt idx="8">
                  <c:v>292544.658013</c:v>
                </c:pt>
                <c:pt idx="9">
                  <c:v>274376.794242</c:v>
                </c:pt>
                <c:pt idx="10">
                  <c:v>300641.143487</c:v>
                </c:pt>
                <c:pt idx="11">
                  <c:v>295524.135222</c:v>
                </c:pt>
                <c:pt idx="12">
                  <c:v>317753.192979</c:v>
                </c:pt>
                <c:pt idx="13">
                  <c:v>292935.334831</c:v>
                </c:pt>
                <c:pt idx="14">
                  <c:v>323807.613969</c:v>
                </c:pt>
                <c:pt idx="15">
                  <c:v>321478.459650</c:v>
                </c:pt>
                <c:pt idx="16">
                  <c:v>340740.163301</c:v>
                </c:pt>
                <c:pt idx="17">
                  <c:v>317294.562365</c:v>
                </c:pt>
                <c:pt idx="18">
                  <c:v>350948.760418</c:v>
                </c:pt>
                <c:pt idx="19">
                  <c:v>348937.153222</c:v>
                </c:pt>
                <c:pt idx="20">
                  <c:v>364223.099719</c:v>
                </c:pt>
                <c:pt idx="21">
                  <c:v>341092.630486</c:v>
                </c:pt>
                <c:pt idx="22">
                  <c:v>377372.389313</c:v>
                </c:pt>
                <c:pt idx="23">
                  <c:v>378522.427949</c:v>
                </c:pt>
                <c:pt idx="24">
                  <c:v>386145.261201</c:v>
                </c:pt>
                <c:pt idx="25">
                  <c:v>364789.642066</c:v>
                </c:pt>
                <c:pt idx="26">
                  <c:v>398361.071752</c:v>
                </c:pt>
                <c:pt idx="27">
                  <c:v>398392.679238</c:v>
                </c:pt>
                <c:pt idx="28">
                  <c:v>393502.444339</c:v>
                </c:pt>
                <c:pt idx="29">
                  <c:v>375807.979746</c:v>
                </c:pt>
                <c:pt idx="30">
                  <c:v>415974.171221</c:v>
                </c:pt>
                <c:pt idx="31">
                  <c:v>427591.992966</c:v>
                </c:pt>
                <c:pt idx="32">
                  <c:v>420466.230000</c:v>
                </c:pt>
                <c:pt idx="33">
                  <c:v>421968.210000</c:v>
                </c:pt>
                <c:pt idx="34">
                  <c:v>451895.250000</c:v>
                </c:pt>
                <c:pt idx="35">
                  <c:v>414537.490000</c:v>
                </c:pt>
                <c:pt idx="36">
                  <c:v>463886.360000</c:v>
                </c:pt>
                <c:pt idx="37">
                  <c:v>430576.760000</c:v>
                </c:pt>
                <c:pt idx="38">
                  <c:v>514289.340000</c:v>
                </c:pt>
                <c:pt idx="39">
                  <c:v>458194.690000</c:v>
                </c:pt>
                <c:pt idx="40">
                  <c:v>561316.720000</c:v>
                </c:pt>
                <c:pt idx="41">
                  <c:v>476020.880000</c:v>
                </c:pt>
                <c:pt idx="42">
                  <c:v>501105.410000</c:v>
                </c:pt>
                <c:pt idx="43">
                  <c:v>497158.290000</c:v>
                </c:pt>
                <c:pt idx="44">
                  <c:v>599137.070000</c:v>
                </c:pt>
                <c:pt idx="45">
                  <c:v>504662.110000</c:v>
                </c:pt>
                <c:pt idx="46">
                  <c:v>514999.250000</c:v>
                </c:pt>
                <c:pt idx="47">
                  <c:v>500281.980000</c:v>
                </c:pt>
                <c:pt idx="48">
                  <c:v>593726.040000</c:v>
                </c:pt>
                <c:pt idx="49">
                  <c:v>496918.590000</c:v>
                </c:pt>
                <c:pt idx="50">
                  <c:v>561307.020000</c:v>
                </c:pt>
                <c:pt idx="51">
                  <c:v>566759.160000</c:v>
                </c:pt>
                <c:pt idx="52">
                  <c:v>585377.160000</c:v>
                </c:pt>
                <c:pt idx="53">
                  <c:v>519742.560000</c:v>
                </c:pt>
                <c:pt idx="54">
                  <c:v>581753.230000</c:v>
                </c:pt>
                <c:pt idx="55">
                  <c:v>580852.280000</c:v>
                </c:pt>
                <c:pt idx="56">
                  <c:v>672276.630000</c:v>
                </c:pt>
                <c:pt idx="57">
                  <c:v>524639.990000</c:v>
                </c:pt>
                <c:pt idx="58">
                  <c:v>591277.900000</c:v>
                </c:pt>
                <c:pt idx="59">
                  <c:v>608638.470000</c:v>
                </c:pt>
                <c:pt idx="60">
                  <c:v>698249.140000</c:v>
                </c:pt>
                <c:pt idx="61">
                  <c:v>553690.730000</c:v>
                </c:pt>
                <c:pt idx="62">
                  <c:v>622860.140000</c:v>
                </c:pt>
                <c:pt idx="63">
                  <c:v>634621.370000</c:v>
                </c:pt>
                <c:pt idx="64">
                  <c:v>709304.930000</c:v>
                </c:pt>
                <c:pt idx="65">
                  <c:v>572000.740000</c:v>
                </c:pt>
                <c:pt idx="66">
                  <c:v>646488.930000</c:v>
                </c:pt>
                <c:pt idx="67">
                  <c:v>613391.470000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12700" cap="flat">
            <a:solidFill>
              <a:srgbClr val="888888"/>
            </a:solidFill>
            <a:prstDash val="solid"/>
            <a:miter lim="800000"/>
          </a:ln>
        </c:spPr>
        <c:txPr>
          <a:bodyPr rot="0"/>
          <a:lstStyle/>
          <a:p>
            <a:pPr>
              <a:defRPr b="0" i="0" strike="noStrike" sz="1800" u="none">
                <a:solidFill>
                  <a:srgbClr val="000000"/>
                </a:solidFill>
                <a:latin typeface="Calibri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888888"/>
              </a:solidFill>
              <a:prstDash val="solid"/>
              <a:miter lim="800000"/>
            </a:ln>
          </c:spPr>
        </c:majorGridlines>
        <c:numFmt formatCode="General" sourceLinked="1"/>
        <c:majorTickMark val="out"/>
        <c:minorTickMark val="none"/>
        <c:tickLblPos val="nextTo"/>
        <c:spPr>
          <a:ln w="12700" cap="flat">
            <a:solidFill>
              <a:srgbClr val="888888"/>
            </a:solidFill>
            <a:prstDash val="solid"/>
            <a:miter lim="800000"/>
          </a:ln>
        </c:spPr>
        <c:txPr>
          <a:bodyPr rot="0"/>
          <a:lstStyle/>
          <a:p>
            <a:pPr>
              <a:defRPr b="0" i="0" strike="noStrike" sz="1800" u="none">
                <a:solidFill>
                  <a:srgbClr val="000000"/>
                </a:solidFill>
                <a:latin typeface="Calibri"/>
              </a:defRPr>
            </a:pPr>
          </a:p>
        </c:txPr>
        <c:crossAx val="2094734552"/>
        <c:crosses val="autoZero"/>
        <c:crossBetween val="midCat"/>
        <c:majorUnit val="200000"/>
        <c:minorUnit val="100000"/>
      </c:valAx>
      <c:spPr>
        <a:solidFill>
          <a:srgbClr val="FFFFFF"/>
        </a:solidFill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131742"/>
          <c:y val="0"/>
          <c:w val="0.868258"/>
          <c:h val="0.0777078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800" u="non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12700" cap="flat">
      <a:solidFill>
        <a:srgbClr val="888888"/>
      </a:solidFill>
      <a:prstDash val="solid"/>
      <a:miter lim="800000"/>
    </a:ln>
    <a:effectLst/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131952"/>
          <c:y val="0.150805"/>
          <c:w val="0.830801"/>
          <c:h val="0.770917"/>
        </c:manualLayout>
      </c:layout>
      <c:lineChart>
        <c:grouping val="standard"/>
        <c:varyColors val="0"/>
        <c:ser>
          <c:idx val="0"/>
          <c:order val="0"/>
          <c:tx>
            <c:strRef>
              <c:f>'Rebase Industry'!$B$2</c:f>
              <c:strCache>
                <c:ptCount val="1"/>
                <c:pt idx="0">
                  <c:v>Base 2002</c:v>
                </c:pt>
              </c:strCache>
            </c:strRef>
          </c:tx>
          <c:spPr>
            <a:solidFill>
              <a:schemeClr val="accent1"/>
            </a:solidFill>
            <a:ln w="31750" cap="flat">
              <a:solidFill>
                <a:schemeClr val="accent1"/>
              </a:solidFill>
              <a:prstDash val="solid"/>
              <a:miter lim="800000"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 w="6350" cap="flat">
                <a:solidFill>
                  <a:schemeClr val="accent1"/>
                </a:solidFill>
                <a:prstDash val="solid"/>
                <a:miter lim="8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8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'Rebase Industry'!$A$3:$A$70</c:f>
              <c:strCache>
                <c:ptCount val="68"/>
                <c:pt idx="0">
                  <c:v>2002-Q1</c:v>
                </c:pt>
                <c:pt idx="1">
                  <c:v>2002-Q2</c:v>
                </c:pt>
                <c:pt idx="2">
                  <c:v>2002-Q3</c:v>
                </c:pt>
                <c:pt idx="3">
                  <c:v>2002-Q4</c:v>
                </c:pt>
                <c:pt idx="4">
                  <c:v>2003-Q1</c:v>
                </c:pt>
                <c:pt idx="5">
                  <c:v>2003-Q2</c:v>
                </c:pt>
                <c:pt idx="6">
                  <c:v>2003-Q3</c:v>
                </c:pt>
                <c:pt idx="7">
                  <c:v>2003-Q4</c:v>
                </c:pt>
                <c:pt idx="8">
                  <c:v>2004-Q1</c:v>
                </c:pt>
                <c:pt idx="9">
                  <c:v>2004-Q2</c:v>
                </c:pt>
                <c:pt idx="10">
                  <c:v>2004-Q3</c:v>
                </c:pt>
                <c:pt idx="11">
                  <c:v>2004-Q4</c:v>
                </c:pt>
                <c:pt idx="12">
                  <c:v>2005-Q1</c:v>
                </c:pt>
                <c:pt idx="13">
                  <c:v>2005-Q2</c:v>
                </c:pt>
                <c:pt idx="14">
                  <c:v>2005-Q3</c:v>
                </c:pt>
                <c:pt idx="15">
                  <c:v>2005-Q4</c:v>
                </c:pt>
                <c:pt idx="16">
                  <c:v>2006-Q1</c:v>
                </c:pt>
                <c:pt idx="17">
                  <c:v>2006-Q2</c:v>
                </c:pt>
                <c:pt idx="18">
                  <c:v>2006-Q3</c:v>
                </c:pt>
                <c:pt idx="19">
                  <c:v>2006-Q4</c:v>
                </c:pt>
                <c:pt idx="20">
                  <c:v>2007-Q1</c:v>
                </c:pt>
                <c:pt idx="21">
                  <c:v>2007-Q2</c:v>
                </c:pt>
                <c:pt idx="22">
                  <c:v>2007-Q3</c:v>
                </c:pt>
                <c:pt idx="23">
                  <c:v>2007-Q4</c:v>
                </c:pt>
                <c:pt idx="24">
                  <c:v>2008-Q1</c:v>
                </c:pt>
                <c:pt idx="25">
                  <c:v>2008-Q2</c:v>
                </c:pt>
                <c:pt idx="26">
                  <c:v>2008-Q3</c:v>
                </c:pt>
                <c:pt idx="27">
                  <c:v>2008-Q4</c:v>
                </c:pt>
                <c:pt idx="28">
                  <c:v>2009-Q1</c:v>
                </c:pt>
                <c:pt idx="29">
                  <c:v>2009-Q2</c:v>
                </c:pt>
                <c:pt idx="30">
                  <c:v>2009-Q3</c:v>
                </c:pt>
                <c:pt idx="31">
                  <c:v>2009-Q4</c:v>
                </c:pt>
                <c:pt idx="32">
                  <c:v>2010-Q1</c:v>
                </c:pt>
                <c:pt idx="33">
                  <c:v>2010-Q2</c:v>
                </c:pt>
                <c:pt idx="34">
                  <c:v>2010-Q3</c:v>
                </c:pt>
                <c:pt idx="35">
                  <c:v>2010-Q4</c:v>
                </c:pt>
                <c:pt idx="36">
                  <c:v>2011-Q1</c:v>
                </c:pt>
                <c:pt idx="37">
                  <c:v>2011-Q2</c:v>
                </c:pt>
                <c:pt idx="38">
                  <c:v>2011-Q3</c:v>
                </c:pt>
                <c:pt idx="39">
                  <c:v>2011-Q4</c:v>
                </c:pt>
                <c:pt idx="40">
                  <c:v>2012-Q1</c:v>
                </c:pt>
                <c:pt idx="41">
                  <c:v>2012-Q2</c:v>
                </c:pt>
                <c:pt idx="42">
                  <c:v>2012-Q3</c:v>
                </c:pt>
                <c:pt idx="43">
                  <c:v>2012-Q4</c:v>
                </c:pt>
                <c:pt idx="44">
                  <c:v>2013-Q1</c:v>
                </c:pt>
                <c:pt idx="45">
                  <c:v>2013-Q2</c:v>
                </c:pt>
                <c:pt idx="46">
                  <c:v>2013-Q3</c:v>
                </c:pt>
                <c:pt idx="47">
                  <c:v>2013-Q4</c:v>
                </c:pt>
                <c:pt idx="48">
                  <c:v>2014-Q1</c:v>
                </c:pt>
                <c:pt idx="49">
                  <c:v>2014-Q2</c:v>
                </c:pt>
                <c:pt idx="50">
                  <c:v>2014-Q3</c:v>
                </c:pt>
                <c:pt idx="51">
                  <c:v>2014-Q4</c:v>
                </c:pt>
                <c:pt idx="52">
                  <c:v>2015-Q1</c:v>
                </c:pt>
                <c:pt idx="53">
                  <c:v>2015-Q2</c:v>
                </c:pt>
                <c:pt idx="54">
                  <c:v>2015-Q3</c:v>
                </c:pt>
                <c:pt idx="55">
                  <c:v>2015-Q4</c:v>
                </c:pt>
                <c:pt idx="56">
                  <c:v>2016-Q1</c:v>
                </c:pt>
                <c:pt idx="57">
                  <c:v>2016-Q2</c:v>
                </c:pt>
                <c:pt idx="58">
                  <c:v>2016-Q3</c:v>
                </c:pt>
                <c:pt idx="59">
                  <c:v>2016-Q4</c:v>
                </c:pt>
                <c:pt idx="60">
                  <c:v>2017-Q1</c:v>
                </c:pt>
                <c:pt idx="61">
                  <c:v>2017-Q2</c:v>
                </c:pt>
                <c:pt idx="62">
                  <c:v>2017-Q3</c:v>
                </c:pt>
                <c:pt idx="63">
                  <c:v>2017-Q4</c:v>
                </c:pt>
                <c:pt idx="64">
                  <c:v>2018-Q1</c:v>
                </c:pt>
                <c:pt idx="65">
                  <c:v>2018-Q2</c:v>
                </c:pt>
                <c:pt idx="66">
                  <c:v>2018-Q3</c:v>
                </c:pt>
                <c:pt idx="67">
                  <c:v>2018-Q4</c:v>
                </c:pt>
              </c:strCache>
            </c:strRef>
          </c:cat>
          <c:val>
            <c:numRef>
              <c:f>'Rebase Industry'!$B$3:$B$70</c:f>
              <c:numCache>
                <c:ptCount val="56"/>
                <c:pt idx="0">
                  <c:v>114779.500000</c:v>
                </c:pt>
                <c:pt idx="1">
                  <c:v>109237.500000</c:v>
                </c:pt>
                <c:pt idx="2">
                  <c:v>118038.000000</c:v>
                </c:pt>
                <c:pt idx="3">
                  <c:v>116209.100000</c:v>
                </c:pt>
                <c:pt idx="4">
                  <c:v>119989.950000</c:v>
                </c:pt>
                <c:pt idx="5">
                  <c:v>113266.050000</c:v>
                </c:pt>
                <c:pt idx="6">
                  <c:v>122959.750000</c:v>
                </c:pt>
                <c:pt idx="7">
                  <c:v>123430.750000</c:v>
                </c:pt>
                <c:pt idx="8">
                  <c:v>127171.250000</c:v>
                </c:pt>
                <c:pt idx="9">
                  <c:v>119273.550000</c:v>
                </c:pt>
                <c:pt idx="10">
                  <c:v>130690.850000</c:v>
                </c:pt>
                <c:pt idx="11">
                  <c:v>128466.450000</c:v>
                </c:pt>
                <c:pt idx="12">
                  <c:v>138129.580000</c:v>
                </c:pt>
                <c:pt idx="13">
                  <c:v>127341.080000</c:v>
                </c:pt>
                <c:pt idx="14">
                  <c:v>140761.480000</c:v>
                </c:pt>
                <c:pt idx="15">
                  <c:v>139748.980000</c:v>
                </c:pt>
                <c:pt idx="16">
                  <c:v>148122.180000</c:v>
                </c:pt>
                <c:pt idx="17">
                  <c:v>137930.210000</c:v>
                </c:pt>
                <c:pt idx="18">
                  <c:v>152559.930000</c:v>
                </c:pt>
                <c:pt idx="19">
                  <c:v>151685.470000</c:v>
                </c:pt>
                <c:pt idx="20">
                  <c:v>158330.380000</c:v>
                </c:pt>
                <c:pt idx="21">
                  <c:v>148275.400000</c:v>
                </c:pt>
                <c:pt idx="22">
                  <c:v>164046.470000</c:v>
                </c:pt>
                <c:pt idx="23">
                  <c:v>164546.400000</c:v>
                </c:pt>
                <c:pt idx="24">
                  <c:v>167860.100000</c:v>
                </c:pt>
                <c:pt idx="25">
                  <c:v>158576.660000</c:v>
                </c:pt>
                <c:pt idx="26">
                  <c:v>173170.400000</c:v>
                </c:pt>
                <c:pt idx="27">
                  <c:v>173184.140000</c:v>
                </c:pt>
                <c:pt idx="28">
                  <c:v>171058.320000</c:v>
                </c:pt>
                <c:pt idx="29">
                  <c:v>163366.410000</c:v>
                </c:pt>
                <c:pt idx="30">
                  <c:v>180826.940000</c:v>
                </c:pt>
                <c:pt idx="31">
                  <c:v>185877.290000</c:v>
                </c:pt>
                <c:pt idx="32">
                  <c:v>182779.670000</c:v>
                </c:pt>
                <c:pt idx="33">
                  <c:v>178431.950000</c:v>
                </c:pt>
                <c:pt idx="34">
                  <c:v>196718.500000</c:v>
                </c:pt>
                <c:pt idx="35">
                  <c:v>202403.540000</c:v>
                </c:pt>
                <c:pt idx="36">
                  <c:v>203085.610000</c:v>
                </c:pt>
                <c:pt idx="37">
                  <c:v>195359.610000</c:v>
                </c:pt>
                <c:pt idx="38">
                  <c:v>217903.370000</c:v>
                </c:pt>
                <c:pt idx="39">
                  <c:v>222583.040000</c:v>
                </c:pt>
                <c:pt idx="40">
                  <c:v>225057.250000</c:v>
                </c:pt>
                <c:pt idx="41">
                  <c:v>213952.590000</c:v>
                </c:pt>
                <c:pt idx="42">
                  <c:v>233832.010000</c:v>
                </c:pt>
                <c:pt idx="43">
                  <c:v>252310.640000</c:v>
                </c:pt>
                <c:pt idx="44">
                  <c:v>249167.170000</c:v>
                </c:pt>
                <c:pt idx="45">
                  <c:v>235635.200000</c:v>
                </c:pt>
                <c:pt idx="46">
                  <c:v>252766.370000</c:v>
                </c:pt>
                <c:pt idx="47">
                  <c:v>279317.030000</c:v>
                </c:pt>
                <c:pt idx="48">
                  <c:v>280509.420000</c:v>
                </c:pt>
                <c:pt idx="49">
                  <c:v>264403.080000</c:v>
                </c:pt>
                <c:pt idx="50">
                  <c:v>284602.030000</c:v>
                </c:pt>
                <c:pt idx="51">
                  <c:v>303377.150000</c:v>
                </c:pt>
                <c:pt idx="52">
                  <c:v>298769.460000</c:v>
                </c:pt>
                <c:pt idx="53">
                  <c:v>275512.000000</c:v>
                </c:pt>
                <c:pt idx="54">
                  <c:v>301354.000000</c:v>
                </c:pt>
                <c:pt idx="55">
                  <c:v>311102.000000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'Rebase Industry'!$C$2</c:f>
              <c:strCache>
                <c:ptCount val="1"/>
                <c:pt idx="0">
                  <c:v>Base 2010</c:v>
                </c:pt>
              </c:strCache>
            </c:strRef>
          </c:tx>
          <c:spPr>
            <a:solidFill>
              <a:schemeClr val="accent2"/>
            </a:solidFill>
            <a:ln w="31750" cap="flat">
              <a:solidFill>
                <a:schemeClr val="accent2"/>
              </a:solidFill>
              <a:prstDash val="solid"/>
              <a:miter lim="800000"/>
            </a:ln>
            <a:effectLst/>
          </c:spPr>
          <c:marker>
            <c:symbol val="circle"/>
            <c:size val="6"/>
            <c:spPr>
              <a:solidFill>
                <a:schemeClr val="accent2"/>
              </a:solidFill>
              <a:ln w="6350" cap="flat">
                <a:solidFill>
                  <a:schemeClr val="accent2"/>
                </a:solidFill>
                <a:prstDash val="solid"/>
                <a:miter lim="8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8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'Rebase Industry'!$A$3:$A$70</c:f>
              <c:strCache>
                <c:ptCount val="68"/>
                <c:pt idx="0">
                  <c:v>2002-Q1</c:v>
                </c:pt>
                <c:pt idx="1">
                  <c:v>2002-Q2</c:v>
                </c:pt>
                <c:pt idx="2">
                  <c:v>2002-Q3</c:v>
                </c:pt>
                <c:pt idx="3">
                  <c:v>2002-Q4</c:v>
                </c:pt>
                <c:pt idx="4">
                  <c:v>2003-Q1</c:v>
                </c:pt>
                <c:pt idx="5">
                  <c:v>2003-Q2</c:v>
                </c:pt>
                <c:pt idx="6">
                  <c:v>2003-Q3</c:v>
                </c:pt>
                <c:pt idx="7">
                  <c:v>2003-Q4</c:v>
                </c:pt>
                <c:pt idx="8">
                  <c:v>2004-Q1</c:v>
                </c:pt>
                <c:pt idx="9">
                  <c:v>2004-Q2</c:v>
                </c:pt>
                <c:pt idx="10">
                  <c:v>2004-Q3</c:v>
                </c:pt>
                <c:pt idx="11">
                  <c:v>2004-Q4</c:v>
                </c:pt>
                <c:pt idx="12">
                  <c:v>2005-Q1</c:v>
                </c:pt>
                <c:pt idx="13">
                  <c:v>2005-Q2</c:v>
                </c:pt>
                <c:pt idx="14">
                  <c:v>2005-Q3</c:v>
                </c:pt>
                <c:pt idx="15">
                  <c:v>2005-Q4</c:v>
                </c:pt>
                <c:pt idx="16">
                  <c:v>2006-Q1</c:v>
                </c:pt>
                <c:pt idx="17">
                  <c:v>2006-Q2</c:v>
                </c:pt>
                <c:pt idx="18">
                  <c:v>2006-Q3</c:v>
                </c:pt>
                <c:pt idx="19">
                  <c:v>2006-Q4</c:v>
                </c:pt>
                <c:pt idx="20">
                  <c:v>2007-Q1</c:v>
                </c:pt>
                <c:pt idx="21">
                  <c:v>2007-Q2</c:v>
                </c:pt>
                <c:pt idx="22">
                  <c:v>2007-Q3</c:v>
                </c:pt>
                <c:pt idx="23">
                  <c:v>2007-Q4</c:v>
                </c:pt>
                <c:pt idx="24">
                  <c:v>2008-Q1</c:v>
                </c:pt>
                <c:pt idx="25">
                  <c:v>2008-Q2</c:v>
                </c:pt>
                <c:pt idx="26">
                  <c:v>2008-Q3</c:v>
                </c:pt>
                <c:pt idx="27">
                  <c:v>2008-Q4</c:v>
                </c:pt>
                <c:pt idx="28">
                  <c:v>2009-Q1</c:v>
                </c:pt>
                <c:pt idx="29">
                  <c:v>2009-Q2</c:v>
                </c:pt>
                <c:pt idx="30">
                  <c:v>2009-Q3</c:v>
                </c:pt>
                <c:pt idx="31">
                  <c:v>2009-Q4</c:v>
                </c:pt>
                <c:pt idx="32">
                  <c:v>2010-Q1</c:v>
                </c:pt>
                <c:pt idx="33">
                  <c:v>2010-Q2</c:v>
                </c:pt>
                <c:pt idx="34">
                  <c:v>2010-Q3</c:v>
                </c:pt>
                <c:pt idx="35">
                  <c:v>2010-Q4</c:v>
                </c:pt>
                <c:pt idx="36">
                  <c:v>2011-Q1</c:v>
                </c:pt>
                <c:pt idx="37">
                  <c:v>2011-Q2</c:v>
                </c:pt>
                <c:pt idx="38">
                  <c:v>2011-Q3</c:v>
                </c:pt>
                <c:pt idx="39">
                  <c:v>2011-Q4</c:v>
                </c:pt>
                <c:pt idx="40">
                  <c:v>2012-Q1</c:v>
                </c:pt>
                <c:pt idx="41">
                  <c:v>2012-Q2</c:v>
                </c:pt>
                <c:pt idx="42">
                  <c:v>2012-Q3</c:v>
                </c:pt>
                <c:pt idx="43">
                  <c:v>2012-Q4</c:v>
                </c:pt>
                <c:pt idx="44">
                  <c:v>2013-Q1</c:v>
                </c:pt>
                <c:pt idx="45">
                  <c:v>2013-Q2</c:v>
                </c:pt>
                <c:pt idx="46">
                  <c:v>2013-Q3</c:v>
                </c:pt>
                <c:pt idx="47">
                  <c:v>2013-Q4</c:v>
                </c:pt>
                <c:pt idx="48">
                  <c:v>2014-Q1</c:v>
                </c:pt>
                <c:pt idx="49">
                  <c:v>2014-Q2</c:v>
                </c:pt>
                <c:pt idx="50">
                  <c:v>2014-Q3</c:v>
                </c:pt>
                <c:pt idx="51">
                  <c:v>2014-Q4</c:v>
                </c:pt>
                <c:pt idx="52">
                  <c:v>2015-Q1</c:v>
                </c:pt>
                <c:pt idx="53">
                  <c:v>2015-Q2</c:v>
                </c:pt>
                <c:pt idx="54">
                  <c:v>2015-Q3</c:v>
                </c:pt>
                <c:pt idx="55">
                  <c:v>2015-Q4</c:v>
                </c:pt>
                <c:pt idx="56">
                  <c:v>2016-Q1</c:v>
                </c:pt>
                <c:pt idx="57">
                  <c:v>2016-Q2</c:v>
                </c:pt>
                <c:pt idx="58">
                  <c:v>2016-Q3</c:v>
                </c:pt>
                <c:pt idx="59">
                  <c:v>2016-Q4</c:v>
                </c:pt>
                <c:pt idx="60">
                  <c:v>2017-Q1</c:v>
                </c:pt>
                <c:pt idx="61">
                  <c:v>2017-Q2</c:v>
                </c:pt>
                <c:pt idx="62">
                  <c:v>2017-Q3</c:v>
                </c:pt>
                <c:pt idx="63">
                  <c:v>2017-Q4</c:v>
                </c:pt>
                <c:pt idx="64">
                  <c:v>2018-Q1</c:v>
                </c:pt>
                <c:pt idx="65">
                  <c:v>2018-Q2</c:v>
                </c:pt>
                <c:pt idx="66">
                  <c:v>2018-Q3</c:v>
                </c:pt>
                <c:pt idx="67">
                  <c:v>2018-Q4</c:v>
                </c:pt>
              </c:strCache>
            </c:strRef>
          </c:cat>
          <c:val>
            <c:numRef>
              <c:f>'Rebase Industry'!$C$3:$C$70</c:f>
              <c:numCache>
                <c:ptCount val="36"/>
                <c:pt idx="32">
                  <c:v>420466.230000</c:v>
                </c:pt>
                <c:pt idx="33">
                  <c:v>421968.210000</c:v>
                </c:pt>
                <c:pt idx="34">
                  <c:v>451895.250000</c:v>
                </c:pt>
                <c:pt idx="35">
                  <c:v>414537.490000</c:v>
                </c:pt>
                <c:pt idx="36">
                  <c:v>463886.360000</c:v>
                </c:pt>
                <c:pt idx="37">
                  <c:v>430576.760000</c:v>
                </c:pt>
                <c:pt idx="38">
                  <c:v>514289.340000</c:v>
                </c:pt>
                <c:pt idx="39">
                  <c:v>458194.690000</c:v>
                </c:pt>
                <c:pt idx="40">
                  <c:v>561316.720000</c:v>
                </c:pt>
                <c:pt idx="41">
                  <c:v>476020.880000</c:v>
                </c:pt>
                <c:pt idx="42">
                  <c:v>501105.410000</c:v>
                </c:pt>
                <c:pt idx="43">
                  <c:v>497158.290000</c:v>
                </c:pt>
                <c:pt idx="44">
                  <c:v>599137.070000</c:v>
                </c:pt>
                <c:pt idx="45">
                  <c:v>504662.110000</c:v>
                </c:pt>
                <c:pt idx="46">
                  <c:v>514999.250000</c:v>
                </c:pt>
                <c:pt idx="47">
                  <c:v>500281.980000</c:v>
                </c:pt>
                <c:pt idx="48">
                  <c:v>593726.040000</c:v>
                </c:pt>
                <c:pt idx="49">
                  <c:v>496918.590000</c:v>
                </c:pt>
                <c:pt idx="50">
                  <c:v>561307.020000</c:v>
                </c:pt>
                <c:pt idx="51">
                  <c:v>566759.160000</c:v>
                </c:pt>
                <c:pt idx="52">
                  <c:v>585377.160000</c:v>
                </c:pt>
                <c:pt idx="53">
                  <c:v>519742.560000</c:v>
                </c:pt>
                <c:pt idx="54">
                  <c:v>581753.230000</c:v>
                </c:pt>
                <c:pt idx="55">
                  <c:v>580852.280000</c:v>
                </c:pt>
                <c:pt idx="56">
                  <c:v>672276.630000</c:v>
                </c:pt>
                <c:pt idx="57">
                  <c:v>524639.990000</c:v>
                </c:pt>
                <c:pt idx="58">
                  <c:v>591277.900000</c:v>
                </c:pt>
                <c:pt idx="59">
                  <c:v>608638.470000</c:v>
                </c:pt>
                <c:pt idx="60">
                  <c:v>698249.140000</c:v>
                </c:pt>
                <c:pt idx="61">
                  <c:v>553690.730000</c:v>
                </c:pt>
                <c:pt idx="62">
                  <c:v>622860.140000</c:v>
                </c:pt>
                <c:pt idx="63">
                  <c:v>634621.370000</c:v>
                </c:pt>
                <c:pt idx="64">
                  <c:v>709304.930000</c:v>
                </c:pt>
                <c:pt idx="65">
                  <c:v>572000.740000</c:v>
                </c:pt>
                <c:pt idx="66">
                  <c:v>646488.930000</c:v>
                </c:pt>
                <c:pt idx="67">
                  <c:v>613391.470000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'Rebase Industry'!$D$2</c:f>
              <c:strCache>
                <c:ptCount val="1"/>
                <c:pt idx="0">
                  <c:v>Rebase 2010</c:v>
                </c:pt>
              </c:strCache>
            </c:strRef>
          </c:tx>
          <c:spPr>
            <a:solidFill>
              <a:schemeClr val="accent3"/>
            </a:solidFill>
            <a:ln w="31750" cap="flat">
              <a:solidFill>
                <a:schemeClr val="accent3"/>
              </a:solidFill>
              <a:prstDash val="solid"/>
              <a:miter lim="800000"/>
            </a:ln>
            <a:effectLst/>
          </c:spPr>
          <c:marker>
            <c:symbol val="circle"/>
            <c:size val="6"/>
            <c:spPr>
              <a:solidFill>
                <a:schemeClr val="accent3"/>
              </a:solidFill>
              <a:ln w="6350" cap="flat">
                <a:solidFill>
                  <a:schemeClr val="accent3"/>
                </a:solidFill>
                <a:prstDash val="solid"/>
                <a:miter lim="8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8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'Rebase Industry'!$A$3:$A$70</c:f>
              <c:strCache>
                <c:ptCount val="68"/>
                <c:pt idx="0">
                  <c:v>2002-Q1</c:v>
                </c:pt>
                <c:pt idx="1">
                  <c:v>2002-Q2</c:v>
                </c:pt>
                <c:pt idx="2">
                  <c:v>2002-Q3</c:v>
                </c:pt>
                <c:pt idx="3">
                  <c:v>2002-Q4</c:v>
                </c:pt>
                <c:pt idx="4">
                  <c:v>2003-Q1</c:v>
                </c:pt>
                <c:pt idx="5">
                  <c:v>2003-Q2</c:v>
                </c:pt>
                <c:pt idx="6">
                  <c:v>2003-Q3</c:v>
                </c:pt>
                <c:pt idx="7">
                  <c:v>2003-Q4</c:v>
                </c:pt>
                <c:pt idx="8">
                  <c:v>2004-Q1</c:v>
                </c:pt>
                <c:pt idx="9">
                  <c:v>2004-Q2</c:v>
                </c:pt>
                <c:pt idx="10">
                  <c:v>2004-Q3</c:v>
                </c:pt>
                <c:pt idx="11">
                  <c:v>2004-Q4</c:v>
                </c:pt>
                <c:pt idx="12">
                  <c:v>2005-Q1</c:v>
                </c:pt>
                <c:pt idx="13">
                  <c:v>2005-Q2</c:v>
                </c:pt>
                <c:pt idx="14">
                  <c:v>2005-Q3</c:v>
                </c:pt>
                <c:pt idx="15">
                  <c:v>2005-Q4</c:v>
                </c:pt>
                <c:pt idx="16">
                  <c:v>2006-Q1</c:v>
                </c:pt>
                <c:pt idx="17">
                  <c:v>2006-Q2</c:v>
                </c:pt>
                <c:pt idx="18">
                  <c:v>2006-Q3</c:v>
                </c:pt>
                <c:pt idx="19">
                  <c:v>2006-Q4</c:v>
                </c:pt>
                <c:pt idx="20">
                  <c:v>2007-Q1</c:v>
                </c:pt>
                <c:pt idx="21">
                  <c:v>2007-Q2</c:v>
                </c:pt>
                <c:pt idx="22">
                  <c:v>2007-Q3</c:v>
                </c:pt>
                <c:pt idx="23">
                  <c:v>2007-Q4</c:v>
                </c:pt>
                <c:pt idx="24">
                  <c:v>2008-Q1</c:v>
                </c:pt>
                <c:pt idx="25">
                  <c:v>2008-Q2</c:v>
                </c:pt>
                <c:pt idx="26">
                  <c:v>2008-Q3</c:v>
                </c:pt>
                <c:pt idx="27">
                  <c:v>2008-Q4</c:v>
                </c:pt>
                <c:pt idx="28">
                  <c:v>2009-Q1</c:v>
                </c:pt>
                <c:pt idx="29">
                  <c:v>2009-Q2</c:v>
                </c:pt>
                <c:pt idx="30">
                  <c:v>2009-Q3</c:v>
                </c:pt>
                <c:pt idx="31">
                  <c:v>2009-Q4</c:v>
                </c:pt>
                <c:pt idx="32">
                  <c:v>2010-Q1</c:v>
                </c:pt>
                <c:pt idx="33">
                  <c:v>2010-Q2</c:v>
                </c:pt>
                <c:pt idx="34">
                  <c:v>2010-Q3</c:v>
                </c:pt>
                <c:pt idx="35">
                  <c:v>2010-Q4</c:v>
                </c:pt>
                <c:pt idx="36">
                  <c:v>2011-Q1</c:v>
                </c:pt>
                <c:pt idx="37">
                  <c:v>2011-Q2</c:v>
                </c:pt>
                <c:pt idx="38">
                  <c:v>2011-Q3</c:v>
                </c:pt>
                <c:pt idx="39">
                  <c:v>2011-Q4</c:v>
                </c:pt>
                <c:pt idx="40">
                  <c:v>2012-Q1</c:v>
                </c:pt>
                <c:pt idx="41">
                  <c:v>2012-Q2</c:v>
                </c:pt>
                <c:pt idx="42">
                  <c:v>2012-Q3</c:v>
                </c:pt>
                <c:pt idx="43">
                  <c:v>2012-Q4</c:v>
                </c:pt>
                <c:pt idx="44">
                  <c:v>2013-Q1</c:v>
                </c:pt>
                <c:pt idx="45">
                  <c:v>2013-Q2</c:v>
                </c:pt>
                <c:pt idx="46">
                  <c:v>2013-Q3</c:v>
                </c:pt>
                <c:pt idx="47">
                  <c:v>2013-Q4</c:v>
                </c:pt>
                <c:pt idx="48">
                  <c:v>2014-Q1</c:v>
                </c:pt>
                <c:pt idx="49">
                  <c:v>2014-Q2</c:v>
                </c:pt>
                <c:pt idx="50">
                  <c:v>2014-Q3</c:v>
                </c:pt>
                <c:pt idx="51">
                  <c:v>2014-Q4</c:v>
                </c:pt>
                <c:pt idx="52">
                  <c:v>2015-Q1</c:v>
                </c:pt>
                <c:pt idx="53">
                  <c:v>2015-Q2</c:v>
                </c:pt>
                <c:pt idx="54">
                  <c:v>2015-Q3</c:v>
                </c:pt>
                <c:pt idx="55">
                  <c:v>2015-Q4</c:v>
                </c:pt>
                <c:pt idx="56">
                  <c:v>2016-Q1</c:v>
                </c:pt>
                <c:pt idx="57">
                  <c:v>2016-Q2</c:v>
                </c:pt>
                <c:pt idx="58">
                  <c:v>2016-Q3</c:v>
                </c:pt>
                <c:pt idx="59">
                  <c:v>2016-Q4</c:v>
                </c:pt>
                <c:pt idx="60">
                  <c:v>2017-Q1</c:v>
                </c:pt>
                <c:pt idx="61">
                  <c:v>2017-Q2</c:v>
                </c:pt>
                <c:pt idx="62">
                  <c:v>2017-Q3</c:v>
                </c:pt>
                <c:pt idx="63">
                  <c:v>2017-Q4</c:v>
                </c:pt>
                <c:pt idx="64">
                  <c:v>2018-Q1</c:v>
                </c:pt>
                <c:pt idx="65">
                  <c:v>2018-Q2</c:v>
                </c:pt>
                <c:pt idx="66">
                  <c:v>2018-Q3</c:v>
                </c:pt>
                <c:pt idx="67">
                  <c:v>2018-Q4</c:v>
                </c:pt>
              </c:strCache>
            </c:strRef>
          </c:cat>
          <c:val>
            <c:numRef>
              <c:f>'Rebase Industry'!$D$3:$D$70</c:f>
              <c:numCache>
                <c:ptCount val="56"/>
                <c:pt idx="0">
                  <c:v>264038.684643</c:v>
                </c:pt>
                <c:pt idx="1">
                  <c:v>251289.871568</c:v>
                </c:pt>
                <c:pt idx="2">
                  <c:v>271534.535853</c:v>
                </c:pt>
                <c:pt idx="3">
                  <c:v>267327.335522</c:v>
                </c:pt>
                <c:pt idx="4">
                  <c:v>276024.800320</c:v>
                </c:pt>
                <c:pt idx="5">
                  <c:v>260557.145280</c:v>
                </c:pt>
                <c:pt idx="6">
                  <c:v>282856.526244</c:v>
                </c:pt>
                <c:pt idx="7">
                  <c:v>283940.014327</c:v>
                </c:pt>
                <c:pt idx="8">
                  <c:v>292544.658013</c:v>
                </c:pt>
                <c:pt idx="9">
                  <c:v>274376.794242</c:v>
                </c:pt>
                <c:pt idx="10">
                  <c:v>300641.143487</c:v>
                </c:pt>
                <c:pt idx="11">
                  <c:v>295524.135222</c:v>
                </c:pt>
                <c:pt idx="12">
                  <c:v>317753.192979</c:v>
                </c:pt>
                <c:pt idx="13">
                  <c:v>292935.334831</c:v>
                </c:pt>
                <c:pt idx="14">
                  <c:v>323807.613969</c:v>
                </c:pt>
                <c:pt idx="15">
                  <c:v>321478.459650</c:v>
                </c:pt>
                <c:pt idx="16">
                  <c:v>340740.163301</c:v>
                </c:pt>
                <c:pt idx="17">
                  <c:v>317294.562365</c:v>
                </c:pt>
                <c:pt idx="18">
                  <c:v>350948.760418</c:v>
                </c:pt>
                <c:pt idx="19">
                  <c:v>348937.153222</c:v>
                </c:pt>
                <c:pt idx="20">
                  <c:v>364223.099719</c:v>
                </c:pt>
                <c:pt idx="21">
                  <c:v>341092.630486</c:v>
                </c:pt>
                <c:pt idx="22">
                  <c:v>377372.389313</c:v>
                </c:pt>
                <c:pt idx="23">
                  <c:v>378522.427949</c:v>
                </c:pt>
                <c:pt idx="24">
                  <c:v>386145.261201</c:v>
                </c:pt>
                <c:pt idx="25">
                  <c:v>364789.642066</c:v>
                </c:pt>
                <c:pt idx="26">
                  <c:v>398361.071752</c:v>
                </c:pt>
                <c:pt idx="27">
                  <c:v>398392.679238</c:v>
                </c:pt>
                <c:pt idx="28">
                  <c:v>393502.444339</c:v>
                </c:pt>
                <c:pt idx="29">
                  <c:v>375807.979746</c:v>
                </c:pt>
                <c:pt idx="30">
                  <c:v>415974.171221</c:v>
                </c:pt>
                <c:pt idx="31">
                  <c:v>427591.992966</c:v>
                </c:pt>
                <c:pt idx="32">
                  <c:v>420466.230000</c:v>
                </c:pt>
                <c:pt idx="33">
                  <c:v>410464.737835</c:v>
                </c:pt>
                <c:pt idx="34">
                  <c:v>452531.105162</c:v>
                </c:pt>
                <c:pt idx="35">
                  <c:v>465608.967356</c:v>
                </c:pt>
                <c:pt idx="36">
                  <c:v>467178.000726</c:v>
                </c:pt>
                <c:pt idx="37">
                  <c:v>449405.115520</c:v>
                </c:pt>
                <c:pt idx="38">
                  <c:v>501264.765869</c:v>
                </c:pt>
                <c:pt idx="39">
                  <c:v>512029.875591</c:v>
                </c:pt>
                <c:pt idx="40">
                  <c:v>517721.546612</c:v>
                </c:pt>
                <c:pt idx="41">
                  <c:v>492176.394213</c:v>
                </c:pt>
                <c:pt idx="42">
                  <c:v>537906.998618</c:v>
                </c:pt>
                <c:pt idx="43">
                  <c:v>580415.226648</c:v>
                </c:pt>
                <c:pt idx="44">
                  <c:v>573183.990373</c:v>
                </c:pt>
                <c:pt idx="45">
                  <c:v>542055.055681</c:v>
                </c:pt>
                <c:pt idx="46">
                  <c:v>581463.587634</c:v>
                </c:pt>
                <c:pt idx="47">
                  <c:v>642540.708050</c:v>
                </c:pt>
                <c:pt idx="48">
                  <c:v>645283.681204</c:v>
                </c:pt>
                <c:pt idx="49">
                  <c:v>608232.667495</c:v>
                </c:pt>
                <c:pt idx="50">
                  <c:v>654698.318497</c:v>
                </c:pt>
                <c:pt idx="51">
                  <c:v>697888.591924</c:v>
                </c:pt>
                <c:pt idx="52">
                  <c:v>687289.064945</c:v>
                </c:pt>
                <c:pt idx="53">
                  <c:v>633787.619596</c:v>
                </c:pt>
                <c:pt idx="54">
                  <c:v>693234.539024</c:v>
                </c:pt>
                <c:pt idx="55">
                  <c:v>715658.831671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12700" cap="flat">
            <a:solidFill>
              <a:srgbClr val="888888"/>
            </a:solidFill>
            <a:prstDash val="solid"/>
            <a:miter lim="800000"/>
          </a:ln>
        </c:spPr>
        <c:txPr>
          <a:bodyPr rot="0"/>
          <a:lstStyle/>
          <a:p>
            <a:pPr>
              <a:defRPr b="0" i="0" strike="noStrike" sz="1800" u="none">
                <a:solidFill>
                  <a:srgbClr val="000000"/>
                </a:solidFill>
                <a:latin typeface="Calibri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888888"/>
              </a:solidFill>
              <a:prstDash val="solid"/>
              <a:miter lim="800000"/>
            </a:ln>
          </c:spPr>
        </c:majorGridlines>
        <c:numFmt formatCode="General" sourceLinked="1"/>
        <c:majorTickMark val="out"/>
        <c:minorTickMark val="none"/>
        <c:tickLblPos val="nextTo"/>
        <c:spPr>
          <a:ln w="12700" cap="flat">
            <a:solidFill>
              <a:srgbClr val="888888"/>
            </a:solidFill>
            <a:prstDash val="solid"/>
            <a:miter lim="800000"/>
          </a:ln>
        </c:spPr>
        <c:txPr>
          <a:bodyPr rot="0"/>
          <a:lstStyle/>
          <a:p>
            <a:pPr>
              <a:defRPr b="0" i="0" strike="noStrike" sz="1800" u="none">
                <a:solidFill>
                  <a:srgbClr val="000000"/>
                </a:solidFill>
                <a:latin typeface="Calibri"/>
              </a:defRPr>
            </a:pPr>
          </a:p>
        </c:txPr>
        <c:crossAx val="2094734552"/>
        <c:crosses val="autoZero"/>
        <c:crossBetween val="midCat"/>
        <c:majorUnit val="200000"/>
        <c:minorUnit val="100000"/>
      </c:valAx>
      <c:spPr>
        <a:solidFill>
          <a:srgbClr val="FFFFFF"/>
        </a:solidFill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131742"/>
          <c:y val="0"/>
          <c:w val="0.868258"/>
          <c:h val="0.068117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800" u="non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12700" cap="flat">
      <a:solidFill>
        <a:srgbClr val="888888"/>
      </a:solidFill>
      <a:prstDash val="solid"/>
      <a:miter lim="800000"/>
    </a:ln>
    <a:effectLst/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/Relationships>
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6</xdr:col>
      <xdr:colOff>483767</xdr:colOff>
      <xdr:row>5</xdr:row>
      <xdr:rowOff>201521</xdr:rowOff>
    </xdr:from>
    <xdr:to>
      <xdr:col>13</xdr:col>
      <xdr:colOff>897028</xdr:colOff>
      <xdr:row>28</xdr:row>
      <xdr:rowOff>6960</xdr:rowOff>
    </xdr:to>
    <xdr:graphicFrame>
      <xdr:nvGraphicFramePr>
        <xdr:cNvPr id="2" name="2D 折線圖"/>
        <xdr:cNvGraphicFramePr/>
      </xdr:nvGraphicFramePr>
      <xdr:xfrm>
        <a:off x="7951367" y="1316581"/>
        <a:ext cx="9125461" cy="4581275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drawings/drawing2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10</xdr:col>
      <xdr:colOff>542142</xdr:colOff>
      <xdr:row>0</xdr:row>
      <xdr:rowOff>22187</xdr:rowOff>
    </xdr:from>
    <xdr:to>
      <xdr:col>18</xdr:col>
      <xdr:colOff>413305</xdr:colOff>
      <xdr:row>24</xdr:row>
      <xdr:rowOff>162104</xdr:rowOff>
    </xdr:to>
    <xdr:graphicFrame>
      <xdr:nvGraphicFramePr>
        <xdr:cNvPr id="4" name="2D 折線圖"/>
        <xdr:cNvGraphicFramePr/>
      </xdr:nvGraphicFramePr>
      <xdr:xfrm>
        <a:off x="12988142" y="22187"/>
        <a:ext cx="9827964" cy="5200233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>
    <xdr:from>
      <xdr:col>10</xdr:col>
      <xdr:colOff>542142</xdr:colOff>
      <xdr:row>27</xdr:row>
      <xdr:rowOff>196357</xdr:rowOff>
    </xdr:from>
    <xdr:to>
      <xdr:col>18</xdr:col>
      <xdr:colOff>468569</xdr:colOff>
      <xdr:row>61</xdr:row>
      <xdr:rowOff>58728</xdr:rowOff>
    </xdr:to>
    <xdr:graphicFrame>
      <xdr:nvGraphicFramePr>
        <xdr:cNvPr id="5" name="2D 折線圖"/>
        <xdr:cNvGraphicFramePr/>
      </xdr:nvGraphicFramePr>
      <xdr:xfrm>
        <a:off x="12988142" y="5879607"/>
        <a:ext cx="9883228" cy="6922302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twoCellAnchor>
</xdr:wsDr>
</file>

<file path=xl/drawings/drawing3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10</xdr:col>
      <xdr:colOff>542142</xdr:colOff>
      <xdr:row>0</xdr:row>
      <xdr:rowOff>22187</xdr:rowOff>
    </xdr:from>
    <xdr:to>
      <xdr:col>18</xdr:col>
      <xdr:colOff>342205</xdr:colOff>
      <xdr:row>21</xdr:row>
      <xdr:rowOff>169469</xdr:rowOff>
    </xdr:to>
    <xdr:graphicFrame>
      <xdr:nvGraphicFramePr>
        <xdr:cNvPr id="7" name="2D 折線圖"/>
        <xdr:cNvGraphicFramePr/>
      </xdr:nvGraphicFramePr>
      <xdr:xfrm>
        <a:off x="12988142" y="22187"/>
        <a:ext cx="9756864" cy="4584663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>
    <xdr:from>
      <xdr:col>10</xdr:col>
      <xdr:colOff>794116</xdr:colOff>
      <xdr:row>26</xdr:row>
      <xdr:rowOff>27878</xdr:rowOff>
    </xdr:from>
    <xdr:to>
      <xdr:col>18</xdr:col>
      <xdr:colOff>463942</xdr:colOff>
      <xdr:row>53</xdr:row>
      <xdr:rowOff>25859</xdr:rowOff>
    </xdr:to>
    <xdr:graphicFrame>
      <xdr:nvGraphicFramePr>
        <xdr:cNvPr id="8" name="2D 折線圖"/>
        <xdr:cNvGraphicFramePr/>
      </xdr:nvGraphicFramePr>
      <xdr:xfrm>
        <a:off x="13240116" y="5503483"/>
        <a:ext cx="9626627" cy="5604397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佈景主題">
  <a:themeElements>
    <a:clrScheme name="Office 佈景主題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佈景主題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佈景主題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</Relationships>
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CC11"/>
  <sheetViews>
    <sheetView workbookViewId="0" showGridLines="0" defaultGridColor="1"/>
  </sheetViews>
  <sheetFormatPr defaultColWidth="8.83333" defaultRowHeight="17" customHeight="1" outlineLevelRow="0" outlineLevelCol="0"/>
  <cols>
    <col min="1" max="81" width="8.85156" style="1" customWidth="1"/>
    <col min="82" max="16384" width="8.85156" style="1" customWidth="1"/>
  </cols>
  <sheetData>
    <row r="1" ht="17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  <c r="H1" t="s" s="2">
        <v>7</v>
      </c>
      <c r="I1" t="s" s="2">
        <v>8</v>
      </c>
      <c r="J1" t="s" s="2">
        <v>9</v>
      </c>
      <c r="K1" t="s" s="2">
        <v>10</v>
      </c>
      <c r="L1" t="s" s="2">
        <v>11</v>
      </c>
      <c r="M1" t="s" s="2">
        <v>12</v>
      </c>
      <c r="N1" t="s" s="2">
        <v>13</v>
      </c>
      <c r="O1" t="s" s="2">
        <v>14</v>
      </c>
      <c r="P1" t="s" s="2">
        <v>15</v>
      </c>
      <c r="Q1" t="s" s="2">
        <v>16</v>
      </c>
      <c r="R1" t="s" s="2">
        <v>17</v>
      </c>
      <c r="S1" t="s" s="2">
        <v>18</v>
      </c>
      <c r="T1" t="s" s="2">
        <v>19</v>
      </c>
      <c r="U1" t="s" s="2">
        <v>20</v>
      </c>
      <c r="V1" t="s" s="2">
        <v>21</v>
      </c>
      <c r="W1" t="s" s="2">
        <v>22</v>
      </c>
      <c r="X1" t="s" s="2">
        <v>23</v>
      </c>
      <c r="Y1" t="s" s="2">
        <v>24</v>
      </c>
      <c r="Z1" t="s" s="2">
        <v>25</v>
      </c>
      <c r="AA1" t="s" s="2">
        <v>26</v>
      </c>
      <c r="AB1" t="s" s="2">
        <v>27</v>
      </c>
      <c r="AC1" t="s" s="2">
        <v>28</v>
      </c>
      <c r="AD1" t="s" s="2">
        <v>29</v>
      </c>
      <c r="AE1" t="s" s="2">
        <v>30</v>
      </c>
      <c r="AF1" t="s" s="2">
        <v>31</v>
      </c>
      <c r="AG1" t="s" s="2">
        <v>32</v>
      </c>
      <c r="AH1" t="s" s="2">
        <v>33</v>
      </c>
      <c r="AI1" t="s" s="2">
        <v>34</v>
      </c>
      <c r="AJ1" t="s" s="2">
        <v>35</v>
      </c>
      <c r="AK1" t="s" s="2">
        <v>36</v>
      </c>
      <c r="AL1" t="s" s="2">
        <v>37</v>
      </c>
      <c r="AM1" t="s" s="2">
        <v>38</v>
      </c>
      <c r="AN1" t="s" s="2">
        <v>39</v>
      </c>
      <c r="AO1" t="s" s="2">
        <v>40</v>
      </c>
      <c r="AP1" t="s" s="2">
        <v>41</v>
      </c>
      <c r="AQ1" t="s" s="2">
        <v>42</v>
      </c>
      <c r="AR1" t="s" s="2">
        <v>43</v>
      </c>
      <c r="AS1" t="s" s="2">
        <v>44</v>
      </c>
      <c r="AT1" t="s" s="2">
        <v>45</v>
      </c>
      <c r="AU1" t="s" s="2">
        <v>46</v>
      </c>
      <c r="AV1" t="s" s="2">
        <v>47</v>
      </c>
      <c r="AW1" t="s" s="2">
        <v>48</v>
      </c>
      <c r="AX1" t="s" s="2">
        <v>49</v>
      </c>
      <c r="AY1" t="s" s="2">
        <v>50</v>
      </c>
      <c r="AZ1" t="s" s="2">
        <v>51</v>
      </c>
      <c r="BA1" t="s" s="2">
        <v>52</v>
      </c>
      <c r="BB1" t="s" s="2">
        <v>53</v>
      </c>
      <c r="BC1" t="s" s="2">
        <v>54</v>
      </c>
      <c r="BD1" t="s" s="2">
        <v>55</v>
      </c>
      <c r="BE1" t="s" s="2">
        <v>56</v>
      </c>
      <c r="BF1" t="s" s="2">
        <v>57</v>
      </c>
      <c r="BG1" t="s" s="2">
        <v>58</v>
      </c>
      <c r="BH1" t="s" s="2">
        <v>59</v>
      </c>
      <c r="BI1" t="s" s="2">
        <v>60</v>
      </c>
      <c r="BJ1" t="s" s="2">
        <v>61</v>
      </c>
      <c r="BK1" t="s" s="2">
        <v>62</v>
      </c>
      <c r="BL1" t="s" s="2">
        <v>63</v>
      </c>
      <c r="BM1" t="s" s="2">
        <v>64</v>
      </c>
      <c r="BN1" t="s" s="2">
        <v>65</v>
      </c>
      <c r="BO1" t="s" s="2">
        <v>66</v>
      </c>
      <c r="BP1" t="s" s="2">
        <v>67</v>
      </c>
      <c r="BQ1" t="s" s="2">
        <v>68</v>
      </c>
      <c r="BR1" t="s" s="2">
        <v>69</v>
      </c>
      <c r="BS1" t="s" s="2">
        <v>70</v>
      </c>
      <c r="BT1" t="s" s="2">
        <v>71</v>
      </c>
      <c r="BU1" t="s" s="2">
        <v>72</v>
      </c>
      <c r="BV1" t="s" s="2">
        <v>73</v>
      </c>
      <c r="BW1" t="s" s="2">
        <v>74</v>
      </c>
      <c r="BX1" t="s" s="2">
        <v>75</v>
      </c>
      <c r="BY1" t="s" s="2">
        <v>76</v>
      </c>
      <c r="BZ1" t="s" s="2">
        <v>77</v>
      </c>
      <c r="CA1" t="s" s="2">
        <v>78</v>
      </c>
      <c r="CB1" t="s" s="2">
        <v>79</v>
      </c>
      <c r="CC1" s="3"/>
    </row>
    <row r="2" ht="17" customHeight="1">
      <c r="A2" s="3"/>
      <c r="B2" t="s" s="2">
        <v>80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</row>
    <row r="3" ht="17" customHeight="1">
      <c r="A3" s="4">
        <v>1</v>
      </c>
      <c r="B3" t="s" s="2">
        <v>81</v>
      </c>
      <c r="C3" t="s" s="2">
        <v>82</v>
      </c>
      <c r="D3" t="s" s="2">
        <v>83</v>
      </c>
      <c r="E3" s="3"/>
      <c r="F3" s="3"/>
      <c r="G3" s="3"/>
      <c r="H3" s="3"/>
      <c r="I3" s="3"/>
      <c r="J3" s="3"/>
      <c r="K3" s="3"/>
      <c r="L3" s="5">
        <v>68404.100000000006</v>
      </c>
      <c r="M3" s="5">
        <v>55531.14</v>
      </c>
      <c r="N3" s="5">
        <v>60691.76</v>
      </c>
      <c r="O3" s="5">
        <v>48987.84</v>
      </c>
      <c r="P3" s="5">
        <v>69300.899999999994</v>
      </c>
      <c r="Q3" s="5">
        <v>54395.2</v>
      </c>
      <c r="R3" s="5">
        <v>62586</v>
      </c>
      <c r="S3" s="5">
        <v>51248.5</v>
      </c>
      <c r="T3" s="5">
        <v>68446.100000000006</v>
      </c>
      <c r="U3" s="5">
        <v>57303.7</v>
      </c>
      <c r="V3" s="5">
        <v>61711.2</v>
      </c>
      <c r="W3" s="5">
        <v>50075.2</v>
      </c>
      <c r="X3" s="5">
        <v>67535.27</v>
      </c>
      <c r="Y3" s="5">
        <v>58263.38</v>
      </c>
      <c r="Z3" s="5">
        <v>64575.38</v>
      </c>
      <c r="AA3" s="5">
        <v>51477.18</v>
      </c>
      <c r="AB3" s="5">
        <v>74182.75</v>
      </c>
      <c r="AC3" s="5">
        <v>61507.05</v>
      </c>
      <c r="AD3" s="5">
        <v>67171.55</v>
      </c>
      <c r="AE3" s="5">
        <v>54285.84</v>
      </c>
      <c r="AF3" s="5">
        <v>74578.490000000005</v>
      </c>
      <c r="AG3" s="5">
        <v>63804.95</v>
      </c>
      <c r="AH3" s="5">
        <v>69744.34</v>
      </c>
      <c r="AI3" s="5">
        <v>57742.48</v>
      </c>
      <c r="AJ3" s="5">
        <v>78958.5</v>
      </c>
      <c r="AK3" s="5">
        <v>68502.63</v>
      </c>
      <c r="AL3" s="5">
        <v>78381.66</v>
      </c>
      <c r="AM3" s="5">
        <v>60053.92</v>
      </c>
      <c r="AN3" s="5">
        <v>81773.83</v>
      </c>
      <c r="AO3" s="5">
        <v>71943.05</v>
      </c>
      <c r="AP3" s="5">
        <v>78018.37</v>
      </c>
      <c r="AQ3" s="5">
        <v>63361.37</v>
      </c>
      <c r="AR3" s="5">
        <v>89176.55</v>
      </c>
      <c r="AS3" s="5">
        <v>76486.12</v>
      </c>
      <c r="AT3" s="5">
        <v>82723.61</v>
      </c>
      <c r="AU3" s="5">
        <v>67223.990000000005</v>
      </c>
      <c r="AV3" s="5">
        <v>85263.72</v>
      </c>
      <c r="AW3" s="5">
        <v>77896.27</v>
      </c>
      <c r="AX3" s="5">
        <v>88137.84</v>
      </c>
      <c r="AY3" s="5">
        <v>68856.56</v>
      </c>
      <c r="AZ3" s="5">
        <v>95517.03</v>
      </c>
      <c r="BA3" s="5">
        <v>84539.28</v>
      </c>
      <c r="BB3" s="5">
        <v>87680.48</v>
      </c>
      <c r="BC3" s="5">
        <v>69080.47</v>
      </c>
      <c r="BD3" s="5">
        <v>98718.47</v>
      </c>
      <c r="BE3" s="5">
        <v>83575.23</v>
      </c>
      <c r="BF3" s="5">
        <v>94015.8</v>
      </c>
      <c r="BG3" s="5">
        <v>76273.84</v>
      </c>
      <c r="BH3" s="5">
        <v>98909.3</v>
      </c>
      <c r="BI3" s="5">
        <v>88984.63</v>
      </c>
      <c r="BJ3" s="5">
        <v>92111.78</v>
      </c>
      <c r="BK3" s="5">
        <v>73793.77</v>
      </c>
      <c r="BL3" s="5">
        <v>99623</v>
      </c>
      <c r="BM3" s="6">
        <v>91274</v>
      </c>
      <c r="BN3" s="6">
        <v>104229</v>
      </c>
      <c r="BO3" s="6">
        <v>75790</v>
      </c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</row>
    <row r="4" ht="17" customHeight="1">
      <c r="A4" s="4">
        <v>2</v>
      </c>
      <c r="B4" t="s" s="2">
        <v>84</v>
      </c>
      <c r="C4" t="s" s="2">
        <v>82</v>
      </c>
      <c r="D4" t="s" s="2">
        <v>83</v>
      </c>
      <c r="E4" s="3"/>
      <c r="F4" s="3"/>
      <c r="G4" s="3"/>
      <c r="H4" s="3"/>
      <c r="I4" s="3"/>
      <c r="J4" s="3"/>
      <c r="K4" s="3"/>
      <c r="L4" s="5">
        <v>6267.3</v>
      </c>
      <c r="M4" s="5">
        <v>7560.7</v>
      </c>
      <c r="N4" s="5">
        <v>5911.4</v>
      </c>
      <c r="O4" s="5">
        <v>7178.7</v>
      </c>
      <c r="P4" s="5">
        <v>6218</v>
      </c>
      <c r="Q4" s="5">
        <v>7049</v>
      </c>
      <c r="R4" s="5">
        <v>6241</v>
      </c>
      <c r="S4" s="5">
        <v>6822</v>
      </c>
      <c r="T4" s="5">
        <v>6270.35</v>
      </c>
      <c r="U4" s="5">
        <v>7232.35</v>
      </c>
      <c r="V4" s="5">
        <v>6121.35</v>
      </c>
      <c r="W4" s="5">
        <v>7128.95</v>
      </c>
      <c r="X4" s="5">
        <v>6347.94</v>
      </c>
      <c r="Y4" s="5">
        <v>8144.75</v>
      </c>
      <c r="Z4" s="5">
        <v>6434.75</v>
      </c>
      <c r="AA4" s="5">
        <v>6616.55</v>
      </c>
      <c r="AB4" s="5">
        <v>6730.5</v>
      </c>
      <c r="AC4" s="5">
        <v>7558.5</v>
      </c>
      <c r="AD4" s="5">
        <v>6386.5</v>
      </c>
      <c r="AE4" s="5">
        <v>6312.5</v>
      </c>
      <c r="AF4" s="5">
        <v>5532.47</v>
      </c>
      <c r="AG4" s="5">
        <v>6934</v>
      </c>
      <c r="AH4" s="5">
        <v>6725.2</v>
      </c>
      <c r="AI4" s="5">
        <v>7302</v>
      </c>
      <c r="AJ4" s="5">
        <v>7170.7</v>
      </c>
      <c r="AK4" s="5">
        <v>7701.7</v>
      </c>
      <c r="AL4" s="5">
        <v>6793</v>
      </c>
      <c r="AM4" s="5">
        <v>5935.84</v>
      </c>
      <c r="AN4" s="5">
        <v>4321.12</v>
      </c>
      <c r="AO4" s="5">
        <v>7158.81</v>
      </c>
      <c r="AP4" s="5">
        <v>6650.96</v>
      </c>
      <c r="AQ4" s="5">
        <v>7140.96</v>
      </c>
      <c r="AR4" s="5">
        <v>6425.15</v>
      </c>
      <c r="AS4" s="5">
        <v>8276.74</v>
      </c>
      <c r="AT4" s="5">
        <v>6849.51</v>
      </c>
      <c r="AU4" s="5">
        <v>7218.16</v>
      </c>
      <c r="AV4" s="5">
        <v>6710.09</v>
      </c>
      <c r="AW4" s="5">
        <v>8104.52</v>
      </c>
      <c r="AX4" s="5">
        <v>6466.26</v>
      </c>
      <c r="AY4" s="5">
        <v>7150.64</v>
      </c>
      <c r="AZ4" s="5">
        <v>6504.25</v>
      </c>
      <c r="BA4" s="5">
        <v>7752.46</v>
      </c>
      <c r="BB4" s="5">
        <v>6797.35</v>
      </c>
      <c r="BC4" s="5">
        <v>7452.55</v>
      </c>
      <c r="BD4" s="5">
        <v>7089.41</v>
      </c>
      <c r="BE4" s="5">
        <v>7983</v>
      </c>
      <c r="BF4" s="5">
        <v>6470.42</v>
      </c>
      <c r="BG4" s="5">
        <v>7933.87</v>
      </c>
      <c r="BH4" s="5">
        <v>6926</v>
      </c>
      <c r="BI4" s="5">
        <v>8589.92</v>
      </c>
      <c r="BJ4" s="5">
        <v>7169.2</v>
      </c>
      <c r="BK4" s="5">
        <v>7159</v>
      </c>
      <c r="BL4" s="5">
        <v>7417.75</v>
      </c>
      <c r="BM4" s="6">
        <v>8067</v>
      </c>
      <c r="BN4" s="6">
        <v>6890</v>
      </c>
      <c r="BO4" s="6">
        <v>6573</v>
      </c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</row>
    <row r="5" ht="17" customHeight="1">
      <c r="A5" s="4">
        <v>3</v>
      </c>
      <c r="B5" t="s" s="2">
        <v>85</v>
      </c>
      <c r="C5" t="s" s="2">
        <v>82</v>
      </c>
      <c r="D5" t="s" s="2">
        <v>83</v>
      </c>
      <c r="E5" s="3"/>
      <c r="F5" s="3"/>
      <c r="G5" s="3"/>
      <c r="H5" s="3"/>
      <c r="I5" s="3"/>
      <c r="J5" s="3"/>
      <c r="K5" s="3"/>
      <c r="L5" s="5">
        <v>114779.5</v>
      </c>
      <c r="M5" s="5">
        <v>109237.5</v>
      </c>
      <c r="N5" s="5">
        <v>118038</v>
      </c>
      <c r="O5" s="5">
        <v>116209.1</v>
      </c>
      <c r="P5" s="5">
        <v>119989.95</v>
      </c>
      <c r="Q5" s="5">
        <v>113266.05</v>
      </c>
      <c r="R5" s="5">
        <v>122959.75</v>
      </c>
      <c r="S5" s="5">
        <v>123430.75</v>
      </c>
      <c r="T5" s="5">
        <v>127171.25</v>
      </c>
      <c r="U5" s="5">
        <v>119273.55</v>
      </c>
      <c r="V5" s="5">
        <v>130690.85</v>
      </c>
      <c r="W5" s="5">
        <v>128466.45</v>
      </c>
      <c r="X5" s="5">
        <v>138129.58</v>
      </c>
      <c r="Y5" s="5">
        <v>127341.08</v>
      </c>
      <c r="Z5" s="5">
        <v>140761.48</v>
      </c>
      <c r="AA5" s="5">
        <v>139748.98</v>
      </c>
      <c r="AB5" s="5">
        <v>148122.18</v>
      </c>
      <c r="AC5" s="5">
        <v>137930.21</v>
      </c>
      <c r="AD5" s="5">
        <v>152559.93</v>
      </c>
      <c r="AE5" s="5">
        <v>151685.47</v>
      </c>
      <c r="AF5" s="5">
        <v>158330.38</v>
      </c>
      <c r="AG5" s="5">
        <v>148275.4</v>
      </c>
      <c r="AH5" s="5">
        <v>164046.47</v>
      </c>
      <c r="AI5" s="5">
        <v>164546.4</v>
      </c>
      <c r="AJ5" s="5">
        <v>167860.1</v>
      </c>
      <c r="AK5" s="5">
        <v>158576.66</v>
      </c>
      <c r="AL5" s="5">
        <v>173170.4</v>
      </c>
      <c r="AM5" s="5">
        <v>173184.14</v>
      </c>
      <c r="AN5" s="5">
        <v>171058.32</v>
      </c>
      <c r="AO5" s="5">
        <v>163366.41</v>
      </c>
      <c r="AP5" s="5">
        <v>180826.94</v>
      </c>
      <c r="AQ5" s="5">
        <v>185877.29</v>
      </c>
      <c r="AR5" s="5">
        <v>182779.67</v>
      </c>
      <c r="AS5" s="5">
        <v>178431.95</v>
      </c>
      <c r="AT5" s="5">
        <v>196718.5</v>
      </c>
      <c r="AU5" s="5">
        <v>202403.54</v>
      </c>
      <c r="AV5" s="5">
        <v>203085.61</v>
      </c>
      <c r="AW5" s="5">
        <v>195359.61</v>
      </c>
      <c r="AX5" s="5">
        <v>217903.37</v>
      </c>
      <c r="AY5" s="5">
        <v>222583.04</v>
      </c>
      <c r="AZ5" s="5">
        <v>225057.25</v>
      </c>
      <c r="BA5" s="5">
        <v>213952.59</v>
      </c>
      <c r="BB5" s="5">
        <v>233832.01</v>
      </c>
      <c r="BC5" s="5">
        <v>252310.64</v>
      </c>
      <c r="BD5" s="5">
        <v>249167.17</v>
      </c>
      <c r="BE5" s="5">
        <v>235635.2</v>
      </c>
      <c r="BF5" s="5">
        <v>252766.37</v>
      </c>
      <c r="BG5" s="5">
        <v>279317.03</v>
      </c>
      <c r="BH5" s="5">
        <v>280509.42</v>
      </c>
      <c r="BI5" s="5">
        <v>264403.08</v>
      </c>
      <c r="BJ5" s="5">
        <v>284602.03</v>
      </c>
      <c r="BK5" s="5">
        <v>303377.15</v>
      </c>
      <c r="BL5" s="5">
        <v>298769.46</v>
      </c>
      <c r="BM5" s="6">
        <v>275512</v>
      </c>
      <c r="BN5" s="6">
        <v>301354</v>
      </c>
      <c r="BO5" s="6">
        <v>311102</v>
      </c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</row>
    <row r="6" ht="17" customHeight="1">
      <c r="A6" s="3"/>
      <c r="B6" t="s" s="2">
        <v>86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</row>
    <row r="7" ht="17" customHeight="1">
      <c r="A7" s="4">
        <v>4</v>
      </c>
      <c r="B7" t="s" s="2">
        <v>87</v>
      </c>
      <c r="C7" t="s" s="2">
        <v>82</v>
      </c>
      <c r="D7" t="s" s="2">
        <v>83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5">
        <v>125143.34</v>
      </c>
      <c r="AS7" s="5">
        <v>134024.88</v>
      </c>
      <c r="AT7" s="5">
        <v>130651.87</v>
      </c>
      <c r="AU7" s="5">
        <v>155094.17</v>
      </c>
      <c r="AV7" s="5">
        <v>124300.59</v>
      </c>
      <c r="AW7" s="5">
        <v>141856.51</v>
      </c>
      <c r="AX7" s="5">
        <v>141787.38</v>
      </c>
      <c r="AY7" s="5">
        <v>162009.51</v>
      </c>
      <c r="AZ7" s="5">
        <v>140834.53</v>
      </c>
      <c r="BA7" s="5">
        <v>142694.99</v>
      </c>
      <c r="BB7" s="5">
        <v>142670.85</v>
      </c>
      <c r="BC7" s="5">
        <v>166243.11</v>
      </c>
      <c r="BD7" s="5">
        <v>143979.84</v>
      </c>
      <c r="BE7" s="5">
        <v>148220.41</v>
      </c>
      <c r="BF7" s="5">
        <v>149022.26</v>
      </c>
      <c r="BG7" s="5">
        <v>170453.56</v>
      </c>
      <c r="BH7" s="5">
        <v>155220.85</v>
      </c>
      <c r="BI7" s="5">
        <v>154562.39</v>
      </c>
      <c r="BJ7" s="5">
        <v>153049.59</v>
      </c>
      <c r="BK7" s="5">
        <v>176862.79</v>
      </c>
      <c r="BL7" s="5">
        <v>161827.87</v>
      </c>
      <c r="BM7" s="5">
        <v>168217.06</v>
      </c>
      <c r="BN7" s="5">
        <v>162078.53</v>
      </c>
      <c r="BO7" s="5">
        <v>177601.07</v>
      </c>
      <c r="BP7" s="5">
        <v>153358.48</v>
      </c>
      <c r="BQ7" s="5">
        <v>157643.2</v>
      </c>
      <c r="BR7" s="5">
        <v>166920.58</v>
      </c>
      <c r="BS7" s="5">
        <v>166732.38</v>
      </c>
      <c r="BT7" s="5">
        <v>146483.17</v>
      </c>
      <c r="BU7" s="5">
        <v>153459.9</v>
      </c>
      <c r="BV7" s="5">
        <v>163483.82</v>
      </c>
      <c r="BW7" s="5">
        <v>178732.26</v>
      </c>
      <c r="BX7" s="5">
        <v>155679.38</v>
      </c>
      <c r="BY7" s="5">
        <v>160910.91</v>
      </c>
      <c r="BZ7" s="5">
        <v>166191.79</v>
      </c>
      <c r="CA7" s="5">
        <v>196919.62</v>
      </c>
      <c r="CB7" s="5">
        <v>164537.7</v>
      </c>
      <c r="CC7" s="3"/>
    </row>
    <row r="8" ht="17" customHeight="1">
      <c r="A8" s="4">
        <v>5</v>
      </c>
      <c r="B8" t="s" s="2">
        <v>88</v>
      </c>
      <c r="C8" t="s" s="2">
        <v>82</v>
      </c>
      <c r="D8" t="s" s="2">
        <v>83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5">
        <v>16153.08</v>
      </c>
      <c r="AS8" s="5">
        <v>20773.18</v>
      </c>
      <c r="AT8" s="5">
        <v>17174.04</v>
      </c>
      <c r="AU8" s="5">
        <v>18107.36</v>
      </c>
      <c r="AV8" s="5">
        <v>16965.08</v>
      </c>
      <c r="AW8" s="5">
        <v>20456.15</v>
      </c>
      <c r="AX8" s="5">
        <v>16304.33</v>
      </c>
      <c r="AY8" s="5">
        <v>18043.49</v>
      </c>
      <c r="AZ8" s="5">
        <v>16464.59</v>
      </c>
      <c r="BA8" s="5">
        <v>19597.19</v>
      </c>
      <c r="BB8" s="5">
        <v>17183.69</v>
      </c>
      <c r="BC8" s="5">
        <v>18854.05</v>
      </c>
      <c r="BD8" s="5">
        <v>17965.7</v>
      </c>
      <c r="BE8" s="5">
        <v>20297.35</v>
      </c>
      <c r="BF8" s="5">
        <v>16341.25</v>
      </c>
      <c r="BG8" s="5">
        <v>20129.62</v>
      </c>
      <c r="BH8" s="5">
        <v>16175.36</v>
      </c>
      <c r="BI8" s="5">
        <v>21825.78</v>
      </c>
      <c r="BJ8" s="5">
        <v>17905.38</v>
      </c>
      <c r="BK8" s="5">
        <v>18029.92</v>
      </c>
      <c r="BL8" s="5">
        <v>17419.2</v>
      </c>
      <c r="BM8" s="5">
        <v>20517.32</v>
      </c>
      <c r="BN8" s="5">
        <v>17516.52</v>
      </c>
      <c r="BO8" s="5">
        <v>16598.35</v>
      </c>
      <c r="BP8" s="5">
        <v>15429.75</v>
      </c>
      <c r="BQ8" s="5">
        <v>18329.48</v>
      </c>
      <c r="BR8" s="5">
        <v>14126.02</v>
      </c>
      <c r="BS8" s="5">
        <v>16087.05</v>
      </c>
      <c r="BT8" s="5">
        <v>14512.11</v>
      </c>
      <c r="BU8" s="5">
        <v>19514.4</v>
      </c>
      <c r="BV8" s="5">
        <v>16610.11</v>
      </c>
      <c r="BW8" s="5">
        <v>16242.87</v>
      </c>
      <c r="BX8" s="5">
        <v>16430.31</v>
      </c>
      <c r="BY8" s="5">
        <v>18523</v>
      </c>
      <c r="BZ8" s="5">
        <v>14334.7</v>
      </c>
      <c r="CA8" s="5">
        <v>17882.18</v>
      </c>
      <c r="CB8" s="5">
        <v>16229.87</v>
      </c>
      <c r="CC8" s="3"/>
    </row>
    <row r="9" ht="17" customHeight="1">
      <c r="A9" s="4">
        <v>6</v>
      </c>
      <c r="B9" t="s" s="2">
        <v>89</v>
      </c>
      <c r="C9" t="s" s="2">
        <v>82</v>
      </c>
      <c r="D9" t="s" s="2">
        <v>83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5">
        <v>420466.23</v>
      </c>
      <c r="AS9" s="5">
        <v>421968.21</v>
      </c>
      <c r="AT9" s="5">
        <v>451895.25</v>
      </c>
      <c r="AU9" s="5">
        <v>414537.49</v>
      </c>
      <c r="AV9" s="5">
        <v>463886.36</v>
      </c>
      <c r="AW9" s="5">
        <v>430576.76</v>
      </c>
      <c r="AX9" s="5">
        <v>514289.34</v>
      </c>
      <c r="AY9" s="5">
        <v>458194.69</v>
      </c>
      <c r="AZ9" s="5">
        <v>561316.72</v>
      </c>
      <c r="BA9" s="5">
        <v>476020.88</v>
      </c>
      <c r="BB9" s="5">
        <v>501105.41</v>
      </c>
      <c r="BC9" s="5">
        <v>497158.29</v>
      </c>
      <c r="BD9" s="5">
        <v>599137.0699999999</v>
      </c>
      <c r="BE9" s="5">
        <v>504662.11</v>
      </c>
      <c r="BF9" s="5">
        <v>514999.25</v>
      </c>
      <c r="BG9" s="5">
        <v>500281.98</v>
      </c>
      <c r="BH9" s="5">
        <v>593726.04</v>
      </c>
      <c r="BI9" s="5">
        <v>496918.59</v>
      </c>
      <c r="BJ9" s="5">
        <v>561307.02</v>
      </c>
      <c r="BK9" s="5">
        <v>566759.16</v>
      </c>
      <c r="BL9" s="5">
        <v>585377.16</v>
      </c>
      <c r="BM9" s="5">
        <v>519742.56</v>
      </c>
      <c r="BN9" s="5">
        <v>581753.23</v>
      </c>
      <c r="BO9" s="5">
        <v>580852.28</v>
      </c>
      <c r="BP9" s="5">
        <v>672276.63</v>
      </c>
      <c r="BQ9" s="5">
        <v>524639.99</v>
      </c>
      <c r="BR9" s="5">
        <v>591277.9</v>
      </c>
      <c r="BS9" s="5">
        <v>608638.47</v>
      </c>
      <c r="BT9" s="5">
        <v>698249.14</v>
      </c>
      <c r="BU9" s="5">
        <v>553690.73</v>
      </c>
      <c r="BV9" s="5">
        <v>622860.14</v>
      </c>
      <c r="BW9" s="5">
        <v>634621.37</v>
      </c>
      <c r="BX9" s="5">
        <v>709304.9300000001</v>
      </c>
      <c r="BY9" s="5">
        <v>572000.74</v>
      </c>
      <c r="BZ9" s="5">
        <v>646488.9300000001</v>
      </c>
      <c r="CA9" s="5">
        <v>613391.47</v>
      </c>
      <c r="CB9" s="5">
        <v>736996.37</v>
      </c>
      <c r="CC9" s="3"/>
    </row>
    <row r="10" ht="17" customHeight="1">
      <c r="A10" s="3"/>
      <c r="B10" t="s" s="2">
        <v>90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</row>
    <row r="11" ht="17" customHeight="1">
      <c r="A11" s="4">
        <v>7</v>
      </c>
      <c r="B11" t="s" s="2">
        <v>91</v>
      </c>
      <c r="C11" s="3"/>
      <c r="D11" s="3"/>
      <c r="E11" s="3"/>
      <c r="F11" s="3"/>
      <c r="G11" s="3"/>
      <c r="H11" s="3"/>
      <c r="I11" s="3"/>
      <c r="J11" s="3"/>
      <c r="K11" s="3"/>
      <c r="L11" s="4">
        <v>100</v>
      </c>
      <c r="M11" s="4">
        <v>100</v>
      </c>
      <c r="N11" s="4">
        <v>100</v>
      </c>
      <c r="O11" s="4">
        <v>100</v>
      </c>
      <c r="P11" s="4">
        <v>105.26</v>
      </c>
      <c r="Q11" s="4">
        <v>105.05</v>
      </c>
      <c r="R11" s="4">
        <v>105.05</v>
      </c>
      <c r="S11" s="4">
        <v>105.23</v>
      </c>
      <c r="T11" s="4">
        <v>110</v>
      </c>
      <c r="U11" s="4">
        <v>111.78</v>
      </c>
      <c r="V11" s="4">
        <v>114.37</v>
      </c>
      <c r="W11" s="4">
        <v>121.4</v>
      </c>
      <c r="X11" s="4">
        <v>121.44</v>
      </c>
      <c r="Y11" s="4">
        <v>123.5</v>
      </c>
      <c r="Z11" s="4">
        <v>126.43</v>
      </c>
      <c r="AA11" s="4">
        <v>133.79</v>
      </c>
      <c r="AB11" s="4">
        <v>129.88</v>
      </c>
      <c r="AC11" s="4">
        <v>138.35</v>
      </c>
      <c r="AD11" s="4">
        <v>141.03</v>
      </c>
      <c r="AE11" s="4">
        <v>152.94</v>
      </c>
      <c r="AF11" s="4">
        <v>148.02</v>
      </c>
      <c r="AG11" s="4">
        <v>157.01</v>
      </c>
      <c r="AH11" s="4">
        <v>160.5</v>
      </c>
      <c r="AI11" s="4">
        <v>175.31</v>
      </c>
      <c r="AJ11" s="4">
        <v>174.03</v>
      </c>
      <c r="AK11" s="4">
        <v>186.01</v>
      </c>
      <c r="AL11" s="4">
        <v>190.2</v>
      </c>
      <c r="AM11" s="4">
        <v>195.51</v>
      </c>
      <c r="AN11" s="4">
        <v>191.93</v>
      </c>
      <c r="AO11" s="4">
        <v>190.77</v>
      </c>
      <c r="AP11" s="4">
        <v>192.13</v>
      </c>
      <c r="AQ11" s="4">
        <v>214.4</v>
      </c>
      <c r="AR11" s="4">
        <v>206.51</v>
      </c>
      <c r="AS11" s="4">
        <v>205.11</v>
      </c>
      <c r="AT11" s="4">
        <v>203.96</v>
      </c>
      <c r="AU11" s="4">
        <v>231.24</v>
      </c>
      <c r="AV11" s="4">
        <v>226.34</v>
      </c>
      <c r="AW11" s="4">
        <v>220.67</v>
      </c>
      <c r="AX11" s="4">
        <v>219.89</v>
      </c>
      <c r="AY11" s="4">
        <v>246.64</v>
      </c>
      <c r="AZ11" s="4">
        <v>237.44</v>
      </c>
      <c r="BA11" s="4">
        <v>239.7</v>
      </c>
      <c r="BB11" s="4">
        <v>238.01</v>
      </c>
      <c r="BC11" s="4">
        <v>279.36</v>
      </c>
      <c r="BD11" s="4">
        <v>257.58</v>
      </c>
      <c r="BE11" s="4">
        <v>255.49</v>
      </c>
      <c r="BF11" s="4">
        <v>251.84</v>
      </c>
      <c r="BG11" s="4">
        <v>296.29</v>
      </c>
      <c r="BH11" s="4">
        <v>271.51</v>
      </c>
      <c r="BI11" s="4">
        <v>268.81</v>
      </c>
      <c r="BJ11" s="4">
        <v>263.55</v>
      </c>
      <c r="BK11" s="4">
        <v>312.99</v>
      </c>
      <c r="BL11" s="4">
        <v>285.69</v>
      </c>
      <c r="BM11" s="4">
        <v>274.1</v>
      </c>
      <c r="BN11" s="4">
        <v>268.9</v>
      </c>
      <c r="BO11" s="4">
        <v>321.8</v>
      </c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2:F71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4" customHeight="1" outlineLevelRow="0" outlineLevelCol="0"/>
  <cols>
    <col min="1" max="6" width="16.3516" style="7" customWidth="1"/>
    <col min="7" max="16384" width="16.3516" style="7" customWidth="1"/>
  </cols>
  <sheetData>
    <row r="1" ht="22" customHeight="1">
      <c r="A1" t="s" s="8">
        <v>92</v>
      </c>
      <c r="B1" s="8"/>
      <c r="C1" s="8"/>
      <c r="D1" s="8"/>
      <c r="E1" s="8"/>
      <c r="F1" s="8"/>
    </row>
    <row r="2" ht="16.55" customHeight="1">
      <c r="A2" s="9"/>
      <c r="B2" t="s" s="10">
        <v>93</v>
      </c>
      <c r="C2" t="s" s="10">
        <v>94</v>
      </c>
      <c r="D2" t="s" s="10">
        <v>95</v>
      </c>
      <c r="E2" s="9"/>
      <c r="F2" t="s" s="10">
        <v>96</v>
      </c>
    </row>
    <row r="3" ht="16.55" customHeight="1">
      <c r="A3" t="s" s="11">
        <v>11</v>
      </c>
      <c r="B3" s="12">
        <v>6267.3</v>
      </c>
      <c r="C3" s="13"/>
      <c r="D3" s="14">
        <f>B3*$E$35</f>
        <v>15756.2388868742</v>
      </c>
      <c r="E3" s="13"/>
      <c r="F3" s="13">
        <f>D3</f>
        <v>15756.2388868742</v>
      </c>
    </row>
    <row r="4" ht="16.35" customHeight="1">
      <c r="A4" t="s" s="15">
        <v>12</v>
      </c>
      <c r="B4" s="16">
        <v>7560.7</v>
      </c>
      <c r="C4" s="17"/>
      <c r="D4" s="18">
        <f>B4*$E$35</f>
        <v>19007.8973963254</v>
      </c>
      <c r="E4" s="17"/>
      <c r="F4" s="17">
        <f>D4</f>
        <v>19007.8973963254</v>
      </c>
    </row>
    <row r="5" ht="16.35" customHeight="1">
      <c r="A5" t="s" s="15">
        <v>13</v>
      </c>
      <c r="B5" s="16">
        <v>5911.4</v>
      </c>
      <c r="C5" s="17"/>
      <c r="D5" s="18">
        <f>B5*$E$35</f>
        <v>14861.4922783126</v>
      </c>
      <c r="E5" s="17"/>
      <c r="F5" s="17">
        <f>D5</f>
        <v>14861.4922783126</v>
      </c>
    </row>
    <row r="6" ht="16.35" customHeight="1">
      <c r="A6" t="s" s="15">
        <v>14</v>
      </c>
      <c r="B6" s="16">
        <v>7178.7</v>
      </c>
      <c r="C6" s="17"/>
      <c r="D6" s="18">
        <f>B6*$E$35</f>
        <v>18047.5343604429</v>
      </c>
      <c r="E6" s="17"/>
      <c r="F6" s="17">
        <f>D6</f>
        <v>18047.5343604429</v>
      </c>
    </row>
    <row r="7" ht="16.35" customHeight="1">
      <c r="A7" t="s" s="15">
        <v>15</v>
      </c>
      <c r="B7" s="16">
        <v>6218</v>
      </c>
      <c r="C7" s="17"/>
      <c r="D7" s="18">
        <f>B7*$E$35</f>
        <v>15632.2967463795</v>
      </c>
      <c r="E7" s="17"/>
      <c r="F7" s="17">
        <f>D7</f>
        <v>15632.2967463795</v>
      </c>
    </row>
    <row r="8" ht="16.35" customHeight="1">
      <c r="A8" t="s" s="15">
        <v>16</v>
      </c>
      <c r="B8" s="16">
        <v>7049</v>
      </c>
      <c r="C8" s="17"/>
      <c r="D8" s="18">
        <f>B8*$E$35</f>
        <v>17721.4634553279</v>
      </c>
      <c r="E8" s="17"/>
      <c r="F8" s="17">
        <f>D8</f>
        <v>17721.4634553279</v>
      </c>
    </row>
    <row r="9" ht="16.35" customHeight="1">
      <c r="A9" t="s" s="15">
        <v>17</v>
      </c>
      <c r="B9" s="16">
        <v>6241</v>
      </c>
      <c r="C9" s="17"/>
      <c r="D9" s="18">
        <f>B9*$E$35</f>
        <v>15690.1196516813</v>
      </c>
      <c r="E9" s="17"/>
      <c r="F9" s="17">
        <f>D9</f>
        <v>15690.1196516813</v>
      </c>
    </row>
    <row r="10" ht="16.35" customHeight="1">
      <c r="A10" t="s" s="15">
        <v>18</v>
      </c>
      <c r="B10" s="16">
        <v>6822</v>
      </c>
      <c r="C10" s="17"/>
      <c r="D10" s="18">
        <f>B10*$E$35</f>
        <v>17150.7765203925</v>
      </c>
      <c r="E10" s="17"/>
      <c r="F10" s="17">
        <f>D10</f>
        <v>17150.7765203925</v>
      </c>
    </row>
    <row r="11" ht="16.35" customHeight="1">
      <c r="A11" t="s" s="15">
        <v>19</v>
      </c>
      <c r="B11" s="16">
        <v>6270.35</v>
      </c>
      <c r="C11" s="17"/>
      <c r="D11" s="18">
        <f>B11*$E$35</f>
        <v>15763.9067069251</v>
      </c>
      <c r="E11" s="17"/>
      <c r="F11" s="17">
        <f>D11</f>
        <v>15763.9067069251</v>
      </c>
    </row>
    <row r="12" ht="16.35" customHeight="1">
      <c r="A12" t="s" s="15">
        <v>20</v>
      </c>
      <c r="B12" s="16">
        <v>7232.35</v>
      </c>
      <c r="C12" s="17"/>
      <c r="D12" s="18">
        <f>B12*$E$35</f>
        <v>18182.4125721578</v>
      </c>
      <c r="E12" s="17"/>
      <c r="F12" s="17">
        <f>D12</f>
        <v>18182.4125721578</v>
      </c>
    </row>
    <row r="13" ht="16.35" customHeight="1">
      <c r="A13" t="s" s="15">
        <v>21</v>
      </c>
      <c r="B13" s="16">
        <v>6121.35</v>
      </c>
      <c r="C13" s="17"/>
      <c r="D13" s="18">
        <f>B13*$E$35</f>
        <v>15389.3148421438</v>
      </c>
      <c r="E13" s="17"/>
      <c r="F13" s="17">
        <f>D13</f>
        <v>15389.3148421438</v>
      </c>
    </row>
    <row r="14" ht="16.35" customHeight="1">
      <c r="A14" t="s" s="15">
        <v>22</v>
      </c>
      <c r="B14" s="16">
        <v>7128.95</v>
      </c>
      <c r="C14" s="17"/>
      <c r="D14" s="18">
        <f>B14*$E$35</f>
        <v>17922.4609022357</v>
      </c>
      <c r="E14" s="17"/>
      <c r="F14" s="17">
        <f>D14</f>
        <v>17922.4609022357</v>
      </c>
    </row>
    <row r="15" ht="16.35" customHeight="1">
      <c r="A15" t="s" s="15">
        <v>23</v>
      </c>
      <c r="B15" s="16">
        <v>6347.94</v>
      </c>
      <c r="C15" s="17"/>
      <c r="D15" s="18">
        <f>B15*$E$35</f>
        <v>15958.9710209411</v>
      </c>
      <c r="E15" s="17"/>
      <c r="F15" s="17">
        <f>D15</f>
        <v>15958.9710209411</v>
      </c>
    </row>
    <row r="16" ht="16.35" customHeight="1">
      <c r="A16" t="s" s="15">
        <v>24</v>
      </c>
      <c r="B16" s="16">
        <v>8144.75</v>
      </c>
      <c r="C16" s="17"/>
      <c r="D16" s="18">
        <f>B16*$E$35</f>
        <v>20476.2220850875</v>
      </c>
      <c r="E16" s="17"/>
      <c r="F16" s="17">
        <f>D16</f>
        <v>20476.2220850875</v>
      </c>
    </row>
    <row r="17" ht="16.35" customHeight="1">
      <c r="A17" t="s" s="15">
        <v>25</v>
      </c>
      <c r="B17" s="16">
        <v>6434.75</v>
      </c>
      <c r="C17" s="17"/>
      <c r="D17" s="18">
        <f>B17*$E$35</f>
        <v>16177.2147778651</v>
      </c>
      <c r="E17" s="17"/>
      <c r="F17" s="17">
        <f>D17</f>
        <v>16177.2147778651</v>
      </c>
    </row>
    <row r="18" ht="16.35" customHeight="1">
      <c r="A18" t="s" s="15">
        <v>26</v>
      </c>
      <c r="B18" s="16">
        <v>6616.55</v>
      </c>
      <c r="C18" s="17"/>
      <c r="D18" s="18">
        <f>B18*$E$35</f>
        <v>16634.2671336856</v>
      </c>
      <c r="E18" s="17"/>
      <c r="F18" s="17">
        <f>D18</f>
        <v>16634.2671336856</v>
      </c>
    </row>
    <row r="19" ht="16.35" customHeight="1">
      <c r="A19" t="s" s="15">
        <v>27</v>
      </c>
      <c r="B19" s="16">
        <v>6730.5</v>
      </c>
      <c r="C19" s="17"/>
      <c r="D19" s="18">
        <f>B19*$E$35</f>
        <v>16920.7419188657</v>
      </c>
      <c r="E19" s="17"/>
      <c r="F19" s="17">
        <f>D19</f>
        <v>16920.7419188657</v>
      </c>
    </row>
    <row r="20" ht="16.35" customHeight="1">
      <c r="A20" t="s" s="15">
        <v>28</v>
      </c>
      <c r="B20" s="16">
        <v>7558.5</v>
      </c>
      <c r="C20" s="17"/>
      <c r="D20" s="18">
        <f>B20*$E$35</f>
        <v>19002.3665097313</v>
      </c>
      <c r="E20" s="17"/>
      <c r="F20" s="17">
        <f>D20</f>
        <v>19002.3665097313</v>
      </c>
    </row>
    <row r="21" ht="16.35" customHeight="1">
      <c r="A21" t="s" s="15">
        <v>29</v>
      </c>
      <c r="B21" s="16">
        <v>6386.5</v>
      </c>
      <c r="C21" s="17"/>
      <c r="D21" s="18">
        <f>B21*$E$35</f>
        <v>16055.9123786993</v>
      </c>
      <c r="E21" s="17"/>
      <c r="F21" s="17">
        <f>D21</f>
        <v>16055.9123786993</v>
      </c>
    </row>
    <row r="22" ht="16.35" customHeight="1">
      <c r="A22" t="s" s="15">
        <v>30</v>
      </c>
      <c r="B22" s="16">
        <v>6312.5</v>
      </c>
      <c r="C22" s="17"/>
      <c r="D22" s="18">
        <f>B22*$E$35</f>
        <v>15869.8734659891</v>
      </c>
      <c r="E22" s="17"/>
      <c r="F22" s="17">
        <f>D22</f>
        <v>15869.8734659891</v>
      </c>
    </row>
    <row r="23" ht="16.35" customHeight="1">
      <c r="A23" t="s" s="15">
        <v>31</v>
      </c>
      <c r="B23" s="16">
        <v>5532.47</v>
      </c>
      <c r="C23" s="17"/>
      <c r="D23" s="18">
        <f>B23*$E$35</f>
        <v>13908.8473432682</v>
      </c>
      <c r="E23" s="17"/>
      <c r="F23" s="17">
        <f>D23</f>
        <v>13908.8473432682</v>
      </c>
    </row>
    <row r="24" ht="16.35" customHeight="1">
      <c r="A24" t="s" s="15">
        <v>32</v>
      </c>
      <c r="B24" s="16">
        <v>6934</v>
      </c>
      <c r="C24" s="17"/>
      <c r="D24" s="18">
        <f>B24*$E$35</f>
        <v>17432.3489288188</v>
      </c>
      <c r="E24" s="17"/>
      <c r="F24" s="17">
        <f>D24</f>
        <v>17432.3489288188</v>
      </c>
    </row>
    <row r="25" ht="16.35" customHeight="1">
      <c r="A25" t="s" s="15">
        <v>33</v>
      </c>
      <c r="B25" s="16">
        <v>6725.2</v>
      </c>
      <c r="C25" s="17"/>
      <c r="D25" s="18">
        <f>B25*$E$35</f>
        <v>16907.4175102527</v>
      </c>
      <c r="E25" s="17"/>
      <c r="F25" s="17">
        <f>D25</f>
        <v>16907.4175102527</v>
      </c>
    </row>
    <row r="26" ht="16.35" customHeight="1">
      <c r="A26" t="s" s="15">
        <v>34</v>
      </c>
      <c r="B26" s="16">
        <v>7302</v>
      </c>
      <c r="C26" s="17"/>
      <c r="D26" s="18">
        <f>B26*$E$35</f>
        <v>18357.5154136479</v>
      </c>
      <c r="E26" s="17"/>
      <c r="F26" s="17">
        <f>D26</f>
        <v>18357.5154136479</v>
      </c>
    </row>
    <row r="27" ht="16.35" customHeight="1">
      <c r="A27" t="s" s="15">
        <v>35</v>
      </c>
      <c r="B27" s="16">
        <v>7170.7</v>
      </c>
      <c r="C27" s="17"/>
      <c r="D27" s="18">
        <f>B27*$E$35</f>
        <v>18027.4220455553</v>
      </c>
      <c r="E27" s="17"/>
      <c r="F27" s="17">
        <f>D27</f>
        <v>18027.4220455553</v>
      </c>
    </row>
    <row r="28" ht="16.35" customHeight="1">
      <c r="A28" t="s" s="15">
        <v>36</v>
      </c>
      <c r="B28" s="16">
        <v>7701.7</v>
      </c>
      <c r="C28" s="17"/>
      <c r="D28" s="18">
        <f>B28*$E$35</f>
        <v>19362.3769462191</v>
      </c>
      <c r="E28" s="17"/>
      <c r="F28" s="17">
        <f>D28</f>
        <v>19362.3769462191</v>
      </c>
    </row>
    <row r="29" ht="16.35" customHeight="1">
      <c r="A29" t="s" s="15">
        <v>37</v>
      </c>
      <c r="B29" s="16">
        <v>6793</v>
      </c>
      <c r="C29" s="17"/>
      <c r="D29" s="18">
        <f>B29*$E$35</f>
        <v>17077.869378925</v>
      </c>
      <c r="E29" s="17"/>
      <c r="F29" s="17">
        <f>D29</f>
        <v>17077.869378925</v>
      </c>
    </row>
    <row r="30" ht="16.35" customHeight="1">
      <c r="A30" t="s" s="15">
        <v>38</v>
      </c>
      <c r="B30" s="16">
        <v>5935.84</v>
      </c>
      <c r="C30" s="17"/>
      <c r="D30" s="18">
        <f>B30*$E$35</f>
        <v>14922.9354002941</v>
      </c>
      <c r="E30" s="17"/>
      <c r="F30" s="17">
        <f>D30</f>
        <v>14922.9354002941</v>
      </c>
    </row>
    <row r="31" ht="16.35" customHeight="1">
      <c r="A31" t="s" s="15">
        <v>39</v>
      </c>
      <c r="B31" s="16">
        <v>4321.12</v>
      </c>
      <c r="C31" s="17"/>
      <c r="D31" s="18">
        <f>B31*$E$35</f>
        <v>10863.4657633829</v>
      </c>
      <c r="E31" s="17"/>
      <c r="F31" s="17">
        <f>D31</f>
        <v>10863.4657633829</v>
      </c>
    </row>
    <row r="32" ht="16.35" customHeight="1">
      <c r="A32" t="s" s="15">
        <v>40</v>
      </c>
      <c r="B32" s="16">
        <v>7158.81</v>
      </c>
      <c r="C32" s="17"/>
      <c r="D32" s="18">
        <f>B32*$E$35</f>
        <v>17997.5301175537</v>
      </c>
      <c r="E32" s="17"/>
      <c r="F32" s="17">
        <f>D32</f>
        <v>17997.5301175537</v>
      </c>
    </row>
    <row r="33" ht="16.35" customHeight="1">
      <c r="A33" t="s" s="15">
        <v>41</v>
      </c>
      <c r="B33" s="16">
        <v>6650.96</v>
      </c>
      <c r="C33" s="17"/>
      <c r="D33" s="18">
        <f>B33*$E$35</f>
        <v>16720.7752280958</v>
      </c>
      <c r="E33" s="17"/>
      <c r="F33" s="17">
        <f>D33</f>
        <v>16720.7752280958</v>
      </c>
    </row>
    <row r="34" ht="16.35" customHeight="1">
      <c r="A34" t="s" s="15">
        <v>42</v>
      </c>
      <c r="B34" s="16">
        <v>7140.96</v>
      </c>
      <c r="C34" s="17"/>
      <c r="D34" s="18">
        <f>B34*$E$35</f>
        <v>17952.6545149607</v>
      </c>
      <c r="E34" t="s" s="19">
        <v>97</v>
      </c>
      <c r="F34" s="17">
        <f>D34</f>
        <v>17952.6545149607</v>
      </c>
    </row>
    <row r="35" ht="16.35" customHeight="1">
      <c r="A35" t="s" s="15">
        <v>43</v>
      </c>
      <c r="B35" s="16">
        <v>6425.15</v>
      </c>
      <c r="C35" s="18">
        <v>16153.08</v>
      </c>
      <c r="D35" s="18">
        <f>B35*$E$35</f>
        <v>16153.08</v>
      </c>
      <c r="E35" s="18">
        <f>C35/B35</f>
        <v>2.51403936094877</v>
      </c>
      <c r="F35" s="17">
        <f>D35</f>
        <v>16153.08</v>
      </c>
    </row>
    <row r="36" ht="16.35" customHeight="1">
      <c r="A36" t="s" s="15">
        <v>44</v>
      </c>
      <c r="B36" s="16">
        <v>8276.74</v>
      </c>
      <c r="C36" s="18">
        <v>20773.18</v>
      </c>
      <c r="D36" s="18">
        <f>B36*$E$35</f>
        <v>20808.0501403391</v>
      </c>
      <c r="E36" s="17"/>
      <c r="F36" s="17">
        <f>C36</f>
        <v>20773.18</v>
      </c>
    </row>
    <row r="37" ht="16.35" customHeight="1">
      <c r="A37" t="s" s="15">
        <v>45</v>
      </c>
      <c r="B37" s="16">
        <v>6849.51</v>
      </c>
      <c r="C37" s="18">
        <v>17174.04</v>
      </c>
      <c r="D37" s="18">
        <f>B37*$E$35</f>
        <v>17219.9377432122</v>
      </c>
      <c r="E37" s="17"/>
      <c r="F37" s="17">
        <f>C37</f>
        <v>17174.04</v>
      </c>
    </row>
    <row r="38" ht="16.35" customHeight="1">
      <c r="A38" t="s" s="15">
        <v>46</v>
      </c>
      <c r="B38" s="16">
        <v>7218.16</v>
      </c>
      <c r="C38" s="18">
        <v>18107.36</v>
      </c>
      <c r="D38" s="18">
        <f>B38*$E$35</f>
        <v>18146.738353626</v>
      </c>
      <c r="E38" s="17"/>
      <c r="F38" s="17">
        <f>C38</f>
        <v>18107.36</v>
      </c>
    </row>
    <row r="39" ht="16.35" customHeight="1">
      <c r="A39" t="s" s="15">
        <v>47</v>
      </c>
      <c r="B39" s="16">
        <v>6710.09</v>
      </c>
      <c r="C39" s="18">
        <v>16965.08</v>
      </c>
      <c r="D39" s="18">
        <f>B39*$E$35</f>
        <v>16869.4303755087</v>
      </c>
      <c r="E39" s="17"/>
      <c r="F39" s="17">
        <f>C39</f>
        <v>16965.08</v>
      </c>
    </row>
    <row r="40" ht="16.35" customHeight="1">
      <c r="A40" t="s" s="15">
        <v>48</v>
      </c>
      <c r="B40" s="16">
        <v>8104.52</v>
      </c>
      <c r="C40" s="18">
        <v>20456.15</v>
      </c>
      <c r="D40" s="18">
        <f>B40*$E$35</f>
        <v>20375.0822815965</v>
      </c>
      <c r="E40" s="17"/>
      <c r="F40" s="17">
        <f>C40</f>
        <v>20456.15</v>
      </c>
    </row>
    <row r="41" ht="16.35" customHeight="1">
      <c r="A41" t="s" s="15">
        <v>49</v>
      </c>
      <c r="B41" s="16">
        <v>6466.26</v>
      </c>
      <c r="C41" s="18">
        <v>16304.33</v>
      </c>
      <c r="D41" s="18">
        <f>B41*$E$35</f>
        <v>16256.4321581286</v>
      </c>
      <c r="E41" s="17"/>
      <c r="F41" s="17">
        <f>C41</f>
        <v>16304.33</v>
      </c>
    </row>
    <row r="42" ht="16.35" customHeight="1">
      <c r="A42" t="s" s="15">
        <v>50</v>
      </c>
      <c r="B42" s="16">
        <v>7150.64</v>
      </c>
      <c r="C42" s="18">
        <v>18043.49</v>
      </c>
      <c r="D42" s="18">
        <f>B42*$E$35</f>
        <v>17976.9904159747</v>
      </c>
      <c r="E42" s="17"/>
      <c r="F42" s="17">
        <f>C42</f>
        <v>18043.49</v>
      </c>
    </row>
    <row r="43" ht="16.35" customHeight="1">
      <c r="A43" t="s" s="15">
        <v>51</v>
      </c>
      <c r="B43" s="16">
        <v>6504.25</v>
      </c>
      <c r="C43" s="18">
        <v>16464.59</v>
      </c>
      <c r="D43" s="18">
        <f>B43*$E$35</f>
        <v>16351.940513451</v>
      </c>
      <c r="E43" s="17"/>
      <c r="F43" s="17">
        <f>C43</f>
        <v>16464.59</v>
      </c>
    </row>
    <row r="44" ht="16.35" customHeight="1">
      <c r="A44" t="s" s="15">
        <v>52</v>
      </c>
      <c r="B44" s="16">
        <v>7752.46</v>
      </c>
      <c r="C44" s="18">
        <v>19597.19</v>
      </c>
      <c r="D44" s="18">
        <f>B44*$E$35</f>
        <v>19489.9895841809</v>
      </c>
      <c r="E44" s="17"/>
      <c r="F44" s="17">
        <f>C44</f>
        <v>19597.19</v>
      </c>
    </row>
    <row r="45" ht="16.35" customHeight="1">
      <c r="A45" t="s" s="15">
        <v>53</v>
      </c>
      <c r="B45" s="16">
        <v>6797.35</v>
      </c>
      <c r="C45" s="18">
        <v>17183.69</v>
      </c>
      <c r="D45" s="18">
        <f>B45*$E$35</f>
        <v>17088.8054501451</v>
      </c>
      <c r="E45" s="17"/>
      <c r="F45" s="17">
        <f>C45</f>
        <v>17183.69</v>
      </c>
    </row>
    <row r="46" ht="16.35" customHeight="1">
      <c r="A46" t="s" s="15">
        <v>54</v>
      </c>
      <c r="B46" s="16">
        <v>7452.55</v>
      </c>
      <c r="C46" s="18">
        <v>18854.05</v>
      </c>
      <c r="D46" s="18">
        <f>B46*$E$35</f>
        <v>18736.0040394388</v>
      </c>
      <c r="E46" s="17"/>
      <c r="F46" s="17">
        <f>C46</f>
        <v>18854.05</v>
      </c>
    </row>
    <row r="47" ht="16.35" customHeight="1">
      <c r="A47" t="s" s="15">
        <v>55</v>
      </c>
      <c r="B47" s="16">
        <v>7089.41</v>
      </c>
      <c r="C47" s="18">
        <v>17965.7</v>
      </c>
      <c r="D47" s="18">
        <f>B47*$E$35</f>
        <v>17823.0557859038</v>
      </c>
      <c r="E47" s="17"/>
      <c r="F47" s="17">
        <f>C47</f>
        <v>17965.7</v>
      </c>
    </row>
    <row r="48" ht="16.35" customHeight="1">
      <c r="A48" t="s" s="15">
        <v>56</v>
      </c>
      <c r="B48" s="16">
        <v>7983</v>
      </c>
      <c r="C48" s="18">
        <v>20297.35</v>
      </c>
      <c r="D48" s="18">
        <f>B48*$E$35</f>
        <v>20069.576218454</v>
      </c>
      <c r="E48" s="17"/>
      <c r="F48" s="17">
        <f>C48</f>
        <v>20297.35</v>
      </c>
    </row>
    <row r="49" ht="16.35" customHeight="1">
      <c r="A49" t="s" s="15">
        <v>57</v>
      </c>
      <c r="B49" s="16">
        <v>6470.42</v>
      </c>
      <c r="C49" s="18">
        <v>16341.25</v>
      </c>
      <c r="D49" s="18">
        <f>B49*$E$35</f>
        <v>16266.8905618701</v>
      </c>
      <c r="E49" s="17"/>
      <c r="F49" s="17">
        <f>C49</f>
        <v>16341.25</v>
      </c>
    </row>
    <row r="50" ht="16.35" customHeight="1">
      <c r="A50" t="s" s="15">
        <v>58</v>
      </c>
      <c r="B50" s="16">
        <v>7933.87</v>
      </c>
      <c r="C50" s="18">
        <v>20129.62</v>
      </c>
      <c r="D50" s="18">
        <f>B50*$E$35</f>
        <v>19946.0614646506</v>
      </c>
      <c r="E50" s="17"/>
      <c r="F50" s="17">
        <f>C50</f>
        <v>20129.62</v>
      </c>
    </row>
    <row r="51" ht="16.35" customHeight="1">
      <c r="A51" t="s" s="15">
        <v>59</v>
      </c>
      <c r="B51" s="16">
        <v>6926</v>
      </c>
      <c r="C51" s="18">
        <v>16175.36</v>
      </c>
      <c r="D51" s="18">
        <f>B51*$E$35</f>
        <v>17412.2366139312</v>
      </c>
      <c r="E51" s="17"/>
      <c r="F51" s="17">
        <f>C51</f>
        <v>16175.36</v>
      </c>
    </row>
    <row r="52" ht="16.35" customHeight="1">
      <c r="A52" t="s" s="15">
        <v>60</v>
      </c>
      <c r="B52" s="16">
        <v>8589.92</v>
      </c>
      <c r="C52" s="18">
        <v>21825.78</v>
      </c>
      <c r="D52" s="18">
        <f>B52*$E$35</f>
        <v>21595.3969874011</v>
      </c>
      <c r="E52" s="17"/>
      <c r="F52" s="17">
        <f>C52</f>
        <v>21825.78</v>
      </c>
    </row>
    <row r="53" ht="16.35" customHeight="1">
      <c r="A53" t="s" s="15">
        <v>61</v>
      </c>
      <c r="B53" s="16">
        <v>7169.2</v>
      </c>
      <c r="C53" s="18">
        <v>17905.38</v>
      </c>
      <c r="D53" s="18">
        <f>B53*$E$35</f>
        <v>18023.6509865139</v>
      </c>
      <c r="E53" s="17"/>
      <c r="F53" s="17">
        <f>C53</f>
        <v>17905.38</v>
      </c>
    </row>
    <row r="54" ht="16.35" customHeight="1">
      <c r="A54" t="s" s="15">
        <v>62</v>
      </c>
      <c r="B54" s="16">
        <v>7159</v>
      </c>
      <c r="C54" s="18">
        <v>18029.92</v>
      </c>
      <c r="D54" s="18">
        <f>B54*$E$35</f>
        <v>17998.0077850322</v>
      </c>
      <c r="E54" s="17"/>
      <c r="F54" s="17">
        <f>C54</f>
        <v>18029.92</v>
      </c>
    </row>
    <row r="55" ht="16.35" customHeight="1">
      <c r="A55" t="s" s="15">
        <v>63</v>
      </c>
      <c r="B55" s="16">
        <v>7417.75</v>
      </c>
      <c r="C55" s="18">
        <v>17419.2</v>
      </c>
      <c r="D55" s="18">
        <f>B55*$E$35</f>
        <v>18648.5154696777</v>
      </c>
      <c r="E55" s="17"/>
      <c r="F55" s="17">
        <f>C55</f>
        <v>17419.2</v>
      </c>
    </row>
    <row r="56" ht="16.35" customHeight="1">
      <c r="A56" t="s" s="15">
        <v>64</v>
      </c>
      <c r="B56" s="16">
        <v>8067</v>
      </c>
      <c r="C56" s="18">
        <v>20517.32</v>
      </c>
      <c r="D56" s="18">
        <f>B56*$E$35</f>
        <v>20280.7555247737</v>
      </c>
      <c r="E56" s="17"/>
      <c r="F56" s="17">
        <f>C56</f>
        <v>20517.32</v>
      </c>
    </row>
    <row r="57" ht="16.35" customHeight="1">
      <c r="A57" t="s" s="15">
        <v>65</v>
      </c>
      <c r="B57" s="16">
        <v>6890</v>
      </c>
      <c r="C57" s="18">
        <v>17516.52</v>
      </c>
      <c r="D57" s="18">
        <f>B57*$E$35</f>
        <v>17321.731196937</v>
      </c>
      <c r="E57" s="17"/>
      <c r="F57" s="17">
        <f>C57</f>
        <v>17516.52</v>
      </c>
    </row>
    <row r="58" ht="16.35" customHeight="1">
      <c r="A58" t="s" s="15">
        <v>66</v>
      </c>
      <c r="B58" s="16">
        <v>6573</v>
      </c>
      <c r="C58" s="18">
        <v>16598.35</v>
      </c>
      <c r="D58" s="18">
        <f>B58*$E$35</f>
        <v>16524.7807195163</v>
      </c>
      <c r="E58" s="17"/>
      <c r="F58" s="17">
        <f>C58</f>
        <v>16598.35</v>
      </c>
    </row>
    <row r="59" ht="16.35" customHeight="1">
      <c r="A59" t="s" s="15">
        <v>67</v>
      </c>
      <c r="B59" s="20"/>
      <c r="C59" s="18">
        <v>15429.75</v>
      </c>
      <c r="D59" s="17"/>
      <c r="E59" s="17"/>
      <c r="F59" s="17">
        <f>C59</f>
        <v>15429.75</v>
      </c>
    </row>
    <row r="60" ht="16.35" customHeight="1">
      <c r="A60" t="s" s="15">
        <v>68</v>
      </c>
      <c r="B60" s="20"/>
      <c r="C60" s="18">
        <v>18329.48</v>
      </c>
      <c r="D60" s="17"/>
      <c r="E60" s="17"/>
      <c r="F60" s="17">
        <f>C60</f>
        <v>18329.48</v>
      </c>
    </row>
    <row r="61" ht="16.35" customHeight="1">
      <c r="A61" t="s" s="15">
        <v>69</v>
      </c>
      <c r="B61" s="20"/>
      <c r="C61" s="18">
        <v>14126.02</v>
      </c>
      <c r="D61" s="17"/>
      <c r="E61" s="17"/>
      <c r="F61" s="17">
        <f>C61</f>
        <v>14126.02</v>
      </c>
    </row>
    <row r="62" ht="16.35" customHeight="1">
      <c r="A62" t="s" s="15">
        <v>70</v>
      </c>
      <c r="B62" s="20"/>
      <c r="C62" s="18">
        <v>16087.05</v>
      </c>
      <c r="D62" s="17"/>
      <c r="E62" s="17"/>
      <c r="F62" s="17">
        <f>C62</f>
        <v>16087.05</v>
      </c>
    </row>
    <row r="63" ht="16.35" customHeight="1">
      <c r="A63" t="s" s="15">
        <v>71</v>
      </c>
      <c r="B63" s="20"/>
      <c r="C63" s="18">
        <v>14512.11</v>
      </c>
      <c r="D63" s="17"/>
      <c r="E63" s="17"/>
      <c r="F63" s="17">
        <f>C63</f>
        <v>14512.11</v>
      </c>
    </row>
    <row r="64" ht="16.35" customHeight="1">
      <c r="A64" t="s" s="15">
        <v>72</v>
      </c>
      <c r="B64" s="20"/>
      <c r="C64" s="18">
        <v>19514.4</v>
      </c>
      <c r="D64" s="17"/>
      <c r="E64" s="17"/>
      <c r="F64" s="17">
        <f>C64</f>
        <v>19514.4</v>
      </c>
    </row>
    <row r="65" ht="16.35" customHeight="1">
      <c r="A65" t="s" s="15">
        <v>73</v>
      </c>
      <c r="B65" s="20"/>
      <c r="C65" s="18">
        <v>16610.11</v>
      </c>
      <c r="D65" s="17"/>
      <c r="E65" s="17"/>
      <c r="F65" s="17">
        <f>C65</f>
        <v>16610.11</v>
      </c>
    </row>
    <row r="66" ht="16.35" customHeight="1">
      <c r="A66" t="s" s="15">
        <v>74</v>
      </c>
      <c r="B66" s="20"/>
      <c r="C66" s="18">
        <v>16242.87</v>
      </c>
      <c r="D66" s="17"/>
      <c r="E66" s="17"/>
      <c r="F66" s="17">
        <f>C66</f>
        <v>16242.87</v>
      </c>
    </row>
    <row r="67" ht="16.35" customHeight="1">
      <c r="A67" t="s" s="15">
        <v>75</v>
      </c>
      <c r="B67" s="20"/>
      <c r="C67" s="18">
        <v>16430.31</v>
      </c>
      <c r="D67" s="17"/>
      <c r="E67" s="17"/>
      <c r="F67" s="17">
        <f>C67</f>
        <v>16430.31</v>
      </c>
    </row>
    <row r="68" ht="16.35" customHeight="1">
      <c r="A68" t="s" s="15">
        <v>76</v>
      </c>
      <c r="B68" s="20"/>
      <c r="C68" s="18">
        <v>18523</v>
      </c>
      <c r="D68" s="17"/>
      <c r="E68" s="17"/>
      <c r="F68" s="17">
        <f>C68</f>
        <v>18523</v>
      </c>
    </row>
    <row r="69" ht="16.35" customHeight="1">
      <c r="A69" t="s" s="15">
        <v>77</v>
      </c>
      <c r="B69" s="20"/>
      <c r="C69" s="18">
        <v>14334.7</v>
      </c>
      <c r="D69" s="17"/>
      <c r="E69" s="17"/>
      <c r="F69" s="17">
        <f>C69</f>
        <v>14334.7</v>
      </c>
    </row>
    <row r="70" ht="16.35" customHeight="1">
      <c r="A70" t="s" s="15">
        <v>78</v>
      </c>
      <c r="B70" s="20"/>
      <c r="C70" s="18">
        <v>17882.18</v>
      </c>
      <c r="D70" s="17"/>
      <c r="E70" s="17"/>
      <c r="F70" s="17">
        <f>C70</f>
        <v>17882.18</v>
      </c>
    </row>
    <row r="71" ht="16.35" customHeight="1">
      <c r="A71" t="s" s="15">
        <v>79</v>
      </c>
      <c r="B71" s="20"/>
      <c r="C71" s="18">
        <v>16229.87</v>
      </c>
      <c r="D71" s="17"/>
      <c r="E71" s="17"/>
      <c r="F71" s="17">
        <f>C71</f>
        <v>16229.87</v>
      </c>
    </row>
  </sheetData>
  <mergeCells count="1">
    <mergeCell ref="A1:F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A2:J71"/>
  <sheetViews>
    <sheetView workbookViewId="0" showGridLines="0" defaultGridColor="1">
      <pane topLeftCell="B1" xSplit="1" ySplit="0" activePane="topRight" state="frozen"/>
    </sheetView>
  </sheetViews>
  <sheetFormatPr defaultColWidth="16.3333" defaultRowHeight="14" customHeight="1" outlineLevelRow="0" outlineLevelCol="0"/>
  <cols>
    <col min="1" max="10" width="16.3516" style="21" customWidth="1"/>
    <col min="11" max="16384" width="16.3516" style="21" customWidth="1"/>
  </cols>
  <sheetData>
    <row r="1" ht="22" customHeight="1">
      <c r="A1" t="s" s="8">
        <v>92</v>
      </c>
      <c r="B1" s="8"/>
      <c r="C1" s="8"/>
      <c r="D1" s="8"/>
      <c r="E1" s="8"/>
      <c r="F1" s="8"/>
      <c r="G1" s="8"/>
      <c r="H1" s="8"/>
      <c r="I1" s="8"/>
      <c r="J1" s="8"/>
    </row>
    <row r="2" ht="16.55" customHeight="1">
      <c r="A2" s="22"/>
      <c r="B2" t="s" s="10">
        <v>93</v>
      </c>
      <c r="C2" t="s" s="10">
        <v>94</v>
      </c>
      <c r="D2" t="s" s="10">
        <v>95</v>
      </c>
      <c r="E2" s="22"/>
      <c r="F2" t="s" s="10">
        <v>96</v>
      </c>
      <c r="G2" s="22"/>
      <c r="H2" s="22"/>
      <c r="I2" s="22"/>
      <c r="J2" s="22"/>
    </row>
    <row r="3" ht="16.55" customHeight="1">
      <c r="A3" t="s" s="11">
        <v>11</v>
      </c>
      <c r="B3" s="12">
        <v>68404.100000000006</v>
      </c>
      <c r="C3" s="13"/>
      <c r="D3" s="14">
        <f>B3*$J$35</f>
        <v>95992.9212746398</v>
      </c>
      <c r="E3" s="13"/>
      <c r="F3" s="14">
        <f>D3</f>
        <v>95992.9212746398</v>
      </c>
      <c r="G3" s="23"/>
      <c r="H3" s="23"/>
      <c r="I3" s="23"/>
      <c r="J3" s="23"/>
    </row>
    <row r="4" ht="16.35" customHeight="1">
      <c r="A4" t="s" s="15">
        <v>12</v>
      </c>
      <c r="B4" s="16">
        <v>55531.14</v>
      </c>
      <c r="C4" s="17"/>
      <c r="D4" s="18">
        <f>B4*$J$35</f>
        <v>77928.0240557365</v>
      </c>
      <c r="E4" s="17"/>
      <c r="F4" s="18">
        <f>D4</f>
        <v>77928.0240557365</v>
      </c>
      <c r="G4" s="24"/>
      <c r="H4" s="24"/>
      <c r="I4" s="24"/>
      <c r="J4" s="24"/>
    </row>
    <row r="5" ht="16.35" customHeight="1">
      <c r="A5" t="s" s="15">
        <v>13</v>
      </c>
      <c r="B5" s="16">
        <v>60691.76</v>
      </c>
      <c r="C5" s="17"/>
      <c r="D5" s="18">
        <f>B5*$J$35</f>
        <v>85170.0313241361</v>
      </c>
      <c r="E5" s="17"/>
      <c r="F5" s="18">
        <f>D5</f>
        <v>85170.0313241361</v>
      </c>
      <c r="G5" s="24"/>
      <c r="H5" s="24"/>
      <c r="I5" s="24"/>
      <c r="J5" s="24"/>
    </row>
    <row r="6" ht="16.35" customHeight="1">
      <c r="A6" t="s" s="15">
        <v>14</v>
      </c>
      <c r="B6" s="16">
        <v>48987.84</v>
      </c>
      <c r="C6" s="17"/>
      <c r="D6" s="18">
        <f>B6*$J$35</f>
        <v>68745.6726794834</v>
      </c>
      <c r="E6" s="17"/>
      <c r="F6" s="18">
        <f>D6</f>
        <v>68745.6726794834</v>
      </c>
      <c r="G6" s="24"/>
      <c r="H6" s="24"/>
      <c r="I6" s="24"/>
      <c r="J6" s="24"/>
    </row>
    <row r="7" ht="16.35" customHeight="1">
      <c r="A7" t="s" s="15">
        <v>15</v>
      </c>
      <c r="B7" s="16">
        <v>69300.899999999994</v>
      </c>
      <c r="C7" s="17"/>
      <c r="D7" s="18">
        <f>B7*$J$35</f>
        <v>97251.419695043005</v>
      </c>
      <c r="E7" s="17"/>
      <c r="F7" s="18">
        <f>D7</f>
        <v>97251.419695043005</v>
      </c>
      <c r="G7" s="24"/>
      <c r="H7" s="24"/>
      <c r="I7" s="24"/>
      <c r="J7" s="24"/>
    </row>
    <row r="8" ht="16.35" customHeight="1">
      <c r="A8" t="s" s="15">
        <v>16</v>
      </c>
      <c r="B8" s="16">
        <v>54395.2</v>
      </c>
      <c r="C8" s="17"/>
      <c r="D8" s="18">
        <f>B8*$J$35</f>
        <v>76333.935412033607</v>
      </c>
      <c r="E8" s="17"/>
      <c r="F8" s="18">
        <f>D8</f>
        <v>76333.935412033607</v>
      </c>
      <c r="G8" s="24"/>
      <c r="H8" s="24"/>
      <c r="I8" s="24"/>
      <c r="J8" s="24"/>
    </row>
    <row r="9" ht="16.35" customHeight="1">
      <c r="A9" t="s" s="15">
        <v>17</v>
      </c>
      <c r="B9" s="16">
        <v>62586</v>
      </c>
      <c r="C9" s="17"/>
      <c r="D9" s="18">
        <f>B9*$J$35</f>
        <v>87828.258406946494</v>
      </c>
      <c r="E9" s="17"/>
      <c r="F9" s="18">
        <f>D9</f>
        <v>87828.258406946494</v>
      </c>
      <c r="G9" s="24"/>
      <c r="H9" s="24"/>
      <c r="I9" s="24"/>
      <c r="J9" s="24"/>
    </row>
    <row r="10" ht="16.35" customHeight="1">
      <c r="A10" t="s" s="15">
        <v>18</v>
      </c>
      <c r="B10" s="16">
        <v>51248.5</v>
      </c>
      <c r="C10" s="17"/>
      <c r="D10" s="18">
        <f>B10*$J$35</f>
        <v>71918.1047034225</v>
      </c>
      <c r="E10" s="17"/>
      <c r="F10" s="18">
        <f>D10</f>
        <v>71918.1047034225</v>
      </c>
      <c r="G10" s="24"/>
      <c r="H10" s="24"/>
      <c r="I10" s="24"/>
      <c r="J10" s="24"/>
    </row>
    <row r="11" ht="16.35" customHeight="1">
      <c r="A11" t="s" s="15">
        <v>19</v>
      </c>
      <c r="B11" s="16">
        <v>68446.100000000006</v>
      </c>
      <c r="C11" s="17"/>
      <c r="D11" s="18">
        <f>B11*$J$35</f>
        <v>96051.8607635526</v>
      </c>
      <c r="E11" s="17"/>
      <c r="F11" s="18">
        <f>D11</f>
        <v>96051.8607635526</v>
      </c>
      <c r="G11" s="24"/>
      <c r="H11" s="24"/>
      <c r="I11" s="24"/>
      <c r="J11" s="24"/>
    </row>
    <row r="12" ht="16.35" customHeight="1">
      <c r="A12" t="s" s="15">
        <v>20</v>
      </c>
      <c r="B12" s="16">
        <v>57303.7</v>
      </c>
      <c r="C12" s="17"/>
      <c r="D12" s="18">
        <f>B12*$J$35</f>
        <v>80415.4950192398</v>
      </c>
      <c r="E12" s="17"/>
      <c r="F12" s="18">
        <f>D12</f>
        <v>80415.4950192398</v>
      </c>
      <c r="G12" s="24"/>
      <c r="H12" s="24"/>
      <c r="I12" s="24"/>
      <c r="J12" s="24"/>
    </row>
    <row r="13" ht="16.35" customHeight="1">
      <c r="A13" t="s" s="15">
        <v>21</v>
      </c>
      <c r="B13" s="16">
        <v>61711.2</v>
      </c>
      <c r="C13" s="17"/>
      <c r="D13" s="18">
        <f>B13*$J$35</f>
        <v>86600.6330521643</v>
      </c>
      <c r="E13" s="17"/>
      <c r="F13" s="18">
        <f>D13</f>
        <v>86600.6330521643</v>
      </c>
      <c r="G13" s="24"/>
      <c r="H13" s="24"/>
      <c r="I13" s="24"/>
      <c r="J13" s="24"/>
    </row>
    <row r="14" ht="16.35" customHeight="1">
      <c r="A14" t="s" s="15">
        <v>22</v>
      </c>
      <c r="B14" s="16">
        <v>50075.2</v>
      </c>
      <c r="C14" s="17"/>
      <c r="D14" s="18">
        <f>B14*$J$35</f>
        <v>70271.5879810106</v>
      </c>
      <c r="E14" s="17"/>
      <c r="F14" s="18">
        <f>D14</f>
        <v>70271.5879810106</v>
      </c>
      <c r="G14" s="24"/>
      <c r="H14" s="24"/>
      <c r="I14" s="24"/>
      <c r="J14" s="24"/>
    </row>
    <row r="15" ht="16.35" customHeight="1">
      <c r="A15" t="s" s="15">
        <v>23</v>
      </c>
      <c r="B15" s="16">
        <v>67535.27</v>
      </c>
      <c r="C15" s="17"/>
      <c r="D15" s="18">
        <f>B15*$J$35</f>
        <v>94773.6737472103</v>
      </c>
      <c r="E15" s="17"/>
      <c r="F15" s="18">
        <f>D15</f>
        <v>94773.6737472103</v>
      </c>
      <c r="G15" s="24"/>
      <c r="H15" s="24"/>
      <c r="I15" s="24"/>
      <c r="J15" s="24"/>
    </row>
    <row r="16" ht="16.35" customHeight="1">
      <c r="A16" t="s" s="15">
        <v>24</v>
      </c>
      <c r="B16" s="16">
        <v>58263.38</v>
      </c>
      <c r="C16" s="17"/>
      <c r="D16" s="18">
        <f>B16*$J$35</f>
        <v>81762.2342744722</v>
      </c>
      <c r="E16" s="17"/>
      <c r="F16" s="18">
        <f>D16</f>
        <v>81762.2342744722</v>
      </c>
      <c r="G16" s="24"/>
      <c r="H16" s="24"/>
      <c r="I16" s="24"/>
      <c r="J16" s="24"/>
    </row>
    <row r="17" ht="16.35" customHeight="1">
      <c r="A17" t="s" s="15">
        <v>25</v>
      </c>
      <c r="B17" s="16">
        <v>64575.38</v>
      </c>
      <c r="C17" s="17"/>
      <c r="D17" s="18">
        <f>B17*$J$35</f>
        <v>90619.9974653559</v>
      </c>
      <c r="E17" s="17"/>
      <c r="F17" s="18">
        <f>D17</f>
        <v>90619.9974653559</v>
      </c>
      <c r="G17" s="24"/>
      <c r="H17" s="24"/>
      <c r="I17" s="24"/>
      <c r="J17" s="24"/>
    </row>
    <row r="18" ht="16.35" customHeight="1">
      <c r="A18" t="s" s="15">
        <v>26</v>
      </c>
      <c r="B18" s="16">
        <v>51477.18</v>
      </c>
      <c r="C18" s="17"/>
      <c r="D18" s="18">
        <f>B18*$J$35</f>
        <v>72239.0161873406</v>
      </c>
      <c r="E18" s="17"/>
      <c r="F18" s="18">
        <f>D18</f>
        <v>72239.0161873406</v>
      </c>
      <c r="G18" s="24"/>
      <c r="H18" s="24"/>
      <c r="I18" s="24"/>
      <c r="J18" s="24"/>
    </row>
    <row r="19" ht="16.35" customHeight="1">
      <c r="A19" t="s" s="15">
        <v>27</v>
      </c>
      <c r="B19" s="16">
        <v>74182.75</v>
      </c>
      <c r="C19" s="17"/>
      <c r="D19" s="18">
        <f>B19*$J$35</f>
        <v>104102.22312239</v>
      </c>
      <c r="E19" s="17"/>
      <c r="F19" s="18">
        <f>D19</f>
        <v>104102.22312239</v>
      </c>
      <c r="G19" s="24"/>
      <c r="H19" s="24"/>
      <c r="I19" s="24"/>
      <c r="J19" s="24"/>
    </row>
    <row r="20" ht="16.35" customHeight="1">
      <c r="A20" t="s" s="15">
        <v>28</v>
      </c>
      <c r="B20" s="16">
        <v>61507.05</v>
      </c>
      <c r="C20" s="17"/>
      <c r="D20" s="18">
        <f>B20*$J$35</f>
        <v>86314.1450364136</v>
      </c>
      <c r="E20" s="17"/>
      <c r="F20" s="18">
        <f>D20</f>
        <v>86314.1450364136</v>
      </c>
      <c r="G20" s="24"/>
      <c r="H20" s="24"/>
      <c r="I20" s="24"/>
      <c r="J20" s="24"/>
    </row>
    <row r="21" ht="16.35" customHeight="1">
      <c r="A21" t="s" s="15">
        <v>29</v>
      </c>
      <c r="B21" s="16">
        <v>67171.55</v>
      </c>
      <c r="C21" s="17"/>
      <c r="D21" s="18">
        <f>B21*$J$35</f>
        <v>94263.2577732261</v>
      </c>
      <c r="E21" s="17"/>
      <c r="F21" s="18">
        <f>D21</f>
        <v>94263.2577732261</v>
      </c>
      <c r="G21" s="24"/>
      <c r="H21" s="24"/>
      <c r="I21" s="24"/>
      <c r="J21" s="24"/>
    </row>
    <row r="22" ht="16.35" customHeight="1">
      <c r="A22" t="s" s="15">
        <v>30</v>
      </c>
      <c r="B22" s="16">
        <v>54285.84</v>
      </c>
      <c r="C22" s="17"/>
      <c r="D22" s="18">
        <f>B22*$J$35</f>
        <v>76180.4682094742</v>
      </c>
      <c r="E22" s="17"/>
      <c r="F22" s="18">
        <f>D22</f>
        <v>76180.4682094742</v>
      </c>
      <c r="G22" s="24"/>
      <c r="H22" s="24"/>
      <c r="I22" s="24"/>
      <c r="J22" s="24"/>
    </row>
    <row r="23" ht="16.35" customHeight="1">
      <c r="A23" t="s" s="15">
        <v>31</v>
      </c>
      <c r="B23" s="16">
        <v>74578.490000000005</v>
      </c>
      <c r="C23" s="17"/>
      <c r="D23" s="18">
        <f>B23*$J$35</f>
        <v>104657.573440064</v>
      </c>
      <c r="E23" s="17"/>
      <c r="F23" s="18">
        <f>D23</f>
        <v>104657.573440064</v>
      </c>
      <c r="G23" s="24"/>
      <c r="H23" s="24"/>
      <c r="I23" s="24"/>
      <c r="J23" s="24"/>
    </row>
    <row r="24" ht="16.35" customHeight="1">
      <c r="A24" t="s" s="15">
        <v>32</v>
      </c>
      <c r="B24" s="16">
        <v>63804.95</v>
      </c>
      <c r="C24" s="17"/>
      <c r="D24" s="18">
        <f>B24*$J$35</f>
        <v>89538.8367405219</v>
      </c>
      <c r="E24" s="17"/>
      <c r="F24" s="18">
        <f>D24</f>
        <v>89538.8367405219</v>
      </c>
      <c r="G24" s="24"/>
      <c r="H24" s="24"/>
      <c r="I24" s="24"/>
      <c r="J24" s="24"/>
    </row>
    <row r="25" ht="16.35" customHeight="1">
      <c r="A25" t="s" s="15">
        <v>33</v>
      </c>
      <c r="B25" s="16">
        <v>69744.34</v>
      </c>
      <c r="C25" s="17"/>
      <c r="D25" s="18">
        <f>B25*$J$35</f>
        <v>97873.708432268206</v>
      </c>
      <c r="E25" s="17"/>
      <c r="F25" s="18">
        <f>D25</f>
        <v>97873.708432268206</v>
      </c>
      <c r="G25" s="24"/>
      <c r="H25" s="24"/>
      <c r="I25" s="24"/>
      <c r="J25" s="24"/>
    </row>
    <row r="26" ht="16.35" customHeight="1">
      <c r="A26" t="s" s="15">
        <v>34</v>
      </c>
      <c r="B26" s="16">
        <v>57742.48</v>
      </c>
      <c r="C26" s="17"/>
      <c r="D26" s="18">
        <f>B26*$J$35</f>
        <v>81031.244279838007</v>
      </c>
      <c r="E26" s="17"/>
      <c r="F26" s="18">
        <f>D26</f>
        <v>81031.244279838007</v>
      </c>
      <c r="G26" s="24"/>
      <c r="H26" s="24"/>
      <c r="I26" s="24"/>
      <c r="J26" s="24"/>
    </row>
    <row r="27" ht="16.35" customHeight="1">
      <c r="A27" t="s" s="15">
        <v>35</v>
      </c>
      <c r="B27" s="16">
        <v>78958.5</v>
      </c>
      <c r="C27" s="17"/>
      <c r="D27" s="18">
        <f>B27*$J$35</f>
        <v>110804.134174175</v>
      </c>
      <c r="E27" s="17"/>
      <c r="F27" s="18">
        <f>D27</f>
        <v>110804.134174175</v>
      </c>
      <c r="G27" s="24"/>
      <c r="H27" s="24"/>
      <c r="I27" s="24"/>
      <c r="J27" s="24"/>
    </row>
    <row r="28" ht="16.35" customHeight="1">
      <c r="A28" t="s" s="15">
        <v>36</v>
      </c>
      <c r="B28" s="16">
        <v>68502.63</v>
      </c>
      <c r="C28" s="17"/>
      <c r="D28" s="18">
        <f>B28*$J$35</f>
        <v>96131.190508986794</v>
      </c>
      <c r="E28" s="17"/>
      <c r="F28" s="18">
        <f>D28</f>
        <v>96131.190508986794</v>
      </c>
      <c r="G28" s="24"/>
      <c r="H28" s="24"/>
      <c r="I28" s="24"/>
      <c r="J28" s="24"/>
    </row>
    <row r="29" ht="16.35" customHeight="1">
      <c r="A29" t="s" s="15">
        <v>37</v>
      </c>
      <c r="B29" s="16">
        <v>78381.66</v>
      </c>
      <c r="C29" s="17"/>
      <c r="D29" s="18">
        <f>B29*$J$35</f>
        <v>109994.642393593</v>
      </c>
      <c r="E29" s="17"/>
      <c r="F29" s="18">
        <f>D29</f>
        <v>109994.642393593</v>
      </c>
      <c r="G29" s="24"/>
      <c r="H29" s="24"/>
      <c r="I29" s="24"/>
      <c r="J29" s="24"/>
    </row>
    <row r="30" ht="16.35" customHeight="1">
      <c r="A30" t="s" s="15">
        <v>38</v>
      </c>
      <c r="B30" s="16">
        <v>60053.92</v>
      </c>
      <c r="C30" s="17"/>
      <c r="D30" s="18">
        <f>B30*$J$35</f>
        <v>84274.936952514807</v>
      </c>
      <c r="E30" s="17"/>
      <c r="F30" s="18">
        <f>D30</f>
        <v>84274.936952514807</v>
      </c>
      <c r="G30" s="24"/>
      <c r="H30" s="24"/>
      <c r="I30" s="24"/>
      <c r="J30" s="24"/>
    </row>
    <row r="31" ht="16.35" customHeight="1">
      <c r="A31" t="s" s="15">
        <v>39</v>
      </c>
      <c r="B31" s="16">
        <v>81773.83</v>
      </c>
      <c r="C31" s="17"/>
      <c r="D31" s="18">
        <f>B31*$J$35</f>
        <v>114754.946348476</v>
      </c>
      <c r="E31" s="17"/>
      <c r="F31" s="18">
        <f>D31</f>
        <v>114754.946348476</v>
      </c>
      <c r="G31" s="24"/>
      <c r="H31" s="24"/>
      <c r="I31" s="24"/>
      <c r="J31" s="24"/>
    </row>
    <row r="32" ht="16.35" customHeight="1">
      <c r="A32" t="s" s="15">
        <v>40</v>
      </c>
      <c r="B32" s="16">
        <v>71943.05</v>
      </c>
      <c r="C32" s="17"/>
      <c r="D32" s="18">
        <f>B32*$J$35</f>
        <v>100959.204710061</v>
      </c>
      <c r="E32" s="17"/>
      <c r="F32" s="18">
        <f>D32</f>
        <v>100959.204710061</v>
      </c>
      <c r="G32" s="24"/>
      <c r="H32" s="24"/>
      <c r="I32" s="24"/>
      <c r="J32" s="24"/>
    </row>
    <row r="33" ht="16.35" customHeight="1">
      <c r="A33" t="s" s="15">
        <v>41</v>
      </c>
      <c r="B33" s="16">
        <v>78018.37</v>
      </c>
      <c r="C33" s="17"/>
      <c r="D33" s="18">
        <f>B33*$J$35</f>
        <v>109484.82984771</v>
      </c>
      <c r="E33" s="17"/>
      <c r="F33" s="18">
        <f>D33</f>
        <v>109484.82984771</v>
      </c>
      <c r="G33" s="24"/>
      <c r="H33" s="24"/>
      <c r="I33" s="24"/>
      <c r="J33" s="24"/>
    </row>
    <row r="34" ht="16.35" customHeight="1">
      <c r="A34" t="s" s="15">
        <v>42</v>
      </c>
      <c r="B34" s="16">
        <v>63361.37</v>
      </c>
      <c r="C34" s="17"/>
      <c r="D34" s="18">
        <f>B34*$J$35</f>
        <v>88916.351538333605</v>
      </c>
      <c r="E34" s="17"/>
      <c r="F34" s="18">
        <f>D34</f>
        <v>88916.351538333605</v>
      </c>
      <c r="G34" s="24"/>
      <c r="H34" s="24"/>
      <c r="I34" s="24"/>
      <c r="J34" t="s" s="19">
        <v>98</v>
      </c>
    </row>
    <row r="35" ht="16.35" customHeight="1">
      <c r="A35" t="s" s="15">
        <v>43</v>
      </c>
      <c r="B35" s="16">
        <v>89176.55</v>
      </c>
      <c r="C35" s="18">
        <v>125143.34</v>
      </c>
      <c r="D35" s="18">
        <f>B35*$J$35</f>
        <v>125143.34</v>
      </c>
      <c r="E35" s="17"/>
      <c r="F35" s="18">
        <f>D35</f>
        <v>125143.34</v>
      </c>
      <c r="G35" s="24"/>
      <c r="H35" s="24"/>
      <c r="I35" s="24"/>
      <c r="J35" s="25">
        <f>C35/B35</f>
        <v>1.40332116458867</v>
      </c>
    </row>
    <row r="36" ht="16.35" customHeight="1">
      <c r="A36" t="s" s="15">
        <v>44</v>
      </c>
      <c r="B36" s="16">
        <v>76486.12</v>
      </c>
      <c r="C36" s="18">
        <v>134024.88</v>
      </c>
      <c r="D36" s="18">
        <f>B36*$J$35</f>
        <v>107334.590993269</v>
      </c>
      <c r="E36" s="17"/>
      <c r="F36" s="17">
        <f>C36</f>
        <v>134024.88</v>
      </c>
      <c r="G36" s="24"/>
      <c r="H36" s="24"/>
      <c r="I36" s="24"/>
      <c r="J36" s="24"/>
    </row>
    <row r="37" ht="16.35" customHeight="1">
      <c r="A37" t="s" s="15">
        <v>45</v>
      </c>
      <c r="B37" s="16">
        <v>82723.61</v>
      </c>
      <c r="C37" s="18">
        <v>130651.87</v>
      </c>
      <c r="D37" s="18">
        <f>B37*$J$35</f>
        <v>116087.792724179</v>
      </c>
      <c r="E37" s="17"/>
      <c r="F37" s="17">
        <f>C37</f>
        <v>130651.87</v>
      </c>
      <c r="G37" s="24"/>
      <c r="H37" s="24"/>
      <c r="I37" s="24"/>
      <c r="J37" s="24"/>
    </row>
    <row r="38" ht="16.35" customHeight="1">
      <c r="A38" t="s" s="15">
        <v>46</v>
      </c>
      <c r="B38" s="16">
        <v>67223.990000000005</v>
      </c>
      <c r="C38" s="18">
        <v>155094.17</v>
      </c>
      <c r="D38" s="18">
        <f>B38*$J$35</f>
        <v>94336.8479350971</v>
      </c>
      <c r="E38" s="17"/>
      <c r="F38" s="17">
        <f>C38</f>
        <v>155094.17</v>
      </c>
      <c r="G38" s="24"/>
      <c r="H38" s="24"/>
      <c r="I38" s="24"/>
      <c r="J38" s="24"/>
    </row>
    <row r="39" ht="16.35" customHeight="1">
      <c r="A39" t="s" s="15">
        <v>47</v>
      </c>
      <c r="B39" s="16">
        <v>85263.72</v>
      </c>
      <c r="C39" s="18">
        <v>124300.59</v>
      </c>
      <c r="D39" s="18">
        <f>B39*$J$35</f>
        <v>119652.382847562</v>
      </c>
      <c r="E39" s="17"/>
      <c r="F39" s="17">
        <f>C39</f>
        <v>124300.59</v>
      </c>
      <c r="G39" s="24"/>
      <c r="H39" s="24"/>
      <c r="I39" s="24"/>
      <c r="J39" s="24"/>
    </row>
    <row r="40" ht="16.35" customHeight="1">
      <c r="A40" t="s" s="15">
        <v>48</v>
      </c>
      <c r="B40" s="16">
        <v>77896.27</v>
      </c>
      <c r="C40" s="18">
        <v>141856.51</v>
      </c>
      <c r="D40" s="18">
        <f>B40*$J$35</f>
        <v>109313.484333513</v>
      </c>
      <c r="E40" s="17"/>
      <c r="F40" s="17">
        <f>C40</f>
        <v>141856.51</v>
      </c>
      <c r="G40" s="24"/>
      <c r="H40" s="24"/>
      <c r="I40" s="24"/>
      <c r="J40" s="24"/>
    </row>
    <row r="41" ht="16.35" customHeight="1">
      <c r="A41" t="s" s="15">
        <v>49</v>
      </c>
      <c r="B41" s="16">
        <v>88137.84</v>
      </c>
      <c r="C41" s="18">
        <v>141787.38</v>
      </c>
      <c r="D41" s="18">
        <f>B41*$J$35</f>
        <v>123685.69627313</v>
      </c>
      <c r="E41" s="17"/>
      <c r="F41" s="17">
        <f>C41</f>
        <v>141787.38</v>
      </c>
      <c r="G41" s="24"/>
      <c r="H41" s="24"/>
      <c r="I41" s="24"/>
      <c r="J41" s="24"/>
    </row>
    <row r="42" ht="16.35" customHeight="1">
      <c r="A42" t="s" s="15">
        <v>50</v>
      </c>
      <c r="B42" s="16">
        <v>68856.56</v>
      </c>
      <c r="C42" s="18">
        <v>162009.51</v>
      </c>
      <c r="D42" s="18">
        <f>B42*$J$35</f>
        <v>96627.8679687696</v>
      </c>
      <c r="E42" s="17"/>
      <c r="F42" s="17">
        <f>C42</f>
        <v>162009.51</v>
      </c>
      <c r="G42" s="24"/>
      <c r="H42" s="24"/>
      <c r="I42" s="24"/>
      <c r="J42" s="24"/>
    </row>
    <row r="43" ht="16.35" customHeight="1">
      <c r="A43" t="s" s="15">
        <v>51</v>
      </c>
      <c r="B43" s="16">
        <v>95517.03</v>
      </c>
      <c r="C43" s="18">
        <v>140834.53</v>
      </c>
      <c r="D43" s="18">
        <f>B43*$J$35</f>
        <v>134041.069777651</v>
      </c>
      <c r="E43" s="17"/>
      <c r="F43" s="17">
        <f>C43</f>
        <v>140834.53</v>
      </c>
      <c r="G43" s="24"/>
      <c r="H43" s="24"/>
      <c r="I43" s="24"/>
      <c r="J43" s="24"/>
    </row>
    <row r="44" ht="16.35" customHeight="1">
      <c r="A44" t="s" s="15">
        <v>52</v>
      </c>
      <c r="B44" s="16">
        <v>84539.28</v>
      </c>
      <c r="C44" s="18">
        <v>142694.99</v>
      </c>
      <c r="D44" s="18">
        <f>B44*$J$35</f>
        <v>118635.760863088</v>
      </c>
      <c r="E44" s="17"/>
      <c r="F44" s="17">
        <f>C44</f>
        <v>142694.99</v>
      </c>
      <c r="G44" s="24"/>
      <c r="H44" s="24"/>
      <c r="I44" s="24"/>
      <c r="J44" s="24"/>
    </row>
    <row r="45" ht="16.35" customHeight="1">
      <c r="A45" t="s" s="15">
        <v>53</v>
      </c>
      <c r="B45" s="16">
        <v>87680.48</v>
      </c>
      <c r="C45" s="18">
        <v>142670.85</v>
      </c>
      <c r="D45" s="18">
        <f>B45*$J$35</f>
        <v>123043.873305294</v>
      </c>
      <c r="E45" s="17"/>
      <c r="F45" s="17">
        <f>C45</f>
        <v>142670.85</v>
      </c>
      <c r="G45" s="24"/>
      <c r="H45" s="24"/>
      <c r="I45" s="24"/>
      <c r="J45" s="24"/>
    </row>
    <row r="46" ht="16.35" customHeight="1">
      <c r="A46" t="s" s="15">
        <v>54</v>
      </c>
      <c r="B46" s="16">
        <v>69080.47</v>
      </c>
      <c r="C46" s="18">
        <v>166243.11</v>
      </c>
      <c r="D46" s="18">
        <f>B46*$J$35</f>
        <v>96942.0856107327</v>
      </c>
      <c r="E46" s="17"/>
      <c r="F46" s="17">
        <f>C46</f>
        <v>166243.11</v>
      </c>
      <c r="G46" s="24"/>
      <c r="H46" s="24"/>
      <c r="I46" s="24"/>
      <c r="J46" s="24"/>
    </row>
    <row r="47" ht="16.35" customHeight="1">
      <c r="A47" t="s" s="15">
        <v>55</v>
      </c>
      <c r="B47" s="16">
        <v>98718.47</v>
      </c>
      <c r="C47" s="18">
        <v>143979.84</v>
      </c>
      <c r="D47" s="18">
        <f>B47*$J$35</f>
        <v>138533.718286812</v>
      </c>
      <c r="E47" s="17"/>
      <c r="F47" s="17">
        <f>C47</f>
        <v>143979.84</v>
      </c>
      <c r="G47" s="24"/>
      <c r="H47" s="24"/>
      <c r="I47" s="24"/>
      <c r="J47" s="24"/>
    </row>
    <row r="48" ht="16.35" customHeight="1">
      <c r="A48" t="s" s="15">
        <v>56</v>
      </c>
      <c r="B48" s="16">
        <v>83575.23</v>
      </c>
      <c r="C48" s="18">
        <v>148220.41</v>
      </c>
      <c r="D48" s="18">
        <f>B48*$J$35</f>
        <v>117282.889094366</v>
      </c>
      <c r="E48" s="17"/>
      <c r="F48" s="17">
        <f>C48</f>
        <v>148220.41</v>
      </c>
      <c r="G48" s="24"/>
      <c r="H48" s="24"/>
      <c r="I48" s="24"/>
      <c r="J48" s="24"/>
    </row>
    <row r="49" ht="16.35" customHeight="1">
      <c r="A49" t="s" s="15">
        <v>57</v>
      </c>
      <c r="B49" s="16">
        <v>94015.8</v>
      </c>
      <c r="C49" s="18">
        <v>149022.26</v>
      </c>
      <c r="D49" s="18">
        <f>B49*$J$35</f>
        <v>131934.361945735</v>
      </c>
      <c r="E49" s="17"/>
      <c r="F49" s="17">
        <f>C49</f>
        <v>149022.26</v>
      </c>
      <c r="G49" s="24"/>
      <c r="H49" s="24"/>
      <c r="I49" s="24"/>
      <c r="J49" s="24"/>
    </row>
    <row r="50" ht="16.35" customHeight="1">
      <c r="A50" t="s" s="15">
        <v>58</v>
      </c>
      <c r="B50" s="16">
        <v>76273.84</v>
      </c>
      <c r="C50" s="18">
        <v>170453.56</v>
      </c>
      <c r="D50" s="18">
        <f>B50*$J$35</f>
        <v>107036.69397645</v>
      </c>
      <c r="E50" s="17"/>
      <c r="F50" s="17">
        <f>C50</f>
        <v>170453.56</v>
      </c>
      <c r="G50" s="24"/>
      <c r="H50" s="24"/>
      <c r="I50" s="24"/>
      <c r="J50" s="24"/>
    </row>
    <row r="51" ht="16.35" customHeight="1">
      <c r="A51" t="s" s="15">
        <v>59</v>
      </c>
      <c r="B51" s="16">
        <v>98909.3</v>
      </c>
      <c r="C51" s="18">
        <v>155220.85</v>
      </c>
      <c r="D51" s="18">
        <f>B51*$J$35</f>
        <v>138801.51406465</v>
      </c>
      <c r="E51" s="17"/>
      <c r="F51" s="17">
        <f>C51</f>
        <v>155220.85</v>
      </c>
      <c r="G51" s="24"/>
      <c r="H51" s="24"/>
      <c r="I51" s="24"/>
      <c r="J51" s="24"/>
    </row>
    <row r="52" ht="16.35" customHeight="1">
      <c r="A52" t="s" s="15">
        <v>60</v>
      </c>
      <c r="B52" s="16">
        <v>88984.63</v>
      </c>
      <c r="C52" s="18">
        <v>154562.39</v>
      </c>
      <c r="D52" s="18">
        <f>B52*$J$35</f>
        <v>124874.014602092</v>
      </c>
      <c r="E52" s="17"/>
      <c r="F52" s="17">
        <f>C52</f>
        <v>154562.39</v>
      </c>
      <c r="G52" s="24"/>
      <c r="H52" s="24"/>
      <c r="I52" s="24"/>
      <c r="J52" s="24"/>
    </row>
    <row r="53" ht="16.35" customHeight="1">
      <c r="A53" t="s" s="15">
        <v>61</v>
      </c>
      <c r="B53" s="16">
        <v>92111.78</v>
      </c>
      <c r="C53" s="18">
        <v>153049.59</v>
      </c>
      <c r="D53" s="18">
        <f>B53*$J$35</f>
        <v>129262.410381935</v>
      </c>
      <c r="E53" s="17"/>
      <c r="F53" s="17">
        <f>C53</f>
        <v>153049.59</v>
      </c>
      <c r="G53" s="24"/>
      <c r="H53" s="24"/>
      <c r="I53" s="24"/>
      <c r="J53" s="24"/>
    </row>
    <row r="54" ht="16.35" customHeight="1">
      <c r="A54" t="s" s="15">
        <v>62</v>
      </c>
      <c r="B54" s="16">
        <v>73793.77</v>
      </c>
      <c r="C54" s="18">
        <v>176862.79</v>
      </c>
      <c r="D54" s="18">
        <f>B54*$J$35</f>
        <v>103556.359255788</v>
      </c>
      <c r="E54" s="17"/>
      <c r="F54" s="17">
        <f>C54</f>
        <v>176862.79</v>
      </c>
      <c r="G54" s="24"/>
      <c r="H54" s="24"/>
      <c r="I54" s="24"/>
      <c r="J54" s="24"/>
    </row>
    <row r="55" ht="16.35" customHeight="1">
      <c r="A55" t="s" s="15">
        <v>63</v>
      </c>
      <c r="B55" s="16">
        <v>99623</v>
      </c>
      <c r="C55" s="18">
        <v>161827.87</v>
      </c>
      <c r="D55" s="18">
        <f>B55*$J$35</f>
        <v>139803.064379817</v>
      </c>
      <c r="E55" s="17"/>
      <c r="F55" s="17">
        <f>C55</f>
        <v>161827.87</v>
      </c>
      <c r="G55" s="24"/>
      <c r="H55" s="24"/>
      <c r="I55" s="24"/>
      <c r="J55" s="24"/>
    </row>
    <row r="56" ht="16.35" customHeight="1">
      <c r="A56" t="s" s="15">
        <v>64</v>
      </c>
      <c r="B56" s="16">
        <v>91274</v>
      </c>
      <c r="C56" s="18">
        <v>168217.06</v>
      </c>
      <c r="D56" s="18">
        <f>B56*$J$35</f>
        <v>128086.735976666</v>
      </c>
      <c r="E56" s="17"/>
      <c r="F56" s="17">
        <f>C56</f>
        <v>168217.06</v>
      </c>
      <c r="G56" s="24"/>
      <c r="H56" s="24"/>
      <c r="I56" s="24"/>
      <c r="J56" s="24"/>
    </row>
    <row r="57" ht="16.35" customHeight="1">
      <c r="A57" t="s" s="15">
        <v>65</v>
      </c>
      <c r="B57" s="16">
        <v>104229</v>
      </c>
      <c r="C57" s="18">
        <v>162078.53</v>
      </c>
      <c r="D57" s="18">
        <f>B57*$J$35</f>
        <v>146266.761663912</v>
      </c>
      <c r="E57" s="17"/>
      <c r="F57" s="17">
        <f>C57</f>
        <v>162078.53</v>
      </c>
      <c r="G57" s="24"/>
      <c r="H57" s="24"/>
      <c r="I57" s="24"/>
      <c r="J57" s="24"/>
    </row>
    <row r="58" ht="16.35" customHeight="1">
      <c r="A58" t="s" s="15">
        <v>66</v>
      </c>
      <c r="B58" s="16">
        <v>75790</v>
      </c>
      <c r="C58" s="18">
        <v>177601.07</v>
      </c>
      <c r="D58" s="18">
        <f>B58*$J$35</f>
        <v>106357.711064175</v>
      </c>
      <c r="E58" s="17"/>
      <c r="F58" s="17">
        <f>C58</f>
        <v>177601.07</v>
      </c>
      <c r="G58" s="24"/>
      <c r="H58" s="24"/>
      <c r="I58" s="24"/>
      <c r="J58" s="24"/>
    </row>
    <row r="59" ht="16.35" customHeight="1">
      <c r="A59" t="s" s="15">
        <v>67</v>
      </c>
      <c r="B59" s="20"/>
      <c r="C59" s="18">
        <v>153358.48</v>
      </c>
      <c r="D59" s="17"/>
      <c r="E59" s="17"/>
      <c r="F59" s="17">
        <f>C59</f>
        <v>153358.48</v>
      </c>
      <c r="G59" s="24"/>
      <c r="H59" s="24"/>
      <c r="I59" s="24"/>
      <c r="J59" s="24"/>
    </row>
    <row r="60" ht="16.35" customHeight="1">
      <c r="A60" t="s" s="15">
        <v>68</v>
      </c>
      <c r="B60" s="20"/>
      <c r="C60" s="18">
        <v>157643.2</v>
      </c>
      <c r="D60" s="17"/>
      <c r="E60" s="17"/>
      <c r="F60" s="17">
        <f>C60</f>
        <v>157643.2</v>
      </c>
      <c r="G60" s="24"/>
      <c r="H60" s="24"/>
      <c r="I60" s="24"/>
      <c r="J60" s="24"/>
    </row>
    <row r="61" ht="16.35" customHeight="1">
      <c r="A61" t="s" s="15">
        <v>69</v>
      </c>
      <c r="B61" s="20"/>
      <c r="C61" s="18">
        <v>166920.58</v>
      </c>
      <c r="D61" s="17"/>
      <c r="E61" s="17"/>
      <c r="F61" s="17">
        <f>C61</f>
        <v>166920.58</v>
      </c>
      <c r="G61" s="24"/>
      <c r="H61" s="24"/>
      <c r="I61" s="24"/>
      <c r="J61" s="24"/>
    </row>
    <row r="62" ht="16.35" customHeight="1">
      <c r="A62" t="s" s="15">
        <v>70</v>
      </c>
      <c r="B62" s="20"/>
      <c r="C62" s="18">
        <v>166732.38</v>
      </c>
      <c r="D62" s="17"/>
      <c r="E62" s="17"/>
      <c r="F62" s="17">
        <f>C62</f>
        <v>166732.38</v>
      </c>
      <c r="G62" s="24"/>
      <c r="H62" s="24"/>
      <c r="I62" s="24"/>
      <c r="J62" s="24"/>
    </row>
    <row r="63" ht="16.35" customHeight="1">
      <c r="A63" t="s" s="15">
        <v>71</v>
      </c>
      <c r="B63" s="20"/>
      <c r="C63" s="18">
        <v>146483.17</v>
      </c>
      <c r="D63" s="17"/>
      <c r="E63" s="17"/>
      <c r="F63" s="17">
        <f>C63</f>
        <v>146483.17</v>
      </c>
      <c r="G63" s="24"/>
      <c r="H63" s="24"/>
      <c r="I63" s="24"/>
      <c r="J63" s="24"/>
    </row>
    <row r="64" ht="16.35" customHeight="1">
      <c r="A64" t="s" s="15">
        <v>72</v>
      </c>
      <c r="B64" s="20"/>
      <c r="C64" s="18">
        <v>153459.9</v>
      </c>
      <c r="D64" s="17"/>
      <c r="E64" s="17"/>
      <c r="F64" s="17">
        <f>C64</f>
        <v>153459.9</v>
      </c>
      <c r="G64" s="24"/>
      <c r="H64" s="24"/>
      <c r="I64" s="24"/>
      <c r="J64" s="24"/>
    </row>
    <row r="65" ht="16.35" customHeight="1">
      <c r="A65" t="s" s="15">
        <v>73</v>
      </c>
      <c r="B65" s="20"/>
      <c r="C65" s="18">
        <v>163483.82</v>
      </c>
      <c r="D65" s="17"/>
      <c r="E65" s="17"/>
      <c r="F65" s="17">
        <f>C65</f>
        <v>163483.82</v>
      </c>
      <c r="G65" s="24"/>
      <c r="H65" s="24"/>
      <c r="I65" s="24"/>
      <c r="J65" s="24"/>
    </row>
    <row r="66" ht="16.35" customHeight="1">
      <c r="A66" t="s" s="15">
        <v>74</v>
      </c>
      <c r="B66" s="20"/>
      <c r="C66" s="18">
        <v>178732.26</v>
      </c>
      <c r="D66" s="17"/>
      <c r="E66" s="17"/>
      <c r="F66" s="17">
        <f>C66</f>
        <v>178732.26</v>
      </c>
      <c r="G66" s="24"/>
      <c r="H66" s="24"/>
      <c r="I66" s="24"/>
      <c r="J66" s="24"/>
    </row>
    <row r="67" ht="16.35" customHeight="1">
      <c r="A67" t="s" s="15">
        <v>75</v>
      </c>
      <c r="B67" s="20"/>
      <c r="C67" s="18">
        <v>155679.38</v>
      </c>
      <c r="D67" s="17"/>
      <c r="E67" s="17"/>
      <c r="F67" s="17">
        <f>C67</f>
        <v>155679.38</v>
      </c>
      <c r="G67" s="24"/>
      <c r="H67" s="24"/>
      <c r="I67" s="24"/>
      <c r="J67" s="24"/>
    </row>
    <row r="68" ht="16.35" customHeight="1">
      <c r="A68" t="s" s="15">
        <v>76</v>
      </c>
      <c r="B68" s="20"/>
      <c r="C68" s="18">
        <v>160910.91</v>
      </c>
      <c r="D68" s="17"/>
      <c r="E68" s="17"/>
      <c r="F68" s="17">
        <f>C68</f>
        <v>160910.91</v>
      </c>
      <c r="G68" s="24"/>
      <c r="H68" s="24"/>
      <c r="I68" s="24"/>
      <c r="J68" s="24"/>
    </row>
    <row r="69" ht="16.35" customHeight="1">
      <c r="A69" t="s" s="15">
        <v>77</v>
      </c>
      <c r="B69" s="20"/>
      <c r="C69" s="18">
        <v>166191.79</v>
      </c>
      <c r="D69" s="17"/>
      <c r="E69" s="17"/>
      <c r="F69" s="17">
        <f>C69</f>
        <v>166191.79</v>
      </c>
      <c r="G69" s="24"/>
      <c r="H69" s="24"/>
      <c r="I69" s="24"/>
      <c r="J69" s="24"/>
    </row>
    <row r="70" ht="16.35" customHeight="1">
      <c r="A70" t="s" s="15">
        <v>78</v>
      </c>
      <c r="B70" s="20"/>
      <c r="C70" s="18">
        <v>196919.62</v>
      </c>
      <c r="D70" s="17"/>
      <c r="E70" s="17"/>
      <c r="F70" s="17">
        <f>C70</f>
        <v>196919.62</v>
      </c>
      <c r="G70" s="24"/>
      <c r="H70" s="24"/>
      <c r="I70" s="24"/>
      <c r="J70" s="24"/>
    </row>
    <row r="71" ht="16.35" customHeight="1">
      <c r="A71" s="26"/>
      <c r="B71" s="27"/>
      <c r="C71" s="25"/>
      <c r="D71" s="24"/>
      <c r="E71" s="24"/>
      <c r="F71" s="24"/>
      <c r="G71" s="24"/>
      <c r="H71" s="24"/>
      <c r="I71" s="24"/>
      <c r="J71" s="24"/>
    </row>
  </sheetData>
  <mergeCells count="1">
    <mergeCell ref="A1:J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pageSetUpPr fitToPage="1"/>
  </sheetPr>
  <dimension ref="A2:J71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4" customHeight="1" outlineLevelRow="0" outlineLevelCol="0"/>
  <cols>
    <col min="1" max="10" width="16.3516" style="28" customWidth="1"/>
    <col min="11" max="16384" width="16.3516" style="28" customWidth="1"/>
  </cols>
  <sheetData>
    <row r="1" ht="22" customHeight="1">
      <c r="A1" t="s" s="8">
        <v>92</v>
      </c>
      <c r="B1" s="8"/>
      <c r="C1" s="8"/>
      <c r="D1" s="8"/>
      <c r="E1" s="8"/>
      <c r="F1" s="8"/>
      <c r="G1" s="8"/>
      <c r="H1" s="8"/>
      <c r="I1" s="8"/>
      <c r="J1" s="8"/>
    </row>
    <row r="2" ht="16.55" customHeight="1">
      <c r="A2" s="22"/>
      <c r="B2" t="s" s="10">
        <v>93</v>
      </c>
      <c r="C2" t="s" s="10">
        <v>94</v>
      </c>
      <c r="D2" t="s" s="10">
        <v>95</v>
      </c>
      <c r="E2" s="22"/>
      <c r="F2" t="s" s="10">
        <v>96</v>
      </c>
      <c r="G2" s="22"/>
      <c r="H2" s="22"/>
      <c r="I2" s="22"/>
      <c r="J2" s="22"/>
    </row>
    <row r="3" ht="16.55" customHeight="1">
      <c r="A3" t="s" s="11">
        <v>11</v>
      </c>
      <c r="B3" s="12">
        <v>114779.5</v>
      </c>
      <c r="C3" s="23"/>
      <c r="D3" s="14">
        <f>B3*$J$35</f>
        <v>264038.684643019</v>
      </c>
      <c r="E3" s="23"/>
      <c r="F3" s="14">
        <f>D3</f>
        <v>264038.684643019</v>
      </c>
      <c r="G3" s="23"/>
      <c r="H3" s="23"/>
      <c r="I3" s="23"/>
      <c r="J3" s="23"/>
    </row>
    <row r="4" ht="16.35" customHeight="1">
      <c r="A4" t="s" s="15">
        <v>12</v>
      </c>
      <c r="B4" s="16">
        <v>109237.5</v>
      </c>
      <c r="C4" s="29"/>
      <c r="D4" s="18">
        <f>B4*$J$35</f>
        <v>251289.871568457</v>
      </c>
      <c r="E4" s="29"/>
      <c r="F4" s="18">
        <f>D4</f>
        <v>251289.871568457</v>
      </c>
      <c r="G4" s="29"/>
      <c r="H4" s="29"/>
      <c r="I4" s="29"/>
      <c r="J4" s="29"/>
    </row>
    <row r="5" ht="16.35" customHeight="1">
      <c r="A5" t="s" s="15">
        <v>13</v>
      </c>
      <c r="B5" s="16">
        <v>118038</v>
      </c>
      <c r="C5" s="29"/>
      <c r="D5" s="18">
        <f>B5*$J$35</f>
        <v>271534.535852592</v>
      </c>
      <c r="E5" s="29"/>
      <c r="F5" s="18">
        <f>D5</f>
        <v>271534.535852592</v>
      </c>
      <c r="G5" s="29"/>
      <c r="H5" s="29"/>
      <c r="I5" s="29"/>
      <c r="J5" s="29"/>
    </row>
    <row r="6" ht="16.35" customHeight="1">
      <c r="A6" t="s" s="15">
        <v>14</v>
      </c>
      <c r="B6" s="16">
        <v>116209.1</v>
      </c>
      <c r="C6" s="29"/>
      <c r="D6" s="18">
        <f>B6*$J$35</f>
        <v>267327.335522014</v>
      </c>
      <c r="E6" s="29"/>
      <c r="F6" s="18">
        <f>D6</f>
        <v>267327.335522014</v>
      </c>
      <c r="G6" s="29"/>
      <c r="H6" s="29"/>
      <c r="I6" s="29"/>
      <c r="J6" s="29"/>
    </row>
    <row r="7" ht="16.35" customHeight="1">
      <c r="A7" t="s" s="15">
        <v>15</v>
      </c>
      <c r="B7" s="16">
        <v>119989.95</v>
      </c>
      <c r="C7" s="29"/>
      <c r="D7" s="18">
        <f>B7*$J$35</f>
        <v>276024.800320454</v>
      </c>
      <c r="E7" s="29"/>
      <c r="F7" s="18">
        <f>D7</f>
        <v>276024.800320454</v>
      </c>
      <c r="G7" s="29"/>
      <c r="H7" s="29"/>
      <c r="I7" s="29"/>
      <c r="J7" s="29"/>
    </row>
    <row r="8" ht="16.35" customHeight="1">
      <c r="A8" t="s" s="15">
        <v>16</v>
      </c>
      <c r="B8" s="16">
        <v>113266.05</v>
      </c>
      <c r="C8" s="29"/>
      <c r="D8" s="18">
        <f>B8*$J$35</f>
        <v>260557.145280389</v>
      </c>
      <c r="E8" s="29"/>
      <c r="F8" s="18">
        <f>D8</f>
        <v>260557.145280389</v>
      </c>
      <c r="G8" s="29"/>
      <c r="H8" s="29"/>
      <c r="I8" s="29"/>
      <c r="J8" s="29"/>
    </row>
    <row r="9" ht="16.35" customHeight="1">
      <c r="A9" t="s" s="15">
        <v>17</v>
      </c>
      <c r="B9" s="16">
        <v>122959.75</v>
      </c>
      <c r="C9" s="29"/>
      <c r="D9" s="18">
        <f>B9*$J$35</f>
        <v>282856.526244098</v>
      </c>
      <c r="E9" s="29"/>
      <c r="F9" s="18">
        <f>D9</f>
        <v>282856.526244098</v>
      </c>
      <c r="G9" s="29"/>
      <c r="H9" s="29"/>
      <c r="I9" s="29"/>
      <c r="J9" s="29"/>
    </row>
    <row r="10" ht="16.35" customHeight="1">
      <c r="A10" t="s" s="15">
        <v>18</v>
      </c>
      <c r="B10" s="16">
        <v>123430.75</v>
      </c>
      <c r="C10" s="29"/>
      <c r="D10" s="18">
        <f>B10*$J$35</f>
        <v>283940.014327482</v>
      </c>
      <c r="E10" s="29"/>
      <c r="F10" s="18">
        <f>D10</f>
        <v>283940.014327482</v>
      </c>
      <c r="G10" s="29"/>
      <c r="H10" s="29"/>
      <c r="I10" s="29"/>
      <c r="J10" s="29"/>
    </row>
    <row r="11" ht="16.35" customHeight="1">
      <c r="A11" t="s" s="15">
        <v>19</v>
      </c>
      <c r="B11" s="16">
        <v>127171.25</v>
      </c>
      <c r="C11" s="29"/>
      <c r="D11" s="18">
        <f>B11*$J$35</f>
        <v>292544.658013047</v>
      </c>
      <c r="E11" s="29"/>
      <c r="F11" s="18">
        <f>D11</f>
        <v>292544.658013047</v>
      </c>
      <c r="G11" s="29"/>
      <c r="H11" s="29"/>
      <c r="I11" s="29"/>
      <c r="J11" s="29"/>
    </row>
    <row r="12" ht="16.35" customHeight="1">
      <c r="A12" t="s" s="15">
        <v>20</v>
      </c>
      <c r="B12" s="16">
        <v>119273.55</v>
      </c>
      <c r="C12" s="29"/>
      <c r="D12" s="18">
        <f>B12*$J$35</f>
        <v>274376.794242032</v>
      </c>
      <c r="E12" s="29"/>
      <c r="F12" s="18">
        <f>D12</f>
        <v>274376.794242032</v>
      </c>
      <c r="G12" s="29"/>
      <c r="H12" s="29"/>
      <c r="I12" s="29"/>
      <c r="J12" s="29"/>
    </row>
    <row r="13" ht="16.35" customHeight="1">
      <c r="A13" t="s" s="15">
        <v>21</v>
      </c>
      <c r="B13" s="16">
        <v>130690.85</v>
      </c>
      <c r="C13" s="29"/>
      <c r="D13" s="18">
        <f>B13*$J$35</f>
        <v>300641.143487104</v>
      </c>
      <c r="E13" s="29"/>
      <c r="F13" s="18">
        <f>D13</f>
        <v>300641.143487104</v>
      </c>
      <c r="G13" s="29"/>
      <c r="H13" s="29"/>
      <c r="I13" s="29"/>
      <c r="J13" s="29"/>
    </row>
    <row r="14" ht="16.35" customHeight="1">
      <c r="A14" t="s" s="15">
        <v>22</v>
      </c>
      <c r="B14" s="16">
        <v>128466.45</v>
      </c>
      <c r="C14" s="29"/>
      <c r="D14" s="18">
        <f>B14*$J$35</f>
        <v>295524.135222388</v>
      </c>
      <c r="E14" s="29"/>
      <c r="F14" s="18">
        <f>D14</f>
        <v>295524.135222388</v>
      </c>
      <c r="G14" s="29"/>
      <c r="H14" s="29"/>
      <c r="I14" s="29"/>
      <c r="J14" s="29"/>
    </row>
    <row r="15" ht="16.35" customHeight="1">
      <c r="A15" t="s" s="15">
        <v>23</v>
      </c>
      <c r="B15" s="16">
        <v>138129.58</v>
      </c>
      <c r="C15" s="29"/>
      <c r="D15" s="18">
        <f>B15*$J$35</f>
        <v>317753.192978647</v>
      </c>
      <c r="E15" s="29"/>
      <c r="F15" s="18">
        <f>D15</f>
        <v>317753.192978647</v>
      </c>
      <c r="G15" s="29"/>
      <c r="H15" s="29"/>
      <c r="I15" s="29"/>
      <c r="J15" s="29"/>
    </row>
    <row r="16" ht="16.35" customHeight="1">
      <c r="A16" t="s" s="15">
        <v>24</v>
      </c>
      <c r="B16" s="16">
        <v>127341.08</v>
      </c>
      <c r="C16" s="29"/>
      <c r="D16" s="18">
        <f>B16*$J$35</f>
        <v>292935.334830884</v>
      </c>
      <c r="E16" s="29"/>
      <c r="F16" s="18">
        <f>D16</f>
        <v>292935.334830884</v>
      </c>
      <c r="G16" s="29"/>
      <c r="H16" s="29"/>
      <c r="I16" s="29"/>
      <c r="J16" s="29"/>
    </row>
    <row r="17" ht="16.35" customHeight="1">
      <c r="A17" t="s" s="15">
        <v>25</v>
      </c>
      <c r="B17" s="16">
        <v>140761.48</v>
      </c>
      <c r="C17" s="29"/>
      <c r="D17" s="18">
        <f>B17*$J$35</f>
        <v>323807.613969433</v>
      </c>
      <c r="E17" s="29"/>
      <c r="F17" s="18">
        <f>D17</f>
        <v>323807.613969433</v>
      </c>
      <c r="G17" s="29"/>
      <c r="H17" s="29"/>
      <c r="I17" s="29"/>
      <c r="J17" s="29"/>
    </row>
    <row r="18" ht="16.35" customHeight="1">
      <c r="A18" t="s" s="15">
        <v>26</v>
      </c>
      <c r="B18" s="16">
        <v>139748.98</v>
      </c>
      <c r="C18" s="29"/>
      <c r="D18" s="18">
        <f>B18*$J$35</f>
        <v>321478.459650055</v>
      </c>
      <c r="E18" s="29"/>
      <c r="F18" s="18">
        <f>D18</f>
        <v>321478.459650055</v>
      </c>
      <c r="G18" s="29"/>
      <c r="H18" s="29"/>
      <c r="I18" s="29"/>
      <c r="J18" s="29"/>
    </row>
    <row r="19" ht="16.35" customHeight="1">
      <c r="A19" t="s" s="15">
        <v>27</v>
      </c>
      <c r="B19" s="16">
        <v>148122.18</v>
      </c>
      <c r="C19" s="29"/>
      <c r="D19" s="18">
        <f>B19*$J$35</f>
        <v>340740.16330143</v>
      </c>
      <c r="E19" s="29"/>
      <c r="F19" s="18">
        <f>D19</f>
        <v>340740.16330143</v>
      </c>
      <c r="G19" s="29"/>
      <c r="H19" s="29"/>
      <c r="I19" s="29"/>
      <c r="J19" s="29"/>
    </row>
    <row r="20" ht="16.35" customHeight="1">
      <c r="A20" t="s" s="15">
        <v>28</v>
      </c>
      <c r="B20" s="16">
        <v>137930.21</v>
      </c>
      <c r="C20" s="29"/>
      <c r="D20" s="18">
        <f>B20*$J$35</f>
        <v>317294.562364667</v>
      </c>
      <c r="E20" s="29"/>
      <c r="F20" s="18">
        <f>D20</f>
        <v>317294.562364667</v>
      </c>
      <c r="G20" s="29"/>
      <c r="H20" s="29"/>
      <c r="I20" s="29"/>
      <c r="J20" s="29"/>
    </row>
    <row r="21" ht="16.35" customHeight="1">
      <c r="A21" t="s" s="15">
        <v>29</v>
      </c>
      <c r="B21" s="16">
        <v>152559.93</v>
      </c>
      <c r="C21" s="29"/>
      <c r="D21" s="18">
        <f>B21*$J$35</f>
        <v>350948.760418289</v>
      </c>
      <c r="E21" s="29"/>
      <c r="F21" s="18">
        <f>D21</f>
        <v>350948.760418289</v>
      </c>
      <c r="G21" s="29"/>
      <c r="H21" s="29"/>
      <c r="I21" s="29"/>
      <c r="J21" s="29"/>
    </row>
    <row r="22" ht="16.35" customHeight="1">
      <c r="A22" t="s" s="15">
        <v>30</v>
      </c>
      <c r="B22" s="16">
        <v>151685.47</v>
      </c>
      <c r="C22" s="29"/>
      <c r="D22" s="18">
        <f>B22*$J$35</f>
        <v>348937.153222118</v>
      </c>
      <c r="E22" s="29"/>
      <c r="F22" s="18">
        <f>D22</f>
        <v>348937.153222118</v>
      </c>
      <c r="G22" s="29"/>
      <c r="H22" s="29"/>
      <c r="I22" s="29"/>
      <c r="J22" s="29"/>
    </row>
    <row r="23" ht="16.35" customHeight="1">
      <c r="A23" t="s" s="15">
        <v>31</v>
      </c>
      <c r="B23" s="16">
        <v>158330.38</v>
      </c>
      <c r="C23" s="29"/>
      <c r="D23" s="18">
        <f>B23*$J$35</f>
        <v>364223.099719282</v>
      </c>
      <c r="E23" s="29"/>
      <c r="F23" s="18">
        <f>D23</f>
        <v>364223.099719282</v>
      </c>
      <c r="G23" s="29"/>
      <c r="H23" s="29"/>
      <c r="I23" s="29"/>
      <c r="J23" s="29"/>
    </row>
    <row r="24" ht="16.35" customHeight="1">
      <c r="A24" t="s" s="15">
        <v>32</v>
      </c>
      <c r="B24" s="16">
        <v>148275.4</v>
      </c>
      <c r="C24" s="29"/>
      <c r="D24" s="18">
        <f>B24*$J$35</f>
        <v>341092.630486432</v>
      </c>
      <c r="E24" s="29"/>
      <c r="F24" s="18">
        <f>D24</f>
        <v>341092.630486432</v>
      </c>
      <c r="G24" s="29"/>
      <c r="H24" s="29"/>
      <c r="I24" s="29"/>
      <c r="J24" s="29"/>
    </row>
    <row r="25" ht="16.35" customHeight="1">
      <c r="A25" t="s" s="15">
        <v>33</v>
      </c>
      <c r="B25" s="16">
        <v>164046.47</v>
      </c>
      <c r="C25" s="29"/>
      <c r="D25" s="18">
        <f>B25*$J$35</f>
        <v>377372.389312816</v>
      </c>
      <c r="E25" s="29"/>
      <c r="F25" s="18">
        <f>D25</f>
        <v>377372.389312816</v>
      </c>
      <c r="G25" s="29"/>
      <c r="H25" s="29"/>
      <c r="I25" s="29"/>
      <c r="J25" s="29"/>
    </row>
    <row r="26" ht="16.35" customHeight="1">
      <c r="A26" t="s" s="15">
        <v>34</v>
      </c>
      <c r="B26" s="16">
        <v>164546.4</v>
      </c>
      <c r="C26" s="29"/>
      <c r="D26" s="18">
        <f>B26*$J$35</f>
        <v>378522.427948754</v>
      </c>
      <c r="E26" s="29"/>
      <c r="F26" s="18">
        <f>D26</f>
        <v>378522.427948754</v>
      </c>
      <c r="G26" s="29"/>
      <c r="H26" s="29"/>
      <c r="I26" s="29"/>
      <c r="J26" s="29"/>
    </row>
    <row r="27" ht="16.35" customHeight="1">
      <c r="A27" t="s" s="15">
        <v>35</v>
      </c>
      <c r="B27" s="16">
        <v>167860.1</v>
      </c>
      <c r="C27" s="29"/>
      <c r="D27" s="18">
        <f>B27*$J$35</f>
        <v>386145.261201221</v>
      </c>
      <c r="E27" s="29"/>
      <c r="F27" s="18">
        <f>D27</f>
        <v>386145.261201221</v>
      </c>
      <c r="G27" s="29"/>
      <c r="H27" s="29"/>
      <c r="I27" s="29"/>
      <c r="J27" s="29"/>
    </row>
    <row r="28" ht="16.35" customHeight="1">
      <c r="A28" t="s" s="15">
        <v>36</v>
      </c>
      <c r="B28" s="16">
        <v>158576.66</v>
      </c>
      <c r="C28" s="29"/>
      <c r="D28" s="18">
        <f>B28*$J$35</f>
        <v>364789.642065728</v>
      </c>
      <c r="E28" s="29"/>
      <c r="F28" s="18">
        <f>D28</f>
        <v>364789.642065728</v>
      </c>
      <c r="G28" s="29"/>
      <c r="H28" s="29"/>
      <c r="I28" s="29"/>
      <c r="J28" s="29"/>
    </row>
    <row r="29" ht="16.35" customHeight="1">
      <c r="A29" t="s" s="15">
        <v>37</v>
      </c>
      <c r="B29" s="16">
        <v>173170.4</v>
      </c>
      <c r="C29" s="29"/>
      <c r="D29" s="18">
        <f>B29*$J$35</f>
        <v>398361.071751536</v>
      </c>
      <c r="E29" s="29"/>
      <c r="F29" s="18">
        <f>D29</f>
        <v>398361.071751536</v>
      </c>
      <c r="G29" s="29"/>
      <c r="H29" s="29"/>
      <c r="I29" s="29"/>
      <c r="J29" s="29"/>
    </row>
    <row r="30" ht="16.35" customHeight="1">
      <c r="A30" t="s" s="15">
        <v>38</v>
      </c>
      <c r="B30" s="16">
        <v>173184.14</v>
      </c>
      <c r="C30" s="29"/>
      <c r="D30" s="18">
        <f>B30*$J$35</f>
        <v>398392.679238299</v>
      </c>
      <c r="E30" s="29"/>
      <c r="F30" s="18">
        <f>D30</f>
        <v>398392.679238299</v>
      </c>
      <c r="G30" s="29"/>
      <c r="H30" s="29"/>
      <c r="I30" s="29"/>
      <c r="J30" s="29"/>
    </row>
    <row r="31" ht="16.35" customHeight="1">
      <c r="A31" t="s" s="15">
        <v>39</v>
      </c>
      <c r="B31" s="16">
        <v>171058.32</v>
      </c>
      <c r="C31" s="29"/>
      <c r="D31" s="18">
        <f>B31*$J$35</f>
        <v>393502.444339316</v>
      </c>
      <c r="E31" s="29"/>
      <c r="F31" s="18">
        <f>D31</f>
        <v>393502.444339316</v>
      </c>
      <c r="G31" s="29"/>
      <c r="H31" s="29"/>
      <c r="I31" s="29"/>
      <c r="J31" s="29"/>
    </row>
    <row r="32" ht="16.35" customHeight="1">
      <c r="A32" t="s" s="15">
        <v>40</v>
      </c>
      <c r="B32" s="16">
        <v>163366.41</v>
      </c>
      <c r="C32" s="29"/>
      <c r="D32" s="18">
        <f>B32*$J$35</f>
        <v>375807.979745966</v>
      </c>
      <c r="E32" s="29"/>
      <c r="F32" s="18">
        <f>D32</f>
        <v>375807.979745966</v>
      </c>
      <c r="G32" s="29"/>
      <c r="H32" s="29"/>
      <c r="I32" s="29"/>
      <c r="J32" s="29"/>
    </row>
    <row r="33" ht="16.35" customHeight="1">
      <c r="A33" t="s" s="15">
        <v>41</v>
      </c>
      <c r="B33" s="16">
        <v>180826.94</v>
      </c>
      <c r="C33" s="29"/>
      <c r="D33" s="18">
        <f>B33*$J$35</f>
        <v>415974.171220663</v>
      </c>
      <c r="E33" s="29"/>
      <c r="F33" s="18">
        <f>D33</f>
        <v>415974.171220663</v>
      </c>
      <c r="G33" s="29"/>
      <c r="H33" s="29"/>
      <c r="I33" s="29"/>
      <c r="J33" s="29"/>
    </row>
    <row r="34" ht="16.35" customHeight="1">
      <c r="A34" t="s" s="15">
        <v>42</v>
      </c>
      <c r="B34" s="16">
        <v>185877.29</v>
      </c>
      <c r="C34" s="29"/>
      <c r="D34" s="18">
        <f>B34*$J$35</f>
        <v>427591.992965721</v>
      </c>
      <c r="E34" s="29"/>
      <c r="F34" s="18">
        <f>D34</f>
        <v>427591.992965721</v>
      </c>
      <c r="G34" s="29"/>
      <c r="H34" s="29"/>
      <c r="I34" s="29"/>
      <c r="J34" t="s" s="19">
        <v>97</v>
      </c>
    </row>
    <row r="35" ht="16.35" customHeight="1">
      <c r="A35" t="s" s="15">
        <v>43</v>
      </c>
      <c r="B35" s="16">
        <v>182779.67</v>
      </c>
      <c r="C35" s="18">
        <v>420466.23</v>
      </c>
      <c r="D35" s="18">
        <f>B35*$J$35</f>
        <v>420466.23</v>
      </c>
      <c r="E35" s="29"/>
      <c r="F35" s="18">
        <f>D35</f>
        <v>420466.23</v>
      </c>
      <c r="G35" s="29"/>
      <c r="H35" s="29"/>
      <c r="I35" s="29"/>
      <c r="J35" s="30">
        <f>C35/B35</f>
        <v>2.30039932778082</v>
      </c>
    </row>
    <row r="36" ht="16.35" customHeight="1">
      <c r="A36" t="s" s="15">
        <v>44</v>
      </c>
      <c r="B36" s="16">
        <v>178431.95</v>
      </c>
      <c r="C36" s="18">
        <v>421968.21</v>
      </c>
      <c r="D36" s="18">
        <f>B36*$J$35</f>
        <v>410464.737834621</v>
      </c>
      <c r="E36" s="29"/>
      <c r="F36" s="18">
        <f>C36</f>
        <v>421968.21</v>
      </c>
      <c r="G36" s="29"/>
      <c r="H36" s="29"/>
      <c r="I36" s="29"/>
      <c r="J36" s="29"/>
    </row>
    <row r="37" ht="16.35" customHeight="1">
      <c r="A37" t="s" s="15">
        <v>45</v>
      </c>
      <c r="B37" s="16">
        <v>196718.5</v>
      </c>
      <c r="C37" s="18">
        <v>451895.25</v>
      </c>
      <c r="D37" s="18">
        <f>B37*$J$35</f>
        <v>452531.105162051</v>
      </c>
      <c r="E37" s="29"/>
      <c r="F37" s="18">
        <f>C37</f>
        <v>451895.25</v>
      </c>
      <c r="G37" s="29"/>
      <c r="H37" s="29"/>
      <c r="I37" s="29"/>
      <c r="J37" s="29"/>
    </row>
    <row r="38" ht="16.35" customHeight="1">
      <c r="A38" t="s" s="15">
        <v>46</v>
      </c>
      <c r="B38" s="16">
        <v>202403.54</v>
      </c>
      <c r="C38" s="18">
        <v>414537.49</v>
      </c>
      <c r="D38" s="18">
        <f>B38*$J$35</f>
        <v>465608.967356458</v>
      </c>
      <c r="E38" s="29"/>
      <c r="F38" s="18">
        <f>C38</f>
        <v>414537.49</v>
      </c>
      <c r="G38" s="29"/>
      <c r="H38" s="29"/>
      <c r="I38" s="29"/>
      <c r="J38" s="29"/>
    </row>
    <row r="39" ht="16.35" customHeight="1">
      <c r="A39" t="s" s="15">
        <v>47</v>
      </c>
      <c r="B39" s="16">
        <v>203085.61</v>
      </c>
      <c r="C39" s="18">
        <v>463886.36</v>
      </c>
      <c r="D39" s="18">
        <f>B39*$J$35</f>
        <v>467178.000725958</v>
      </c>
      <c r="E39" s="29"/>
      <c r="F39" s="18">
        <f>C39</f>
        <v>463886.36</v>
      </c>
      <c r="G39" s="29"/>
      <c r="H39" s="29"/>
      <c r="I39" s="29"/>
      <c r="J39" s="29"/>
    </row>
    <row r="40" ht="16.35" customHeight="1">
      <c r="A40" t="s" s="15">
        <v>48</v>
      </c>
      <c r="B40" s="16">
        <v>195359.61</v>
      </c>
      <c r="C40" s="18">
        <v>430576.76</v>
      </c>
      <c r="D40" s="18">
        <f>B40*$J$35</f>
        <v>449405.115519523</v>
      </c>
      <c r="E40" s="29"/>
      <c r="F40" s="18">
        <f>C40</f>
        <v>430576.76</v>
      </c>
      <c r="G40" s="29"/>
      <c r="H40" s="29"/>
      <c r="I40" s="29"/>
      <c r="J40" s="29"/>
    </row>
    <row r="41" ht="16.35" customHeight="1">
      <c r="A41" t="s" s="15">
        <v>49</v>
      </c>
      <c r="B41" s="16">
        <v>217903.37</v>
      </c>
      <c r="C41" s="18">
        <v>514289.34</v>
      </c>
      <c r="D41" s="18">
        <f>B41*$J$35</f>
        <v>501264.765869175</v>
      </c>
      <c r="E41" s="29"/>
      <c r="F41" s="18">
        <f>C41</f>
        <v>514289.34</v>
      </c>
      <c r="G41" s="29"/>
      <c r="H41" s="29"/>
      <c r="I41" s="29"/>
      <c r="J41" s="29"/>
    </row>
    <row r="42" ht="16.35" customHeight="1">
      <c r="A42" t="s" s="15">
        <v>50</v>
      </c>
      <c r="B42" s="16">
        <v>222583.04</v>
      </c>
      <c r="C42" s="18">
        <v>458194.69</v>
      </c>
      <c r="D42" s="18">
        <f>B42*$J$35</f>
        <v>512029.875591411</v>
      </c>
      <c r="E42" s="29"/>
      <c r="F42" s="18">
        <f>C42</f>
        <v>458194.69</v>
      </c>
      <c r="G42" s="29"/>
      <c r="H42" s="29"/>
      <c r="I42" s="29"/>
      <c r="J42" s="29"/>
    </row>
    <row r="43" ht="16.35" customHeight="1">
      <c r="A43" t="s" s="15">
        <v>51</v>
      </c>
      <c r="B43" s="16">
        <v>225057.25</v>
      </c>
      <c r="C43" s="18">
        <v>561316.72</v>
      </c>
      <c r="D43" s="18">
        <f>B43*$J$35</f>
        <v>517721.5466122</v>
      </c>
      <c r="E43" s="29"/>
      <c r="F43" s="18">
        <f>C43</f>
        <v>561316.72</v>
      </c>
      <c r="G43" s="29"/>
      <c r="H43" s="29"/>
      <c r="I43" s="29"/>
      <c r="J43" s="29"/>
    </row>
    <row r="44" ht="16.35" customHeight="1">
      <c r="A44" t="s" s="15">
        <v>52</v>
      </c>
      <c r="B44" s="16">
        <v>213952.59</v>
      </c>
      <c r="C44" s="18">
        <v>476020.88</v>
      </c>
      <c r="D44" s="18">
        <f>B44*$J$35</f>
        <v>492176.394212965</v>
      </c>
      <c r="E44" s="29"/>
      <c r="F44" s="18">
        <f>C44</f>
        <v>476020.88</v>
      </c>
      <c r="G44" s="29"/>
      <c r="H44" s="29"/>
      <c r="I44" s="29"/>
      <c r="J44" s="29"/>
    </row>
    <row r="45" ht="16.35" customHeight="1">
      <c r="A45" t="s" s="15">
        <v>53</v>
      </c>
      <c r="B45" s="16">
        <v>233832.01</v>
      </c>
      <c r="C45" s="18">
        <v>501105.41</v>
      </c>
      <c r="D45" s="18">
        <f>B45*$J$35</f>
        <v>537906.998617638</v>
      </c>
      <c r="E45" s="29"/>
      <c r="F45" s="18">
        <f>C45</f>
        <v>501105.41</v>
      </c>
      <c r="G45" s="29"/>
      <c r="H45" s="29"/>
      <c r="I45" s="29"/>
      <c r="J45" s="29"/>
    </row>
    <row r="46" ht="16.35" customHeight="1">
      <c r="A46" t="s" s="15">
        <v>54</v>
      </c>
      <c r="B46" s="16">
        <v>252310.64</v>
      </c>
      <c r="C46" s="18">
        <v>497158.29</v>
      </c>
      <c r="D46" s="18">
        <f>B46*$J$35</f>
        <v>580415.226647948</v>
      </c>
      <c r="E46" s="29"/>
      <c r="F46" s="18">
        <f>C46</f>
        <v>497158.29</v>
      </c>
      <c r="G46" s="29"/>
      <c r="H46" s="29"/>
      <c r="I46" s="29"/>
      <c r="J46" s="29"/>
    </row>
    <row r="47" ht="16.35" customHeight="1">
      <c r="A47" t="s" s="15">
        <v>55</v>
      </c>
      <c r="B47" s="16">
        <v>249167.17</v>
      </c>
      <c r="C47" s="18">
        <v>599137.0699999999</v>
      </c>
      <c r="D47" s="18">
        <f>B47*$J$35</f>
        <v>573183.990373049</v>
      </c>
      <c r="E47" s="29"/>
      <c r="F47" s="18">
        <f>C47</f>
        <v>599137.0699999999</v>
      </c>
      <c r="G47" s="29"/>
      <c r="H47" s="29"/>
      <c r="I47" s="29"/>
      <c r="J47" s="29"/>
    </row>
    <row r="48" ht="16.35" customHeight="1">
      <c r="A48" t="s" s="15">
        <v>56</v>
      </c>
      <c r="B48" s="16">
        <v>235635.2</v>
      </c>
      <c r="C48" s="18">
        <v>504662.11</v>
      </c>
      <c r="D48" s="18">
        <f>B48*$J$35</f>
        <v>542055.055681499</v>
      </c>
      <c r="E48" s="29"/>
      <c r="F48" s="18">
        <f>C48</f>
        <v>504662.11</v>
      </c>
      <c r="G48" s="29"/>
      <c r="H48" s="29"/>
      <c r="I48" s="29"/>
      <c r="J48" s="29"/>
    </row>
    <row r="49" ht="16.35" customHeight="1">
      <c r="A49" t="s" s="15">
        <v>57</v>
      </c>
      <c r="B49" s="16">
        <v>252766.37</v>
      </c>
      <c r="C49" s="18">
        <v>514999.25</v>
      </c>
      <c r="D49" s="18">
        <f>B49*$J$35</f>
        <v>581463.587633598</v>
      </c>
      <c r="E49" s="29"/>
      <c r="F49" s="18">
        <f>C49</f>
        <v>514999.25</v>
      </c>
      <c r="G49" s="29"/>
      <c r="H49" s="29"/>
      <c r="I49" s="29"/>
      <c r="J49" s="29"/>
    </row>
    <row r="50" ht="16.35" customHeight="1">
      <c r="A50" t="s" s="15">
        <v>58</v>
      </c>
      <c r="B50" s="16">
        <v>279317.03</v>
      </c>
      <c r="C50" s="18">
        <v>500281.98</v>
      </c>
      <c r="D50" s="18">
        <f>B50*$J$35</f>
        <v>642540.7080497351</v>
      </c>
      <c r="E50" s="29"/>
      <c r="F50" s="18">
        <f>C50</f>
        <v>500281.98</v>
      </c>
      <c r="G50" s="29"/>
      <c r="H50" s="29"/>
      <c r="I50" s="29"/>
      <c r="J50" s="29"/>
    </row>
    <row r="51" ht="16.35" customHeight="1">
      <c r="A51" t="s" s="15">
        <v>59</v>
      </c>
      <c r="B51" s="16">
        <v>280509.42</v>
      </c>
      <c r="C51" s="18">
        <v>593726.04</v>
      </c>
      <c r="D51" s="18">
        <f>B51*$J$35</f>
        <v>645283.681204188</v>
      </c>
      <c r="E51" s="29"/>
      <c r="F51" s="18">
        <f>C51</f>
        <v>593726.04</v>
      </c>
      <c r="G51" s="29"/>
      <c r="H51" s="29"/>
      <c r="I51" s="29"/>
      <c r="J51" s="29"/>
    </row>
    <row r="52" ht="16.35" customHeight="1">
      <c r="A52" t="s" s="15">
        <v>60</v>
      </c>
      <c r="B52" s="16">
        <v>264403.08</v>
      </c>
      <c r="C52" s="18">
        <v>496918.59</v>
      </c>
      <c r="D52" s="18">
        <f>B52*$J$35</f>
        <v>608232.6674951779</v>
      </c>
      <c r="E52" s="29"/>
      <c r="F52" s="18">
        <f>C52</f>
        <v>496918.59</v>
      </c>
      <c r="G52" s="29"/>
      <c r="H52" s="29"/>
      <c r="I52" s="29"/>
      <c r="J52" s="29"/>
    </row>
    <row r="53" ht="16.35" customHeight="1">
      <c r="A53" t="s" s="15">
        <v>61</v>
      </c>
      <c r="B53" s="16">
        <v>284602.03</v>
      </c>
      <c r="C53" s="18">
        <v>561307.02</v>
      </c>
      <c r="D53" s="18">
        <f>B53*$J$35</f>
        <v>654698.318497057</v>
      </c>
      <c r="E53" s="29"/>
      <c r="F53" s="18">
        <f>C53</f>
        <v>561307.02</v>
      </c>
      <c r="G53" s="29"/>
      <c r="H53" s="29"/>
      <c r="I53" s="29"/>
      <c r="J53" s="29"/>
    </row>
    <row r="54" ht="16.35" customHeight="1">
      <c r="A54" t="s" s="15">
        <v>62</v>
      </c>
      <c r="B54" s="16">
        <v>303377.15</v>
      </c>
      <c r="C54" s="18">
        <v>566759.16</v>
      </c>
      <c r="D54" s="18">
        <f>B54*$J$35</f>
        <v>697888.591924061</v>
      </c>
      <c r="E54" s="29"/>
      <c r="F54" s="18">
        <f>C54</f>
        <v>566759.16</v>
      </c>
      <c r="G54" s="29"/>
      <c r="H54" s="29"/>
      <c r="I54" s="29"/>
      <c r="J54" s="29"/>
    </row>
    <row r="55" ht="16.35" customHeight="1">
      <c r="A55" t="s" s="15">
        <v>63</v>
      </c>
      <c r="B55" s="16">
        <v>298769.46</v>
      </c>
      <c r="C55" s="18">
        <v>585377.16</v>
      </c>
      <c r="D55" s="18">
        <f>B55*$J$35</f>
        <v>687289.064945439</v>
      </c>
      <c r="E55" s="29"/>
      <c r="F55" s="18">
        <f>C55</f>
        <v>585377.16</v>
      </c>
      <c r="G55" s="29"/>
      <c r="H55" s="29"/>
      <c r="I55" s="29"/>
      <c r="J55" s="29"/>
    </row>
    <row r="56" ht="16.35" customHeight="1">
      <c r="A56" t="s" s="15">
        <v>64</v>
      </c>
      <c r="B56" s="31">
        <v>275512</v>
      </c>
      <c r="C56" s="18">
        <v>519742.56</v>
      </c>
      <c r="D56" s="32">
        <f>B56*$J$35</f>
        <v>633787.619595549</v>
      </c>
      <c r="E56" s="29"/>
      <c r="F56" s="18">
        <f>C56</f>
        <v>519742.56</v>
      </c>
      <c r="G56" s="29"/>
      <c r="H56" s="29"/>
      <c r="I56" s="29"/>
      <c r="J56" s="29"/>
    </row>
    <row r="57" ht="16.35" customHeight="1">
      <c r="A57" t="s" s="15">
        <v>65</v>
      </c>
      <c r="B57" s="31">
        <v>301354</v>
      </c>
      <c r="C57" s="18">
        <v>581753.23</v>
      </c>
      <c r="D57" s="32">
        <f>B57*$J$35</f>
        <v>693234.5390240611</v>
      </c>
      <c r="E57" s="29"/>
      <c r="F57" s="18">
        <f>C57</f>
        <v>581753.23</v>
      </c>
      <c r="G57" s="29"/>
      <c r="H57" s="29"/>
      <c r="I57" s="29"/>
      <c r="J57" s="29"/>
    </row>
    <row r="58" ht="16.35" customHeight="1">
      <c r="A58" t="s" s="15">
        <v>66</v>
      </c>
      <c r="B58" s="31">
        <v>311102</v>
      </c>
      <c r="C58" s="18">
        <v>580852.28</v>
      </c>
      <c r="D58" s="32">
        <f>B58*$J$35</f>
        <v>715658.831671269</v>
      </c>
      <c r="E58" s="29"/>
      <c r="F58" s="18">
        <f>C58</f>
        <v>580852.28</v>
      </c>
      <c r="G58" s="29"/>
      <c r="H58" s="29"/>
      <c r="I58" s="29"/>
      <c r="J58" s="29"/>
    </row>
    <row r="59" ht="16.35" customHeight="1">
      <c r="A59" t="s" s="15">
        <v>67</v>
      </c>
      <c r="B59" s="33"/>
      <c r="C59" s="18">
        <v>672276.63</v>
      </c>
      <c r="D59" s="29"/>
      <c r="E59" s="29"/>
      <c r="F59" s="18">
        <f>C59</f>
        <v>672276.63</v>
      </c>
      <c r="G59" s="29"/>
      <c r="H59" s="29"/>
      <c r="I59" s="29"/>
      <c r="J59" s="29"/>
    </row>
    <row r="60" ht="16.35" customHeight="1">
      <c r="A60" t="s" s="15">
        <v>68</v>
      </c>
      <c r="B60" s="33"/>
      <c r="C60" s="18">
        <v>524639.99</v>
      </c>
      <c r="D60" s="29"/>
      <c r="E60" s="29"/>
      <c r="F60" s="18">
        <f>C60</f>
        <v>524639.99</v>
      </c>
      <c r="G60" s="29"/>
      <c r="H60" s="29"/>
      <c r="I60" s="29"/>
      <c r="J60" s="29"/>
    </row>
    <row r="61" ht="16.35" customHeight="1">
      <c r="A61" t="s" s="15">
        <v>69</v>
      </c>
      <c r="B61" s="33"/>
      <c r="C61" s="18">
        <v>591277.9</v>
      </c>
      <c r="D61" s="29"/>
      <c r="E61" s="29"/>
      <c r="F61" s="18">
        <f>C61</f>
        <v>591277.9</v>
      </c>
      <c r="G61" s="29"/>
      <c r="H61" s="29"/>
      <c r="I61" s="29"/>
      <c r="J61" s="29"/>
    </row>
    <row r="62" ht="16.35" customHeight="1">
      <c r="A62" t="s" s="15">
        <v>70</v>
      </c>
      <c r="B62" s="33"/>
      <c r="C62" s="18">
        <v>608638.47</v>
      </c>
      <c r="D62" s="29"/>
      <c r="E62" s="29"/>
      <c r="F62" s="18">
        <f>C62</f>
        <v>608638.47</v>
      </c>
      <c r="G62" s="29"/>
      <c r="H62" s="29"/>
      <c r="I62" s="29"/>
      <c r="J62" s="29"/>
    </row>
    <row r="63" ht="16.35" customHeight="1">
      <c r="A63" t="s" s="15">
        <v>71</v>
      </c>
      <c r="B63" s="33"/>
      <c r="C63" s="18">
        <v>698249.14</v>
      </c>
      <c r="D63" s="29"/>
      <c r="E63" s="29"/>
      <c r="F63" s="18">
        <f>C63</f>
        <v>698249.14</v>
      </c>
      <c r="G63" s="29"/>
      <c r="H63" s="29"/>
      <c r="I63" s="29"/>
      <c r="J63" s="29"/>
    </row>
    <row r="64" ht="16.35" customHeight="1">
      <c r="A64" t="s" s="15">
        <v>72</v>
      </c>
      <c r="B64" s="33"/>
      <c r="C64" s="18">
        <v>553690.73</v>
      </c>
      <c r="D64" s="29"/>
      <c r="E64" s="29"/>
      <c r="F64" s="18">
        <f>C64</f>
        <v>553690.73</v>
      </c>
      <c r="G64" s="29"/>
      <c r="H64" s="29"/>
      <c r="I64" s="29"/>
      <c r="J64" s="29"/>
    </row>
    <row r="65" ht="16.35" customHeight="1">
      <c r="A65" t="s" s="15">
        <v>73</v>
      </c>
      <c r="B65" s="33"/>
      <c r="C65" s="18">
        <v>622860.14</v>
      </c>
      <c r="D65" s="29"/>
      <c r="E65" s="29"/>
      <c r="F65" s="18">
        <f>C65</f>
        <v>622860.14</v>
      </c>
      <c r="G65" s="29"/>
      <c r="H65" s="29"/>
      <c r="I65" s="29"/>
      <c r="J65" s="29"/>
    </row>
    <row r="66" ht="16.35" customHeight="1">
      <c r="A66" t="s" s="15">
        <v>74</v>
      </c>
      <c r="B66" s="33"/>
      <c r="C66" s="18">
        <v>634621.37</v>
      </c>
      <c r="D66" s="29"/>
      <c r="E66" s="29"/>
      <c r="F66" s="18">
        <f>C66</f>
        <v>634621.37</v>
      </c>
      <c r="G66" s="29"/>
      <c r="H66" s="29"/>
      <c r="I66" s="29"/>
      <c r="J66" s="29"/>
    </row>
    <row r="67" ht="16.35" customHeight="1">
      <c r="A67" t="s" s="15">
        <v>75</v>
      </c>
      <c r="B67" s="33"/>
      <c r="C67" s="18">
        <v>709304.9300000001</v>
      </c>
      <c r="D67" s="29"/>
      <c r="E67" s="29"/>
      <c r="F67" s="18">
        <f>C67</f>
        <v>709304.9300000001</v>
      </c>
      <c r="G67" s="29"/>
      <c r="H67" s="29"/>
      <c r="I67" s="29"/>
      <c r="J67" s="29"/>
    </row>
    <row r="68" ht="16.35" customHeight="1">
      <c r="A68" t="s" s="15">
        <v>76</v>
      </c>
      <c r="B68" s="33"/>
      <c r="C68" s="18">
        <v>572000.74</v>
      </c>
      <c r="D68" s="29"/>
      <c r="E68" s="29"/>
      <c r="F68" s="18">
        <f>C68</f>
        <v>572000.74</v>
      </c>
      <c r="G68" s="29"/>
      <c r="H68" s="29"/>
      <c r="I68" s="29"/>
      <c r="J68" s="29"/>
    </row>
    <row r="69" ht="16.35" customHeight="1">
      <c r="A69" t="s" s="15">
        <v>77</v>
      </c>
      <c r="B69" s="33"/>
      <c r="C69" s="18">
        <v>646488.9300000001</v>
      </c>
      <c r="D69" s="29"/>
      <c r="E69" s="29"/>
      <c r="F69" s="18">
        <f>C69</f>
        <v>646488.9300000001</v>
      </c>
      <c r="G69" s="29"/>
      <c r="H69" s="29"/>
      <c r="I69" s="29"/>
      <c r="J69" s="29"/>
    </row>
    <row r="70" ht="16.35" customHeight="1">
      <c r="A70" t="s" s="15">
        <v>78</v>
      </c>
      <c r="B70" s="33"/>
      <c r="C70" s="18">
        <v>613391.47</v>
      </c>
      <c r="D70" s="29"/>
      <c r="E70" s="29"/>
      <c r="F70" s="18">
        <f>C70</f>
        <v>613391.47</v>
      </c>
      <c r="G70" s="29"/>
      <c r="H70" s="29"/>
      <c r="I70" s="29"/>
      <c r="J70" s="29"/>
    </row>
    <row r="71" ht="16.35" customHeight="1">
      <c r="A71" t="s" s="15">
        <v>79</v>
      </c>
      <c r="B71" s="33"/>
      <c r="C71" s="29"/>
      <c r="D71" s="29"/>
      <c r="E71" s="29"/>
      <c r="F71" s="29"/>
      <c r="G71" s="29"/>
      <c r="H71" s="29"/>
      <c r="I71" s="29"/>
      <c r="J71" s="29"/>
    </row>
  </sheetData>
  <mergeCells count="1">
    <mergeCell ref="A1:J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