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area\ted\kicad\projects\EthMotors_DRV8800_rev02\"/>
    </mc:Choice>
  </mc:AlternateContent>
  <bookViews>
    <workbookView xWindow="0" yWindow="0" windowWidth="16380" windowHeight="8190" tabRatio="988"/>
  </bookViews>
  <sheets>
    <sheet name="Sheet1" sheetId="1" r:id="rId1"/>
  </sheets>
  <definedNames>
    <definedName name="HTML_1">#REF!</definedName>
    <definedName name="HTML_all">#REF!</definedName>
    <definedName name="HTML_tables">#REF!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19" i="1"/>
  <c r="G18" i="1"/>
  <c r="G17" i="1"/>
  <c r="G16" i="1"/>
  <c r="G15" i="1"/>
  <c r="G14" i="1"/>
  <c r="G13" i="1"/>
  <c r="G12" i="1"/>
  <c r="G11" i="1"/>
  <c r="G10" i="1"/>
  <c r="G38" i="1" s="1"/>
</calcChain>
</file>

<file path=xl/sharedStrings.xml><?xml version="1.0" encoding="utf-8"?>
<sst xmlns="http://schemas.openxmlformats.org/spreadsheetml/2006/main" count="148" uniqueCount="111">
  <si>
    <t>/home/ted/kicad/projects/EthMotors_DRV8800_rev01/EthMotors_DRV8800_rev01.sch</t>
  </si>
  <si>
    <t>Sun 12 Oct 2014 08:54:45 PM PDT</t>
  </si>
  <si>
    <t>eeschema (2013-08-24 BZR 4298)-stable</t>
  </si>
  <si>
    <t>Component Count:147</t>
  </si>
  <si>
    <t>Ref</t>
  </si>
  <si>
    <t>Qnty</t>
  </si>
  <si>
    <t>Value</t>
  </si>
  <si>
    <t>Part</t>
  </si>
  <si>
    <t>Part#</t>
  </si>
  <si>
    <t>Unit Cost</t>
  </si>
  <si>
    <t>Total Cost</t>
  </si>
  <si>
    <t>Major Distributor</t>
  </si>
  <si>
    <t>Minor Distributor</t>
  </si>
  <si>
    <t>C11, C21, C12, C8, C16, C5, C18, C10, C1, C7, C29, C33, C24, C30, C34, C26, C31, C35, C27, C28, C32, C23, C45, C49, C41, C46, C50, C42, C47, C51, C43, C44, C48, C40, C61, C65, C57, C62, C66, C58, C63, C67, C59, C60, C64, C56,</t>
  </si>
  <si>
    <t>.1uF</t>
  </si>
  <si>
    <t>ted_capacitors/C(SMALL)</t>
  </si>
  <si>
    <t>Vj0603V104ZXAPW1BC</t>
  </si>
  <si>
    <t>Mouser</t>
  </si>
  <si>
    <t>C13, C17, C22, C6, C37, C38, C39, C36, C53, C54, C55, C52,</t>
  </si>
  <si>
    <t>100uF</t>
  </si>
  <si>
    <t>ted_capacitors/C_POL_SMALL</t>
  </si>
  <si>
    <t>UWT1H101MNL 1GS</t>
  </si>
  <si>
    <t>C14,</t>
  </si>
  <si>
    <t>10uF (low ESR 1ohm)</t>
  </si>
  <si>
    <t>LMK212F106ZG-T</t>
  </si>
  <si>
    <t>C19, C20,</t>
  </si>
  <si>
    <t>9pF</t>
  </si>
  <si>
    <t>GRM1885C1H9R0DA01D</t>
  </si>
  <si>
    <t>Digi-Key/Mouser</t>
  </si>
  <si>
    <t>C2, C15,</t>
  </si>
  <si>
    <t>1uF</t>
  </si>
  <si>
    <t>GRM188R61E105KA12D</t>
  </si>
  <si>
    <t>Digi-Key</t>
  </si>
  <si>
    <t>C4, C3,</t>
  </si>
  <si>
    <t>10pF</t>
  </si>
  <si>
    <t>GRM1885C1H100FA01J</t>
  </si>
  <si>
    <t>C9,</t>
  </si>
  <si>
    <t>4.7uF</t>
  </si>
  <si>
    <t>C0603C475K9PACTU</t>
  </si>
  <si>
    <t>FB1,</t>
  </si>
  <si>
    <t>500mA</t>
  </si>
  <si>
    <t>ted_inductors/FERRITE_BEAD</t>
  </si>
  <si>
    <t>MPZ2012S601A</t>
  </si>
  <si>
    <t>H1, H2, H4, H3,</t>
  </si>
  <si>
    <t>HOLE</t>
  </si>
  <si>
    <t>TED_holes/HOLE</t>
  </si>
  <si>
    <t>J1,</t>
  </si>
  <si>
    <t>HEADER_6X1</t>
  </si>
  <si>
    <t>ted_connectors/HEADER_6X1</t>
  </si>
  <si>
    <t>640456-6</t>
  </si>
  <si>
    <t>J2,</t>
  </si>
  <si>
    <t>JUMPER_2X1</t>
  </si>
  <si>
    <t>ted_connectors/JUMPER_2X1</t>
  </si>
  <si>
    <t>FCI 68000-102HLF</t>
  </si>
  <si>
    <t>AliExpress/Ebay</t>
  </si>
  <si>
    <t>J3, J10,</t>
  </si>
  <si>
    <t>Logic DC_2.1MM</t>
  </si>
  <si>
    <t>ted_connectors/DC_2.1MM</t>
  </si>
  <si>
    <t>Switchcraft 
RASM722X</t>
  </si>
  <si>
    <t>J7, J4, J5,</t>
  </si>
  <si>
    <t>TERMINAL_8X1</t>
  </si>
  <si>
    <t>ted_connectors/TERMINAL_8X1</t>
  </si>
  <si>
    <t>R12, R11, R10, R9,</t>
  </si>
  <si>
    <t>ted_resistors/R_SMALL</t>
  </si>
  <si>
    <t>ERJ-3EKF49R9V</t>
  </si>
  <si>
    <t>R14,</t>
  </si>
  <si>
    <t>4.7k</t>
  </si>
  <si>
    <t>ERJ-3EKF4701V</t>
  </si>
  <si>
    <t>R15, R13,</t>
  </si>
  <si>
    <t>ERJ-2RKF2490X</t>
  </si>
  <si>
    <t>R16,</t>
  </si>
  <si>
    <t>10k 1%</t>
  </si>
  <si>
    <t>ERJ-3EKF1001V</t>
  </si>
  <si>
    <t>R18, R19, R20, R17, R30, R31, R32, R29, R42, R43, R44, R41,</t>
  </si>
  <si>
    <t>10m</t>
  </si>
  <si>
    <t>RL1220S-R10-F</t>
  </si>
  <si>
    <t>R26, R22, R27, R23, R28, R24, R25, R21, R38, R34, R39, R35, R40, R36, R37, R33, R50, R46, R51, R47, R52, R48, R49, R45,</t>
  </si>
  <si>
    <t>3.3k</t>
  </si>
  <si>
    <t>ERJ-3EKF3301V</t>
  </si>
  <si>
    <t>R4,</t>
  </si>
  <si>
    <t>12.1k 1%</t>
  </si>
  <si>
    <t>ERJ-6ENF1212V</t>
  </si>
  <si>
    <t>R5,</t>
  </si>
  <si>
    <t>CRCW060310R0FKEA</t>
  </si>
  <si>
    <t>R7, R6, R2, R1, R3, R8,</t>
  </si>
  <si>
    <t>RC0603FR-0733RL</t>
  </si>
  <si>
    <t>U1,</t>
  </si>
  <si>
    <t>RJ45_12_PIN_SMD</t>
  </si>
  <si>
    <t>ted_connectors/RJ45_12_PIN_SMD</t>
  </si>
  <si>
    <t>HR961160C</t>
  </si>
  <si>
    <t>AliExpress</t>
  </si>
  <si>
    <t>U2,</t>
  </si>
  <si>
    <t>LAN8720A</t>
  </si>
  <si>
    <t>ted_ic/LAN8720A</t>
  </si>
  <si>
    <t>U4,</t>
  </si>
  <si>
    <t>PIC32MX664F128H</t>
  </si>
  <si>
    <t>ted_ic/PIC32MX664F128H</t>
  </si>
  <si>
    <t>PIC32MX664F128H-I/MR</t>
  </si>
  <si>
    <t>MicrosoftDirect</t>
  </si>
  <si>
    <t>U5, U6, U7, U3, U9, U10, U11, U8, U13, U14, U15, U12,</t>
  </si>
  <si>
    <t>DRV8800_RTY</t>
  </si>
  <si>
    <t>ted_ic/DRV8800_RTY</t>
  </si>
  <si>
    <t>DRV8800RTYR</t>
  </si>
  <si>
    <t>TI Store</t>
  </si>
  <si>
    <t>X1,</t>
  </si>
  <si>
    <t>25Mhz</t>
  </si>
  <si>
    <t>ted_crystals/CRYSTAL_W_2GND</t>
  </si>
  <si>
    <t>FA-20H 25.0000MF20X-K3</t>
  </si>
  <si>
    <t>X2,</t>
  </si>
  <si>
    <t>24MHz</t>
  </si>
  <si>
    <t>TSX-3225 24.0000MF20G-AC3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</si>
</sst>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6" x14ac:knownFonts="1">
    <font>
      <sz val="10"/>
      <name val="Arial"/>
      <family val="2"/>
      <charset val="1"/>
    </font>
    <font>
      <b/>
      <sz val="22"/>
      <name val="Times New Roman"/>
      <family val="1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  <font>
      <b/>
      <sz val="10"/>
      <name val="Arial"/>
      <family val="2"/>
      <charset val="1"/>
    </font>
    <font>
      <sz val="1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4" fontId="4" fillId="0" borderId="0" xfId="0" applyNumberFormat="1" applyFont="1"/>
    <xf numFmtId="0" fontId="4" fillId="0" borderId="0" xfId="0" applyFont="1"/>
    <xf numFmtId="164" fontId="2" fillId="0" borderId="0" xfId="0" applyNumberFormat="1" applyFo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7" zoomScaleNormal="100" workbookViewId="0">
      <selection activeCell="E36" sqref="E36"/>
    </sheetView>
  </sheetViews>
  <sheetFormatPr defaultRowHeight="12.75" x14ac:dyDescent="0.2"/>
  <cols>
    <col min="1" max="2" width="11.28515625"/>
    <col min="3" max="3" width="18.28515625"/>
    <col min="4" max="4" width="28.140625"/>
    <col min="5" max="5" width="21.28515625"/>
    <col min="6" max="7" width="11.28515625" style="1"/>
    <col min="8" max="8" width="16.140625"/>
    <col min="9" max="9" width="16.28515625"/>
    <col min="10" max="1025" width="11.28515625"/>
  </cols>
  <sheetData>
    <row r="1" spans="1:9" ht="27" x14ac:dyDescent="0.35">
      <c r="A1" s="2" t="s">
        <v>0</v>
      </c>
    </row>
    <row r="2" spans="1:9" ht="27" x14ac:dyDescent="0.35">
      <c r="A2" s="2"/>
    </row>
    <row r="3" spans="1:9" x14ac:dyDescent="0.2">
      <c r="A3" s="3" t="s">
        <v>1</v>
      </c>
    </row>
    <row r="4" spans="1:9" ht="27" x14ac:dyDescent="0.35">
      <c r="A4" s="2"/>
    </row>
    <row r="5" spans="1:9" x14ac:dyDescent="0.2">
      <c r="A5" s="3" t="s">
        <v>2</v>
      </c>
    </row>
    <row r="6" spans="1:9" ht="27" x14ac:dyDescent="0.35">
      <c r="A6" s="2"/>
    </row>
    <row r="7" spans="1:9" x14ac:dyDescent="0.2">
      <c r="A7" s="4" t="s">
        <v>3</v>
      </c>
    </row>
    <row r="8" spans="1:9" ht="27" x14ac:dyDescent="0.35">
      <c r="A8" s="2"/>
    </row>
    <row r="9" spans="1:9" x14ac:dyDescent="0.2">
      <c r="A9" s="5" t="s">
        <v>4</v>
      </c>
      <c r="B9" s="5" t="s">
        <v>5</v>
      </c>
      <c r="C9" s="5" t="s">
        <v>6</v>
      </c>
      <c r="D9" s="5" t="s">
        <v>7</v>
      </c>
      <c r="E9" s="5" t="s">
        <v>8</v>
      </c>
      <c r="F9" s="6" t="s">
        <v>9</v>
      </c>
      <c r="G9" s="6" t="s">
        <v>10</v>
      </c>
      <c r="H9" s="7" t="s">
        <v>11</v>
      </c>
      <c r="I9" s="7" t="s">
        <v>12</v>
      </c>
    </row>
    <row r="10" spans="1:9" x14ac:dyDescent="0.2">
      <c r="A10" s="3" t="s">
        <v>13</v>
      </c>
      <c r="B10" s="3">
        <v>46</v>
      </c>
      <c r="C10" s="3" t="s">
        <v>14</v>
      </c>
      <c r="D10" s="3" t="s">
        <v>15</v>
      </c>
      <c r="E10" t="s">
        <v>16</v>
      </c>
      <c r="F10" s="1">
        <v>0.1</v>
      </c>
      <c r="G10" s="1">
        <f t="shared" ref="G10:G19" si="0">PRODUCT(B10,F10)</f>
        <v>4.6000000000000005</v>
      </c>
      <c r="H10" t="s">
        <v>17</v>
      </c>
    </row>
    <row r="11" spans="1:9" x14ac:dyDescent="0.2">
      <c r="A11" s="3" t="s">
        <v>18</v>
      </c>
      <c r="B11" s="3">
        <v>12</v>
      </c>
      <c r="C11" s="3" t="s">
        <v>19</v>
      </c>
      <c r="D11" s="3" t="s">
        <v>20</v>
      </c>
      <c r="E11" s="3" t="s">
        <v>21</v>
      </c>
      <c r="F11" s="8">
        <v>0.44</v>
      </c>
      <c r="G11" s="8">
        <f t="shared" si="0"/>
        <v>5.28</v>
      </c>
      <c r="H11" t="s">
        <v>17</v>
      </c>
    </row>
    <row r="12" spans="1:9" x14ac:dyDescent="0.2">
      <c r="A12" s="3" t="s">
        <v>22</v>
      </c>
      <c r="B12" s="3">
        <v>1</v>
      </c>
      <c r="C12" s="3" t="s">
        <v>23</v>
      </c>
      <c r="D12" s="3" t="s">
        <v>15</v>
      </c>
      <c r="E12" s="3" t="s">
        <v>24</v>
      </c>
      <c r="F12" s="8">
        <v>0.18</v>
      </c>
      <c r="G12" s="8">
        <f t="shared" si="0"/>
        <v>0.18</v>
      </c>
      <c r="H12" t="s">
        <v>17</v>
      </c>
    </row>
    <row r="13" spans="1:9" x14ac:dyDescent="0.2">
      <c r="A13" s="3" t="s">
        <v>25</v>
      </c>
      <c r="B13" s="3">
        <v>2</v>
      </c>
      <c r="C13" s="3" t="s">
        <v>26</v>
      </c>
      <c r="D13" s="3" t="s">
        <v>15</v>
      </c>
      <c r="E13" s="3" t="s">
        <v>27</v>
      </c>
      <c r="F13" s="8">
        <v>0.1</v>
      </c>
      <c r="G13" s="8">
        <f t="shared" si="0"/>
        <v>0.2</v>
      </c>
      <c r="H13" t="s">
        <v>28</v>
      </c>
    </row>
    <row r="14" spans="1:9" x14ac:dyDescent="0.2">
      <c r="A14" s="3" t="s">
        <v>29</v>
      </c>
      <c r="B14" s="3">
        <v>2</v>
      </c>
      <c r="C14" s="3" t="s">
        <v>30</v>
      </c>
      <c r="D14" s="3" t="s">
        <v>15</v>
      </c>
      <c r="E14" t="s">
        <v>31</v>
      </c>
      <c r="F14" s="1">
        <v>0.1</v>
      </c>
      <c r="G14" s="1">
        <f t="shared" si="0"/>
        <v>0.2</v>
      </c>
      <c r="H14" t="s">
        <v>32</v>
      </c>
    </row>
    <row r="15" spans="1:9" x14ac:dyDescent="0.2">
      <c r="A15" s="3" t="s">
        <v>33</v>
      </c>
      <c r="B15" s="3">
        <v>2</v>
      </c>
      <c r="C15" s="3" t="s">
        <v>34</v>
      </c>
      <c r="D15" s="3" t="s">
        <v>15</v>
      </c>
      <c r="E15" s="3" t="s">
        <v>35</v>
      </c>
      <c r="F15" s="8">
        <v>0.12</v>
      </c>
      <c r="G15" s="8">
        <f t="shared" si="0"/>
        <v>0.24</v>
      </c>
      <c r="H15" t="s">
        <v>17</v>
      </c>
    </row>
    <row r="16" spans="1:9" x14ac:dyDescent="0.2">
      <c r="A16" s="3" t="s">
        <v>36</v>
      </c>
      <c r="B16" s="3">
        <v>1</v>
      </c>
      <c r="C16" s="3" t="s">
        <v>37</v>
      </c>
      <c r="D16" s="3" t="s">
        <v>15</v>
      </c>
      <c r="E16" t="s">
        <v>38</v>
      </c>
      <c r="F16" s="1">
        <v>0.13</v>
      </c>
      <c r="G16" s="1">
        <f t="shared" si="0"/>
        <v>0.13</v>
      </c>
      <c r="H16" t="s">
        <v>17</v>
      </c>
    </row>
    <row r="17" spans="1:9" x14ac:dyDescent="0.2">
      <c r="A17" s="3" t="s">
        <v>39</v>
      </c>
      <c r="B17" s="3">
        <v>1</v>
      </c>
      <c r="C17" s="3" t="s">
        <v>40</v>
      </c>
      <c r="D17" s="3" t="s">
        <v>41</v>
      </c>
      <c r="E17" t="s">
        <v>42</v>
      </c>
      <c r="F17" s="1">
        <v>0.12</v>
      </c>
      <c r="G17" s="1">
        <f t="shared" si="0"/>
        <v>0.12</v>
      </c>
      <c r="H17" t="s">
        <v>17</v>
      </c>
    </row>
    <row r="18" spans="1:9" x14ac:dyDescent="0.2">
      <c r="A18" s="3" t="s">
        <v>43</v>
      </c>
      <c r="B18" s="3">
        <v>4</v>
      </c>
      <c r="C18" s="3" t="s">
        <v>44</v>
      </c>
      <c r="D18" s="3" t="s">
        <v>45</v>
      </c>
      <c r="E18" s="3"/>
      <c r="F18" s="8">
        <v>0</v>
      </c>
      <c r="G18" s="8">
        <f t="shared" si="0"/>
        <v>0</v>
      </c>
    </row>
    <row r="19" spans="1:9" x14ac:dyDescent="0.2">
      <c r="A19" s="3" t="s">
        <v>46</v>
      </c>
      <c r="B19" s="3">
        <v>1</v>
      </c>
      <c r="C19" s="3" t="s">
        <v>47</v>
      </c>
      <c r="D19" s="3" t="s">
        <v>48</v>
      </c>
      <c r="E19" s="9" t="s">
        <v>49</v>
      </c>
      <c r="F19" s="1">
        <v>0.27</v>
      </c>
      <c r="G19" s="1">
        <f t="shared" si="0"/>
        <v>0.27</v>
      </c>
      <c r="H19" t="s">
        <v>17</v>
      </c>
    </row>
    <row r="20" spans="1:9" x14ac:dyDescent="0.2">
      <c r="A20" s="3" t="s">
        <v>50</v>
      </c>
      <c r="B20" s="3">
        <v>1</v>
      </c>
      <c r="C20" s="3" t="s">
        <v>51</v>
      </c>
      <c r="D20" s="3" t="s">
        <v>52</v>
      </c>
      <c r="E20" s="3" t="s">
        <v>53</v>
      </c>
      <c r="F20" s="1">
        <v>0.19</v>
      </c>
      <c r="G20" s="1">
        <v>0.19</v>
      </c>
      <c r="H20" t="s">
        <v>32</v>
      </c>
      <c r="I20" t="s">
        <v>54</v>
      </c>
    </row>
    <row r="21" spans="1:9" ht="25.5" x14ac:dyDescent="0.2">
      <c r="A21" s="3" t="s">
        <v>55</v>
      </c>
      <c r="B21" s="3">
        <v>2</v>
      </c>
      <c r="C21" s="3" t="s">
        <v>56</v>
      </c>
      <c r="D21" s="3" t="s">
        <v>57</v>
      </c>
      <c r="E21" s="10" t="s">
        <v>58</v>
      </c>
      <c r="F21" s="1">
        <v>1.1200000000000001</v>
      </c>
      <c r="G21" s="1">
        <v>2.2400000000000002</v>
      </c>
      <c r="H21" t="s">
        <v>28</v>
      </c>
      <c r="I21" t="s">
        <v>54</v>
      </c>
    </row>
    <row r="22" spans="1:9" ht="15" x14ac:dyDescent="0.25">
      <c r="A22" s="3" t="s">
        <v>59</v>
      </c>
      <c r="B22" s="3">
        <v>3</v>
      </c>
      <c r="C22" s="3" t="s">
        <v>60</v>
      </c>
      <c r="D22" s="3" t="s">
        <v>61</v>
      </c>
      <c r="E22" s="11">
        <v>1814760</v>
      </c>
      <c r="F22" s="1">
        <v>1.31</v>
      </c>
      <c r="G22" s="1">
        <f t="shared" ref="G22:G37" si="1">PRODUCT(B22,F22)</f>
        <v>3.93</v>
      </c>
      <c r="H22" t="s">
        <v>17</v>
      </c>
    </row>
    <row r="23" spans="1:9" x14ac:dyDescent="0.2">
      <c r="A23" s="3" t="s">
        <v>62</v>
      </c>
      <c r="B23" s="3">
        <v>4</v>
      </c>
      <c r="C23" s="3">
        <v>49.9</v>
      </c>
      <c r="D23" s="3" t="s">
        <v>63</v>
      </c>
      <c r="E23" t="s">
        <v>64</v>
      </c>
      <c r="F23" s="1">
        <v>0.1</v>
      </c>
      <c r="G23" s="1">
        <f t="shared" si="1"/>
        <v>0.4</v>
      </c>
      <c r="H23" t="s">
        <v>32</v>
      </c>
    </row>
    <row r="24" spans="1:9" x14ac:dyDescent="0.2">
      <c r="A24" s="3" t="s">
        <v>65</v>
      </c>
      <c r="B24" s="3">
        <v>1</v>
      </c>
      <c r="C24" s="3" t="s">
        <v>66</v>
      </c>
      <c r="D24" s="3" t="s">
        <v>63</v>
      </c>
      <c r="E24" t="s">
        <v>67</v>
      </c>
      <c r="F24" s="1">
        <v>0.1</v>
      </c>
      <c r="G24" s="1">
        <f t="shared" si="1"/>
        <v>0.1</v>
      </c>
      <c r="H24" t="s">
        <v>32</v>
      </c>
    </row>
    <row r="25" spans="1:9" x14ac:dyDescent="0.2">
      <c r="A25" s="3" t="s">
        <v>68</v>
      </c>
      <c r="B25" s="3">
        <v>2</v>
      </c>
      <c r="C25" s="3">
        <v>249</v>
      </c>
      <c r="D25" s="3" t="s">
        <v>63</v>
      </c>
      <c r="E25" t="s">
        <v>69</v>
      </c>
      <c r="F25" s="1">
        <v>0.1</v>
      </c>
      <c r="G25" s="1">
        <f t="shared" si="1"/>
        <v>0.2</v>
      </c>
      <c r="H25" t="s">
        <v>28</v>
      </c>
    </row>
    <row r="26" spans="1:9" x14ac:dyDescent="0.2">
      <c r="A26" s="3" t="s">
        <v>70</v>
      </c>
      <c r="B26" s="3">
        <v>1</v>
      </c>
      <c r="C26" s="3" t="s">
        <v>71</v>
      </c>
      <c r="D26" s="3" t="s">
        <v>63</v>
      </c>
      <c r="E26" t="s">
        <v>72</v>
      </c>
      <c r="F26" s="1">
        <v>0.1</v>
      </c>
      <c r="G26" s="1">
        <f t="shared" si="1"/>
        <v>0.1</v>
      </c>
      <c r="H26" t="s">
        <v>32</v>
      </c>
    </row>
    <row r="27" spans="1:9" x14ac:dyDescent="0.2">
      <c r="A27" s="3" t="s">
        <v>73</v>
      </c>
      <c r="B27" s="3">
        <v>12</v>
      </c>
      <c r="C27" s="3" t="s">
        <v>74</v>
      </c>
      <c r="D27" s="3" t="s">
        <v>63</v>
      </c>
      <c r="E27" s="3" t="s">
        <v>75</v>
      </c>
      <c r="F27" s="8">
        <v>0.32</v>
      </c>
      <c r="G27" s="8">
        <f t="shared" si="1"/>
        <v>3.84</v>
      </c>
      <c r="H27" t="s">
        <v>32</v>
      </c>
    </row>
    <row r="28" spans="1:9" x14ac:dyDescent="0.2">
      <c r="A28" s="3" t="s">
        <v>76</v>
      </c>
      <c r="B28" s="3">
        <v>24</v>
      </c>
      <c r="C28" s="3" t="s">
        <v>77</v>
      </c>
      <c r="D28" s="3" t="s">
        <v>63</v>
      </c>
      <c r="E28" s="3" t="s">
        <v>78</v>
      </c>
      <c r="F28" s="8">
        <v>0.1</v>
      </c>
      <c r="G28" s="8">
        <f t="shared" si="1"/>
        <v>2.4000000000000004</v>
      </c>
      <c r="H28" t="s">
        <v>32</v>
      </c>
    </row>
    <row r="29" spans="1:9" x14ac:dyDescent="0.2">
      <c r="A29" s="3" t="s">
        <v>79</v>
      </c>
      <c r="B29" s="3">
        <v>1</v>
      </c>
      <c r="C29" s="3" t="s">
        <v>80</v>
      </c>
      <c r="D29" s="3" t="s">
        <v>63</v>
      </c>
      <c r="E29" t="s">
        <v>81</v>
      </c>
      <c r="F29" s="1">
        <v>0.1</v>
      </c>
      <c r="G29" s="1">
        <f t="shared" si="1"/>
        <v>0.1</v>
      </c>
      <c r="H29" t="s">
        <v>17</v>
      </c>
    </row>
    <row r="30" spans="1:9" x14ac:dyDescent="0.2">
      <c r="A30" s="3" t="s">
        <v>82</v>
      </c>
      <c r="B30" s="3">
        <v>1</v>
      </c>
      <c r="C30" s="3">
        <v>10</v>
      </c>
      <c r="D30" s="3" t="s">
        <v>63</v>
      </c>
      <c r="E30" t="s">
        <v>83</v>
      </c>
      <c r="F30">
        <v>0.1</v>
      </c>
      <c r="G30" s="1">
        <f t="shared" si="1"/>
        <v>0.1</v>
      </c>
      <c r="H30" t="s">
        <v>28</v>
      </c>
    </row>
    <row r="31" spans="1:9" x14ac:dyDescent="0.2">
      <c r="A31" s="3" t="s">
        <v>84</v>
      </c>
      <c r="B31" s="3">
        <v>6</v>
      </c>
      <c r="C31" s="3">
        <v>33</v>
      </c>
      <c r="D31" s="3" t="s">
        <v>63</v>
      </c>
      <c r="E31" t="s">
        <v>85</v>
      </c>
      <c r="F31" s="1">
        <v>0.1</v>
      </c>
      <c r="G31" s="1">
        <f t="shared" si="1"/>
        <v>0.60000000000000009</v>
      </c>
      <c r="H31" t="s">
        <v>28</v>
      </c>
    </row>
    <row r="32" spans="1:9" x14ac:dyDescent="0.2">
      <c r="A32" s="3" t="s">
        <v>86</v>
      </c>
      <c r="B32" s="3">
        <v>1</v>
      </c>
      <c r="C32" s="3" t="s">
        <v>87</v>
      </c>
      <c r="D32" s="3" t="s">
        <v>88</v>
      </c>
      <c r="E32" s="3" t="s">
        <v>89</v>
      </c>
      <c r="F32" s="8">
        <v>2.56</v>
      </c>
      <c r="G32" s="8">
        <f t="shared" si="1"/>
        <v>2.56</v>
      </c>
      <c r="I32" t="s">
        <v>90</v>
      </c>
    </row>
    <row r="33" spans="1:8" x14ac:dyDescent="0.2">
      <c r="A33" s="3" t="s">
        <v>91</v>
      </c>
      <c r="B33" s="3">
        <v>1</v>
      </c>
      <c r="C33" s="3" t="s">
        <v>92</v>
      </c>
      <c r="D33" s="3" t="s">
        <v>93</v>
      </c>
      <c r="E33" s="1" t="s">
        <v>92</v>
      </c>
      <c r="F33" s="1">
        <v>1.49</v>
      </c>
      <c r="G33" s="8">
        <f t="shared" si="1"/>
        <v>1.49</v>
      </c>
      <c r="H33" t="s">
        <v>32</v>
      </c>
    </row>
    <row r="34" spans="1:8" x14ac:dyDescent="0.2">
      <c r="A34" s="3" t="s">
        <v>94</v>
      </c>
      <c r="B34" s="3">
        <v>1</v>
      </c>
      <c r="C34" s="3" t="s">
        <v>95</v>
      </c>
      <c r="D34" s="3" t="s">
        <v>96</v>
      </c>
      <c r="E34" s="3" t="s">
        <v>97</v>
      </c>
      <c r="F34" s="8">
        <v>4.78</v>
      </c>
      <c r="G34" s="8">
        <f t="shared" si="1"/>
        <v>4.78</v>
      </c>
      <c r="H34" t="s">
        <v>98</v>
      </c>
    </row>
    <row r="35" spans="1:8" x14ac:dyDescent="0.2">
      <c r="A35" s="3" t="s">
        <v>99</v>
      </c>
      <c r="B35" s="3">
        <v>12</v>
      </c>
      <c r="C35" s="3" t="s">
        <v>100</v>
      </c>
      <c r="D35" s="3" t="s">
        <v>101</v>
      </c>
      <c r="E35" s="3" t="s">
        <v>102</v>
      </c>
      <c r="F35" s="8">
        <v>2.38</v>
      </c>
      <c r="G35" s="8">
        <f t="shared" si="1"/>
        <v>28.56</v>
      </c>
      <c r="H35" t="s">
        <v>103</v>
      </c>
    </row>
    <row r="36" spans="1:8" x14ac:dyDescent="0.2">
      <c r="A36" s="3" t="s">
        <v>104</v>
      </c>
      <c r="B36" s="3">
        <v>1</v>
      </c>
      <c r="C36" s="3" t="s">
        <v>105</v>
      </c>
      <c r="D36" s="3" t="s">
        <v>106</v>
      </c>
      <c r="E36" t="s">
        <v>107</v>
      </c>
      <c r="F36" s="1">
        <v>0.73</v>
      </c>
      <c r="G36" s="1">
        <f t="shared" si="1"/>
        <v>0.73</v>
      </c>
      <c r="H36" t="s">
        <v>17</v>
      </c>
    </row>
    <row r="37" spans="1:8" x14ac:dyDescent="0.2">
      <c r="A37" s="3" t="s">
        <v>108</v>
      </c>
      <c r="B37" s="3">
        <v>1</v>
      </c>
      <c r="C37" s="3" t="s">
        <v>109</v>
      </c>
      <c r="D37" s="3" t="s">
        <v>106</v>
      </c>
      <c r="E37" t="s">
        <v>110</v>
      </c>
      <c r="F37" s="1">
        <v>0.51</v>
      </c>
      <c r="G37" s="1">
        <f t="shared" si="1"/>
        <v>0.51</v>
      </c>
      <c r="H37" t="s">
        <v>17</v>
      </c>
    </row>
    <row r="38" spans="1:8" x14ac:dyDescent="0.2">
      <c r="G38" s="1">
        <f>SUM(G10:G37)</f>
        <v>64.05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KiCad BOM Example 5</dc:title>
  <dc:subject/>
  <dc:creator/>
  <dc:description/>
  <cp:lastModifiedBy>huntingtont</cp:lastModifiedBy>
  <cp:revision>15</cp:revision>
  <dcterms:modified xsi:type="dcterms:W3CDTF">2017-07-27T23:56:40Z</dcterms:modified>
  <dc:language>en-US</dc:language>
</cp:coreProperties>
</file>