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ted/Downloads/"/>
    </mc:Choice>
  </mc:AlternateContent>
  <xr:revisionPtr revIDLastSave="0" documentId="13_ncr:1_{DF50E291-E766-DF44-8AE1-11CEBFD2D566}" xr6:coauthVersionLast="45" xr6:coauthVersionMax="45" xr10:uidLastSave="{00000000-0000-0000-0000-000000000000}"/>
  <bookViews>
    <workbookView xWindow="2980" yWindow="1400" windowWidth="23660" windowHeight="13420" xr2:uid="{00000000-000D-0000-FFFF-FFFF00000000}"/>
  </bookViews>
  <sheets>
    <sheet name="RPS Targets (%)" sheetId="2" r:id="rId1"/>
  </sheets>
  <externalReferences>
    <externalReference r:id="rId2"/>
  </externalReferences>
  <definedNames>
    <definedName name="_xlnm._FilterDatabase" localSheetId="0" hidden="1">'RPS Targets (%)'!$A$1:$BB$98</definedName>
    <definedName name="GenY06_2" localSheetId="0">#REF!</definedName>
    <definedName name="GenY06_2">#REF!</definedName>
    <definedName name="Net_Generation_by_State__Type_1" localSheetId="0">#REF!</definedName>
    <definedName name="Net_Generation_by_State__Type_1">#REF!</definedName>
    <definedName name="PRGenY06" localSheetId="0">#REF!</definedName>
    <definedName name="PRGenY0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98" i="2" l="1"/>
  <c r="BB98" i="2"/>
  <c r="BA98" i="2"/>
  <c r="AZ98" i="2"/>
  <c r="AY98" i="2"/>
  <c r="AX98" i="2"/>
  <c r="AW98" i="2"/>
  <c r="AV98" i="2"/>
  <c r="AU98" i="2"/>
  <c r="AT98" i="2"/>
  <c r="AS98" i="2"/>
  <c r="AR98" i="2"/>
  <c r="AQ98" i="2"/>
  <c r="AP98" i="2"/>
  <c r="AO98" i="2"/>
  <c r="AN98" i="2"/>
  <c r="AM98" i="2"/>
  <c r="AL98" i="2"/>
  <c r="AK98" i="2"/>
  <c r="AJ98" i="2"/>
  <c r="AI98" i="2"/>
  <c r="AH98"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F98" i="2"/>
  <c r="E98" i="2"/>
  <c r="D98"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F97" i="2"/>
  <c r="E97" i="2"/>
  <c r="D97" i="2"/>
  <c r="BC95" i="2"/>
  <c r="BC96" i="2" s="1"/>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F96" i="2"/>
  <c r="E96" i="2"/>
  <c r="D96"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F95" i="2"/>
  <c r="E95" i="2"/>
  <c r="D95"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F94" i="2"/>
  <c r="E94" i="2"/>
  <c r="D94" i="2"/>
  <c r="BC91" i="2"/>
  <c r="BC92" i="2" s="1"/>
  <c r="BC93" i="2" s="1"/>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BB92" i="2"/>
  <c r="BA92" i="2"/>
  <c r="BA91" i="2" s="1"/>
  <c r="AZ92" i="2"/>
  <c r="AZ91" i="2" s="1"/>
  <c r="AY92" i="2"/>
  <c r="AX92" i="2"/>
  <c r="AW92" i="2"/>
  <c r="AW91" i="2" s="1"/>
  <c r="AV92" i="2"/>
  <c r="AV91" i="2" s="1"/>
  <c r="AU92" i="2"/>
  <c r="AT92" i="2"/>
  <c r="AS92" i="2"/>
  <c r="AS91" i="2" s="1"/>
  <c r="AR92" i="2"/>
  <c r="AR91" i="2" s="1"/>
  <c r="AQ92" i="2"/>
  <c r="AP92" i="2"/>
  <c r="AO92" i="2"/>
  <c r="AO91" i="2" s="1"/>
  <c r="AN92" i="2"/>
  <c r="AN91" i="2" s="1"/>
  <c r="AM92" i="2"/>
  <c r="AL92" i="2"/>
  <c r="AK92" i="2"/>
  <c r="AK91" i="2" s="1"/>
  <c r="AJ92" i="2"/>
  <c r="AJ91" i="2" s="1"/>
  <c r="AI92" i="2"/>
  <c r="AH92" i="2"/>
  <c r="AG92" i="2"/>
  <c r="AG91" i="2" s="1"/>
  <c r="AF92" i="2"/>
  <c r="AF91" i="2" s="1"/>
  <c r="AE92" i="2"/>
  <c r="AD92" i="2"/>
  <c r="AC92" i="2"/>
  <c r="AC91" i="2" s="1"/>
  <c r="AB92" i="2"/>
  <c r="AB91" i="2" s="1"/>
  <c r="AA92" i="2"/>
  <c r="Z92" i="2"/>
  <c r="Y92" i="2"/>
  <c r="Y91" i="2" s="1"/>
  <c r="X92" i="2"/>
  <c r="X91" i="2" s="1"/>
  <c r="W92" i="2"/>
  <c r="V92" i="2"/>
  <c r="U92" i="2"/>
  <c r="U91" i="2" s="1"/>
  <c r="T92" i="2"/>
  <c r="T91" i="2" s="1"/>
  <c r="S92" i="2"/>
  <c r="R92" i="2"/>
  <c r="Q92" i="2"/>
  <c r="Q91" i="2" s="1"/>
  <c r="P92" i="2"/>
  <c r="P91" i="2" s="1"/>
  <c r="O92" i="2"/>
  <c r="N92" i="2"/>
  <c r="M92" i="2"/>
  <c r="M91" i="2" s="1"/>
  <c r="L92" i="2"/>
  <c r="L91" i="2" s="1"/>
  <c r="K92" i="2"/>
  <c r="J92" i="2"/>
  <c r="I92" i="2"/>
  <c r="I91" i="2" s="1"/>
  <c r="H92" i="2"/>
  <c r="H91" i="2" s="1"/>
  <c r="G92" i="2"/>
  <c r="F92" i="2"/>
  <c r="E92" i="2"/>
  <c r="E91" i="2" s="1"/>
  <c r="D92" i="2"/>
  <c r="D91" i="2" s="1"/>
  <c r="BB91" i="2"/>
  <c r="AY91" i="2"/>
  <c r="AX91" i="2"/>
  <c r="AU91" i="2"/>
  <c r="AT91" i="2"/>
  <c r="AQ91" i="2"/>
  <c r="AP91" i="2"/>
  <c r="AM91" i="2"/>
  <c r="AL91" i="2"/>
  <c r="AI91" i="2"/>
  <c r="AH91" i="2"/>
  <c r="AE91" i="2"/>
  <c r="AD91" i="2"/>
  <c r="AA91" i="2"/>
  <c r="Z91" i="2"/>
  <c r="W91" i="2"/>
  <c r="V91" i="2"/>
  <c r="S91" i="2"/>
  <c r="R91" i="2"/>
  <c r="O91" i="2"/>
  <c r="N91" i="2"/>
  <c r="K91" i="2"/>
  <c r="J91" i="2"/>
  <c r="G91" i="2"/>
  <c r="F91" i="2"/>
  <c r="BC87" i="2"/>
  <c r="BC88" i="2" s="1"/>
  <c r="BC89" i="2" s="1"/>
  <c r="BC90" i="2" s="1"/>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F90" i="2"/>
  <c r="E90" i="2"/>
  <c r="D90" i="2"/>
  <c r="BB89" i="2"/>
  <c r="BA89" i="2"/>
  <c r="AZ89" i="2"/>
  <c r="AY89" i="2"/>
  <c r="AX89" i="2"/>
  <c r="AW89" i="2"/>
  <c r="AV89" i="2"/>
  <c r="AU89" i="2"/>
  <c r="AT89" i="2"/>
  <c r="AS89" i="2"/>
  <c r="AR89" i="2"/>
  <c r="AQ89" i="2"/>
  <c r="AP89" i="2"/>
  <c r="AO89" i="2"/>
  <c r="AN89" i="2"/>
  <c r="AM89" i="2"/>
  <c r="AL89" i="2"/>
  <c r="AK89" i="2"/>
  <c r="AJ89" i="2"/>
  <c r="AI89" i="2"/>
  <c r="AH89"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F89" i="2"/>
  <c r="E89" i="2"/>
  <c r="D89" i="2"/>
  <c r="BB88" i="2"/>
  <c r="BA88" i="2"/>
  <c r="AZ88" i="2"/>
  <c r="AZ87" i="2" s="1"/>
  <c r="AY88" i="2"/>
  <c r="AX88" i="2"/>
  <c r="AW88" i="2"/>
  <c r="AV88" i="2"/>
  <c r="AV87" i="2" s="1"/>
  <c r="AU88" i="2"/>
  <c r="AT88" i="2"/>
  <c r="AS88" i="2"/>
  <c r="AR88" i="2"/>
  <c r="AR87" i="2" s="1"/>
  <c r="AQ88" i="2"/>
  <c r="AP88" i="2"/>
  <c r="AO88" i="2"/>
  <c r="AO87" i="2" s="1"/>
  <c r="AN88" i="2"/>
  <c r="AN87" i="2" s="1"/>
  <c r="AM88" i="2"/>
  <c r="AL88" i="2"/>
  <c r="AK88" i="2"/>
  <c r="AK87" i="2" s="1"/>
  <c r="AJ88" i="2"/>
  <c r="AJ87" i="2" s="1"/>
  <c r="AI88" i="2"/>
  <c r="AH88" i="2"/>
  <c r="AG88" i="2"/>
  <c r="AG87" i="2" s="1"/>
  <c r="AF88" i="2"/>
  <c r="AF87" i="2" s="1"/>
  <c r="AE88" i="2"/>
  <c r="AD88" i="2"/>
  <c r="AC88" i="2"/>
  <c r="AC87" i="2" s="1"/>
  <c r="AB88" i="2"/>
  <c r="AB87" i="2" s="1"/>
  <c r="AA88" i="2"/>
  <c r="Z88" i="2"/>
  <c r="Y88" i="2"/>
  <c r="Y87" i="2" s="1"/>
  <c r="X88" i="2"/>
  <c r="X87" i="2" s="1"/>
  <c r="W88" i="2"/>
  <c r="V88" i="2"/>
  <c r="U88" i="2"/>
  <c r="U87" i="2" s="1"/>
  <c r="T88" i="2"/>
  <c r="T87" i="2" s="1"/>
  <c r="S88" i="2"/>
  <c r="R88" i="2"/>
  <c r="Q88" i="2"/>
  <c r="Q87" i="2" s="1"/>
  <c r="P88" i="2"/>
  <c r="P87" i="2" s="1"/>
  <c r="O88" i="2"/>
  <c r="N88" i="2"/>
  <c r="M88" i="2"/>
  <c r="M87" i="2" s="1"/>
  <c r="L88" i="2"/>
  <c r="L87" i="2" s="1"/>
  <c r="K88" i="2"/>
  <c r="J88" i="2"/>
  <c r="I88" i="2"/>
  <c r="I87" i="2" s="1"/>
  <c r="H88" i="2"/>
  <c r="H87" i="2" s="1"/>
  <c r="G88" i="2"/>
  <c r="F88" i="2"/>
  <c r="E88" i="2"/>
  <c r="E87" i="2" s="1"/>
  <c r="D88" i="2"/>
  <c r="D87" i="2" s="1"/>
  <c r="AY87" i="2"/>
  <c r="AU87" i="2"/>
  <c r="AQ87" i="2"/>
  <c r="AM87" i="2"/>
  <c r="AI87" i="2"/>
  <c r="AE87" i="2"/>
  <c r="AA87" i="2"/>
  <c r="W87" i="2"/>
  <c r="S87" i="2"/>
  <c r="O87" i="2"/>
  <c r="K87" i="2"/>
  <c r="G87" i="2"/>
  <c r="BC80" i="2"/>
  <c r="BC81" i="2" s="1"/>
  <c r="BC82" i="2" s="1"/>
  <c r="BC83" i="2" s="1"/>
  <c r="BC84" i="2" s="1"/>
  <c r="BC85" i="2" s="1"/>
  <c r="BC86" i="2" s="1"/>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F86" i="2"/>
  <c r="E86" i="2"/>
  <c r="D86" i="2"/>
  <c r="BB85" i="2"/>
  <c r="BA85" i="2"/>
  <c r="AZ85" i="2"/>
  <c r="AY85" i="2"/>
  <c r="AX85" i="2"/>
  <c r="AW85" i="2"/>
  <c r="AV85" i="2"/>
  <c r="AU85" i="2"/>
  <c r="AT85" i="2"/>
  <c r="AS85" i="2"/>
  <c r="AR85" i="2"/>
  <c r="AQ85" i="2"/>
  <c r="AP85" i="2"/>
  <c r="AO85" i="2"/>
  <c r="AN85" i="2"/>
  <c r="AM85" i="2"/>
  <c r="AL85" i="2"/>
  <c r="AK85" i="2"/>
  <c r="AJ85" i="2"/>
  <c r="AI85" i="2"/>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F83" i="2"/>
  <c r="E83" i="2"/>
  <c r="D83"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F82" i="2"/>
  <c r="E82" i="2"/>
  <c r="D82"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F81" i="2"/>
  <c r="E81" i="2"/>
  <c r="D81"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BC78" i="2"/>
  <c r="BC79" i="2" s="1"/>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BC74" i="2"/>
  <c r="BC75" i="2" s="1"/>
  <c r="BC76" i="2" s="1"/>
  <c r="BC77" i="2" s="1"/>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BC70" i="2"/>
  <c r="BC71" i="2" s="1"/>
  <c r="BC72" i="2" s="1"/>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BC66" i="2"/>
  <c r="BC67" i="2" s="1"/>
  <c r="BC68" i="2" s="1"/>
  <c r="BC69" i="2" s="1"/>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BB68" i="2"/>
  <c r="BA68" i="2"/>
  <c r="AZ68" i="2"/>
  <c r="AY68" i="2"/>
  <c r="AY66" i="2" s="1"/>
  <c r="AX68" i="2"/>
  <c r="AW68" i="2"/>
  <c r="AV68" i="2"/>
  <c r="AU68" i="2"/>
  <c r="AT68" i="2"/>
  <c r="AS68" i="2"/>
  <c r="AR68" i="2"/>
  <c r="AQ68" i="2"/>
  <c r="AQ66" i="2" s="1"/>
  <c r="AP68" i="2"/>
  <c r="AO68" i="2"/>
  <c r="AN68" i="2"/>
  <c r="AM68" i="2"/>
  <c r="AM66" i="2" s="1"/>
  <c r="AL68" i="2"/>
  <c r="AK68" i="2"/>
  <c r="AJ68" i="2"/>
  <c r="AI68" i="2"/>
  <c r="AI66" i="2" s="1"/>
  <c r="AH68" i="2"/>
  <c r="AG68" i="2"/>
  <c r="AF68" i="2"/>
  <c r="AE68" i="2"/>
  <c r="AD68" i="2"/>
  <c r="AC68" i="2"/>
  <c r="AB68" i="2"/>
  <c r="AA68" i="2"/>
  <c r="AA66" i="2" s="1"/>
  <c r="Z68" i="2"/>
  <c r="Y68" i="2"/>
  <c r="X68" i="2"/>
  <c r="W68" i="2"/>
  <c r="W66" i="2" s="1"/>
  <c r="V68" i="2"/>
  <c r="U68" i="2"/>
  <c r="T68" i="2"/>
  <c r="S68" i="2"/>
  <c r="S66" i="2" s="1"/>
  <c r="R68" i="2"/>
  <c r="Q68" i="2"/>
  <c r="P68" i="2"/>
  <c r="O68" i="2"/>
  <c r="N68" i="2"/>
  <c r="M68" i="2"/>
  <c r="L68" i="2"/>
  <c r="K68" i="2"/>
  <c r="K66" i="2" s="1"/>
  <c r="J68" i="2"/>
  <c r="I68" i="2"/>
  <c r="H68" i="2"/>
  <c r="G68" i="2"/>
  <c r="G66" i="2" s="1"/>
  <c r="F68" i="2"/>
  <c r="E68" i="2"/>
  <c r="D68"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Q66" i="2" s="1"/>
  <c r="P67" i="2"/>
  <c r="O67" i="2"/>
  <c r="N67" i="2"/>
  <c r="M67" i="2"/>
  <c r="M66" i="2" s="1"/>
  <c r="L67" i="2"/>
  <c r="K67" i="2"/>
  <c r="J67" i="2"/>
  <c r="I67" i="2"/>
  <c r="I66" i="2" s="1"/>
  <c r="H67" i="2"/>
  <c r="G67" i="2"/>
  <c r="F67" i="2"/>
  <c r="E67" i="2"/>
  <c r="E66" i="2" s="1"/>
  <c r="D67" i="2"/>
  <c r="AU66" i="2"/>
  <c r="AE66" i="2"/>
  <c r="O66" i="2"/>
  <c r="BC60" i="2"/>
  <c r="BC61" i="2" s="1"/>
  <c r="BC62" i="2" s="1"/>
  <c r="BC63" i="2" s="1"/>
  <c r="BC64" i="2" s="1"/>
  <c r="BC65" i="2" s="1"/>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BB64" i="2"/>
  <c r="BA64" i="2"/>
  <c r="AZ64" i="2"/>
  <c r="AY64" i="2"/>
  <c r="AX64" i="2"/>
  <c r="AW64" i="2"/>
  <c r="AV64" i="2"/>
  <c r="AU64" i="2"/>
  <c r="AT64" i="2"/>
  <c r="AS64" i="2"/>
  <c r="AS60" i="2" s="1"/>
  <c r="AR64" i="2"/>
  <c r="AQ64" i="2"/>
  <c r="AP64" i="2"/>
  <c r="AO64" i="2"/>
  <c r="AO60" i="2" s="1"/>
  <c r="AN64" i="2"/>
  <c r="AM64" i="2"/>
  <c r="AL64" i="2"/>
  <c r="AK64" i="2"/>
  <c r="AK60" i="2" s="1"/>
  <c r="AJ64" i="2"/>
  <c r="AI64" i="2"/>
  <c r="AH64" i="2"/>
  <c r="AG64" i="2"/>
  <c r="AG60" i="2" s="1"/>
  <c r="AF64" i="2"/>
  <c r="AE64" i="2"/>
  <c r="AD64" i="2"/>
  <c r="AC64" i="2"/>
  <c r="AC60" i="2" s="1"/>
  <c r="AB64" i="2"/>
  <c r="AA64" i="2"/>
  <c r="Z64" i="2"/>
  <c r="Y64" i="2"/>
  <c r="X64" i="2"/>
  <c r="W64" i="2"/>
  <c r="V64" i="2"/>
  <c r="U64" i="2"/>
  <c r="U60" i="2" s="1"/>
  <c r="T64" i="2"/>
  <c r="S64" i="2"/>
  <c r="R64" i="2"/>
  <c r="Q64" i="2"/>
  <c r="P64" i="2"/>
  <c r="O64" i="2"/>
  <c r="N64" i="2"/>
  <c r="M64" i="2"/>
  <c r="M60" i="2" s="1"/>
  <c r="L64" i="2"/>
  <c r="K64" i="2"/>
  <c r="J64" i="2"/>
  <c r="I64" i="2"/>
  <c r="H64" i="2"/>
  <c r="G64" i="2"/>
  <c r="F64" i="2"/>
  <c r="E64" i="2"/>
  <c r="E60" i="2" s="1"/>
  <c r="D64"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BB62" i="2"/>
  <c r="BA62" i="2"/>
  <c r="AZ62" i="2"/>
  <c r="AY62" i="2"/>
  <c r="AY60" i="2" s="1"/>
  <c r="AX62" i="2"/>
  <c r="AW62" i="2"/>
  <c r="AV62" i="2"/>
  <c r="AU62" i="2"/>
  <c r="AT62" i="2"/>
  <c r="AS62" i="2"/>
  <c r="AR62" i="2"/>
  <c r="AQ62" i="2"/>
  <c r="AQ60" i="2" s="1"/>
  <c r="AP62" i="2"/>
  <c r="AO62" i="2"/>
  <c r="AN62" i="2"/>
  <c r="AM62" i="2"/>
  <c r="AL62" i="2"/>
  <c r="AK62" i="2"/>
  <c r="AJ62" i="2"/>
  <c r="AI62" i="2"/>
  <c r="AI60" i="2" s="1"/>
  <c r="AH62" i="2"/>
  <c r="AG62" i="2"/>
  <c r="AF62" i="2"/>
  <c r="AE62" i="2"/>
  <c r="AD62" i="2"/>
  <c r="AC62" i="2"/>
  <c r="AB62" i="2"/>
  <c r="AA62" i="2"/>
  <c r="AA60" i="2" s="1"/>
  <c r="Z62" i="2"/>
  <c r="Y62" i="2"/>
  <c r="Y60" i="2" s="1"/>
  <c r="X62" i="2"/>
  <c r="W62" i="2"/>
  <c r="V62" i="2"/>
  <c r="U62" i="2"/>
  <c r="T62" i="2"/>
  <c r="S62" i="2"/>
  <c r="S60" i="2" s="1"/>
  <c r="R62" i="2"/>
  <c r="Q62" i="2"/>
  <c r="Q60" i="2" s="1"/>
  <c r="P62" i="2"/>
  <c r="O62" i="2"/>
  <c r="N62" i="2"/>
  <c r="M62" i="2"/>
  <c r="L62" i="2"/>
  <c r="K62" i="2"/>
  <c r="K60" i="2" s="1"/>
  <c r="J62" i="2"/>
  <c r="I62" i="2"/>
  <c r="I60" i="2" s="1"/>
  <c r="H62" i="2"/>
  <c r="G62" i="2"/>
  <c r="F62" i="2"/>
  <c r="E62" i="2"/>
  <c r="D62"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AU60" i="2"/>
  <c r="AM60" i="2"/>
  <c r="AE60" i="2"/>
  <c r="W60" i="2"/>
  <c r="O60" i="2"/>
  <c r="G60" i="2"/>
  <c r="BC54" i="2"/>
  <c r="BC55" i="2" s="1"/>
  <c r="BC56" i="2" s="1"/>
  <c r="BC57" i="2" s="1"/>
  <c r="BC58" i="2" s="1"/>
  <c r="BC59" i="2" s="1"/>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BC51" i="2"/>
  <c r="BC52" i="2" s="1"/>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BC46" i="2"/>
  <c r="BC47" i="2" s="1"/>
  <c r="BC48" i="2" s="1"/>
  <c r="BC49" i="2" s="1"/>
  <c r="BC50" i="2" s="1"/>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BC40" i="2"/>
  <c r="BC41" i="2" s="1"/>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B40" i="2" s="1"/>
  <c r="AA43" i="2"/>
  <c r="Z43" i="2"/>
  <c r="Y43" i="2"/>
  <c r="X43" i="2"/>
  <c r="W43" i="2"/>
  <c r="V43" i="2"/>
  <c r="U43" i="2"/>
  <c r="T43" i="2"/>
  <c r="S43" i="2"/>
  <c r="R43" i="2"/>
  <c r="Q43" i="2"/>
  <c r="P43" i="2"/>
  <c r="O43" i="2"/>
  <c r="N43" i="2"/>
  <c r="M43" i="2"/>
  <c r="L43" i="2"/>
  <c r="L40" i="2" s="1"/>
  <c r="K43" i="2"/>
  <c r="J43" i="2"/>
  <c r="I43" i="2"/>
  <c r="H43" i="2"/>
  <c r="G43" i="2"/>
  <c r="F43" i="2"/>
  <c r="E43" i="2"/>
  <c r="D43"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Y40" i="2" s="1"/>
  <c r="X42" i="2"/>
  <c r="W42" i="2"/>
  <c r="V42" i="2"/>
  <c r="U42" i="2"/>
  <c r="T42" i="2"/>
  <c r="S42" i="2"/>
  <c r="R42" i="2"/>
  <c r="Q42" i="2"/>
  <c r="P42" i="2"/>
  <c r="O42" i="2"/>
  <c r="N42" i="2"/>
  <c r="M42" i="2"/>
  <c r="L42" i="2"/>
  <c r="K42" i="2"/>
  <c r="J42" i="2"/>
  <c r="I42" i="2"/>
  <c r="H42" i="2"/>
  <c r="G42" i="2"/>
  <c r="F42" i="2"/>
  <c r="E42" i="2"/>
  <c r="D42" i="2"/>
  <c r="BB41" i="2"/>
  <c r="BA41" i="2"/>
  <c r="AZ41" i="2"/>
  <c r="AZ40" i="2" s="1"/>
  <c r="AY41" i="2"/>
  <c r="AX41" i="2"/>
  <c r="AW41" i="2"/>
  <c r="AV41" i="2"/>
  <c r="AV40" i="2" s="1"/>
  <c r="AU41" i="2"/>
  <c r="AT41" i="2"/>
  <c r="AS41" i="2"/>
  <c r="AR41" i="2"/>
  <c r="AQ41" i="2"/>
  <c r="AP41" i="2"/>
  <c r="AO41" i="2"/>
  <c r="AN41" i="2"/>
  <c r="AM41" i="2"/>
  <c r="AL41" i="2"/>
  <c r="AK41" i="2"/>
  <c r="AJ41" i="2"/>
  <c r="AJ40" i="2" s="1"/>
  <c r="AI41" i="2"/>
  <c r="AH41" i="2"/>
  <c r="AG41" i="2"/>
  <c r="AF41" i="2"/>
  <c r="AE41" i="2"/>
  <c r="AD41" i="2"/>
  <c r="AC41" i="2"/>
  <c r="AB41" i="2"/>
  <c r="AA41" i="2"/>
  <c r="Z41" i="2"/>
  <c r="Y41" i="2"/>
  <c r="X41" i="2"/>
  <c r="W41" i="2"/>
  <c r="V41" i="2"/>
  <c r="U41" i="2"/>
  <c r="T41" i="2"/>
  <c r="T40" i="2" s="1"/>
  <c r="S41" i="2"/>
  <c r="R41" i="2"/>
  <c r="Q41" i="2"/>
  <c r="P41" i="2"/>
  <c r="P40" i="2" s="1"/>
  <c r="O41" i="2"/>
  <c r="N41" i="2"/>
  <c r="M41" i="2"/>
  <c r="L41" i="2"/>
  <c r="K41" i="2"/>
  <c r="J41" i="2"/>
  <c r="I41" i="2"/>
  <c r="H41" i="2"/>
  <c r="G41" i="2"/>
  <c r="F41" i="2"/>
  <c r="E41" i="2"/>
  <c r="D41" i="2"/>
  <c r="D40" i="2" s="1"/>
  <c r="AW40" i="2"/>
  <c r="AO40" i="2"/>
  <c r="AN40" i="2"/>
  <c r="AG40" i="2"/>
  <c r="Q40" i="2"/>
  <c r="I40" i="2"/>
  <c r="H40" i="2"/>
  <c r="BC35" i="2"/>
  <c r="BC36" i="2" s="1"/>
  <c r="BC37" i="2" s="1"/>
  <c r="BC38" i="2" s="1"/>
  <c r="BC39" i="2" s="1"/>
  <c r="BB39" i="2"/>
  <c r="BA39" i="2"/>
  <c r="BA35" i="2" s="1"/>
  <c r="AZ39" i="2"/>
  <c r="AY39" i="2"/>
  <c r="AX39" i="2"/>
  <c r="AW39" i="2"/>
  <c r="AW35" i="2" s="1"/>
  <c r="AV39" i="2"/>
  <c r="AU39" i="2"/>
  <c r="AT39" i="2"/>
  <c r="AS39" i="2"/>
  <c r="AS35" i="2" s="1"/>
  <c r="AR39" i="2"/>
  <c r="AQ39" i="2"/>
  <c r="AP39" i="2"/>
  <c r="AO39" i="2"/>
  <c r="AO35" i="2" s="1"/>
  <c r="AN39" i="2"/>
  <c r="AM39" i="2"/>
  <c r="AL39" i="2"/>
  <c r="AK39" i="2"/>
  <c r="AK35" i="2" s="1"/>
  <c r="AJ39" i="2"/>
  <c r="AI39" i="2"/>
  <c r="AH39" i="2"/>
  <c r="AG39" i="2"/>
  <c r="AG35" i="2" s="1"/>
  <c r="AF39" i="2"/>
  <c r="AE39" i="2"/>
  <c r="AD39" i="2"/>
  <c r="AC39" i="2"/>
  <c r="AC35" i="2" s="1"/>
  <c r="AB39" i="2"/>
  <c r="AA39" i="2"/>
  <c r="Z39" i="2"/>
  <c r="Y39" i="2"/>
  <c r="Y35" i="2" s="1"/>
  <c r="X39" i="2"/>
  <c r="W39" i="2"/>
  <c r="V39" i="2"/>
  <c r="U39" i="2"/>
  <c r="U35" i="2" s="1"/>
  <c r="T39" i="2"/>
  <c r="S39" i="2"/>
  <c r="R39" i="2"/>
  <c r="Q39" i="2"/>
  <c r="Q35" i="2" s="1"/>
  <c r="P39" i="2"/>
  <c r="O39" i="2"/>
  <c r="N39" i="2"/>
  <c r="M39" i="2"/>
  <c r="M35" i="2" s="1"/>
  <c r="L39" i="2"/>
  <c r="K39" i="2"/>
  <c r="J39" i="2"/>
  <c r="I39" i="2"/>
  <c r="I35" i="2" s="1"/>
  <c r="H39" i="2"/>
  <c r="G39" i="2"/>
  <c r="F39" i="2"/>
  <c r="E39" i="2"/>
  <c r="E35" i="2" s="1"/>
  <c r="D39" i="2"/>
  <c r="BB38" i="2"/>
  <c r="BA38" i="2"/>
  <c r="AZ38" i="2"/>
  <c r="AZ35" i="2" s="1"/>
  <c r="AY38" i="2"/>
  <c r="AX38" i="2"/>
  <c r="AW38" i="2"/>
  <c r="AV38" i="2"/>
  <c r="AV35" i="2" s="1"/>
  <c r="AU38" i="2"/>
  <c r="AT38" i="2"/>
  <c r="AS38" i="2"/>
  <c r="AR38" i="2"/>
  <c r="AR35" i="2" s="1"/>
  <c r="AQ38" i="2"/>
  <c r="AP38" i="2"/>
  <c r="AO38" i="2"/>
  <c r="AN38" i="2"/>
  <c r="AN35" i="2" s="1"/>
  <c r="AM38" i="2"/>
  <c r="AL38" i="2"/>
  <c r="AK38" i="2"/>
  <c r="AJ38" i="2"/>
  <c r="AI38" i="2"/>
  <c r="AH38" i="2"/>
  <c r="AG38" i="2"/>
  <c r="AF38" i="2"/>
  <c r="AF35" i="2" s="1"/>
  <c r="AE38" i="2"/>
  <c r="AD38" i="2"/>
  <c r="AC38" i="2"/>
  <c r="AB38" i="2"/>
  <c r="AB35" i="2" s="1"/>
  <c r="AA38" i="2"/>
  <c r="Z38" i="2"/>
  <c r="Y38" i="2"/>
  <c r="X38" i="2"/>
  <c r="X35" i="2" s="1"/>
  <c r="W38" i="2"/>
  <c r="V38" i="2"/>
  <c r="U38" i="2"/>
  <c r="T38" i="2"/>
  <c r="S38" i="2"/>
  <c r="R38" i="2"/>
  <c r="Q38" i="2"/>
  <c r="P38" i="2"/>
  <c r="P35" i="2" s="1"/>
  <c r="O38" i="2"/>
  <c r="N38" i="2"/>
  <c r="M38" i="2"/>
  <c r="L38" i="2"/>
  <c r="K38" i="2"/>
  <c r="J38" i="2"/>
  <c r="I38" i="2"/>
  <c r="H38" i="2"/>
  <c r="H35" i="2" s="1"/>
  <c r="G38" i="2"/>
  <c r="F38" i="2"/>
  <c r="E38" i="2"/>
  <c r="D38"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BB36" i="2"/>
  <c r="BB35" i="2" s="1"/>
  <c r="BA36" i="2"/>
  <c r="AZ36" i="2"/>
  <c r="AY36" i="2"/>
  <c r="AX36" i="2"/>
  <c r="AX35" i="2" s="1"/>
  <c r="AW36" i="2"/>
  <c r="AV36" i="2"/>
  <c r="AU36" i="2"/>
  <c r="AT36" i="2"/>
  <c r="AT35" i="2" s="1"/>
  <c r="AS36" i="2"/>
  <c r="AR36" i="2"/>
  <c r="AQ36" i="2"/>
  <c r="AP36" i="2"/>
  <c r="AP35" i="2" s="1"/>
  <c r="AO36" i="2"/>
  <c r="AN36" i="2"/>
  <c r="AM36" i="2"/>
  <c r="AL36" i="2"/>
  <c r="AL35" i="2" s="1"/>
  <c r="AK36" i="2"/>
  <c r="AJ36" i="2"/>
  <c r="AI36" i="2"/>
  <c r="AH36" i="2"/>
  <c r="AH35" i="2" s="1"/>
  <c r="AG36" i="2"/>
  <c r="AF36" i="2"/>
  <c r="AE36" i="2"/>
  <c r="AD36" i="2"/>
  <c r="AD35" i="2" s="1"/>
  <c r="AC36" i="2"/>
  <c r="AB36" i="2"/>
  <c r="AA36" i="2"/>
  <c r="Z36" i="2"/>
  <c r="Z35" i="2" s="1"/>
  <c r="Y36" i="2"/>
  <c r="X36" i="2"/>
  <c r="W36" i="2"/>
  <c r="V36" i="2"/>
  <c r="V35" i="2" s="1"/>
  <c r="U36" i="2"/>
  <c r="T36" i="2"/>
  <c r="S36" i="2"/>
  <c r="R36" i="2"/>
  <c r="R35" i="2" s="1"/>
  <c r="Q36" i="2"/>
  <c r="P36" i="2"/>
  <c r="O36" i="2"/>
  <c r="N36" i="2"/>
  <c r="N35" i="2" s="1"/>
  <c r="M36" i="2"/>
  <c r="L36" i="2"/>
  <c r="K36" i="2"/>
  <c r="J36" i="2"/>
  <c r="J35" i="2" s="1"/>
  <c r="I36" i="2"/>
  <c r="H36" i="2"/>
  <c r="G36" i="2"/>
  <c r="F36" i="2"/>
  <c r="F35" i="2" s="1"/>
  <c r="E36" i="2"/>
  <c r="D36" i="2"/>
  <c r="L35" i="2"/>
  <c r="BC30" i="2"/>
  <c r="BC31" i="2" s="1"/>
  <c r="BC32" i="2" s="1"/>
  <c r="BC33" i="2" s="1"/>
  <c r="BC34" i="2" s="1"/>
  <c r="BB34" i="2"/>
  <c r="BA34" i="2"/>
  <c r="AZ34" i="2"/>
  <c r="AY34" i="2"/>
  <c r="AX34" i="2"/>
  <c r="AW34" i="2"/>
  <c r="AW30" i="2" s="1"/>
  <c r="AV34" i="2"/>
  <c r="AU34" i="2"/>
  <c r="AT34" i="2"/>
  <c r="AS34" i="2"/>
  <c r="AR34" i="2"/>
  <c r="AQ34" i="2"/>
  <c r="AP34" i="2"/>
  <c r="AO34" i="2"/>
  <c r="AO30" i="2" s="1"/>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BB33" i="2"/>
  <c r="BA33" i="2"/>
  <c r="AZ33" i="2"/>
  <c r="AY33" i="2"/>
  <c r="AX33" i="2"/>
  <c r="AW33" i="2"/>
  <c r="AV33" i="2"/>
  <c r="AV30" i="2" s="1"/>
  <c r="AU33" i="2"/>
  <c r="AT33" i="2"/>
  <c r="AS33" i="2"/>
  <c r="AR33" i="2"/>
  <c r="AQ33" i="2"/>
  <c r="AP33" i="2"/>
  <c r="AO33" i="2"/>
  <c r="AN33" i="2"/>
  <c r="AN30" i="2" s="1"/>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BB32" i="2"/>
  <c r="BA32" i="2"/>
  <c r="AZ32" i="2"/>
  <c r="AY32" i="2"/>
  <c r="AX32" i="2"/>
  <c r="AW32" i="2"/>
  <c r="AV32" i="2"/>
  <c r="AU32" i="2"/>
  <c r="AT32" i="2"/>
  <c r="AS32" i="2"/>
  <c r="AR32" i="2"/>
  <c r="AQ32" i="2"/>
  <c r="AP32" i="2"/>
  <c r="AO32" i="2"/>
  <c r="AN32" i="2"/>
  <c r="AM32" i="2"/>
  <c r="AL32" i="2"/>
  <c r="AK32" i="2"/>
  <c r="AJ32" i="2"/>
  <c r="AI32" i="2"/>
  <c r="AI30" i="2" s="1"/>
  <c r="AH32" i="2"/>
  <c r="AG32" i="2"/>
  <c r="AF32" i="2"/>
  <c r="AE32" i="2"/>
  <c r="AE30" i="2" s="1"/>
  <c r="AD32" i="2"/>
  <c r="AC32" i="2"/>
  <c r="AB32" i="2"/>
  <c r="AA32" i="2"/>
  <c r="AA30" i="2" s="1"/>
  <c r="Z32" i="2"/>
  <c r="Y32" i="2"/>
  <c r="X32" i="2"/>
  <c r="W32" i="2"/>
  <c r="W30" i="2" s="1"/>
  <c r="V32" i="2"/>
  <c r="U32" i="2"/>
  <c r="T32" i="2"/>
  <c r="S32" i="2"/>
  <c r="S30" i="2" s="1"/>
  <c r="R32" i="2"/>
  <c r="Q32" i="2"/>
  <c r="P32" i="2"/>
  <c r="O32" i="2"/>
  <c r="O30" i="2" s="1"/>
  <c r="N32" i="2"/>
  <c r="M32" i="2"/>
  <c r="L32" i="2"/>
  <c r="K32" i="2"/>
  <c r="K30" i="2" s="1"/>
  <c r="J32" i="2"/>
  <c r="I32" i="2"/>
  <c r="H32" i="2"/>
  <c r="G32" i="2"/>
  <c r="G30" i="2" s="1"/>
  <c r="F32" i="2"/>
  <c r="E32" i="2"/>
  <c r="D32"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D30" i="2" s="1"/>
  <c r="AC31" i="2"/>
  <c r="AB31" i="2"/>
  <c r="AA31" i="2"/>
  <c r="Z31" i="2"/>
  <c r="Z30" i="2" s="1"/>
  <c r="Y31" i="2"/>
  <c r="X31" i="2"/>
  <c r="W31" i="2"/>
  <c r="V31" i="2"/>
  <c r="V30" i="2" s="1"/>
  <c r="U31" i="2"/>
  <c r="T31" i="2"/>
  <c r="S31" i="2"/>
  <c r="R31" i="2"/>
  <c r="Q31" i="2"/>
  <c r="P31" i="2"/>
  <c r="O31" i="2"/>
  <c r="N31" i="2"/>
  <c r="N30" i="2" s="1"/>
  <c r="M31" i="2"/>
  <c r="L31" i="2"/>
  <c r="K31" i="2"/>
  <c r="J31" i="2"/>
  <c r="J30" i="2" s="1"/>
  <c r="I31" i="2"/>
  <c r="H31" i="2"/>
  <c r="G31" i="2"/>
  <c r="F31" i="2"/>
  <c r="F30" i="2" s="1"/>
  <c r="E31" i="2"/>
  <c r="D31" i="2"/>
  <c r="AH30" i="2"/>
  <c r="R30" i="2"/>
  <c r="BC26" i="2"/>
  <c r="BC27" i="2" s="1"/>
  <c r="BC28" i="2" s="1"/>
  <c r="BC29" i="2" s="1"/>
  <c r="BB28" i="2"/>
  <c r="BB29" i="2" s="1"/>
  <c r="BA28" i="2"/>
  <c r="BA29" i="2"/>
  <c r="AZ28" i="2"/>
  <c r="AZ29" i="2" s="1"/>
  <c r="AY28" i="2"/>
  <c r="AY29" i="2" s="1"/>
  <c r="AX28" i="2"/>
  <c r="AX29" i="2" s="1"/>
  <c r="AW28" i="2"/>
  <c r="AW29" i="2" s="1"/>
  <c r="AV28" i="2"/>
  <c r="AV29" i="2" s="1"/>
  <c r="AU28" i="2"/>
  <c r="AU29" i="2" s="1"/>
  <c r="AT28" i="2"/>
  <c r="AT29" i="2" s="1"/>
  <c r="AS28" i="2"/>
  <c r="AS29" i="2" s="1"/>
  <c r="AR28" i="2"/>
  <c r="AR29" i="2" s="1"/>
  <c r="AQ28" i="2"/>
  <c r="AQ29" i="2" s="1"/>
  <c r="AP28" i="2"/>
  <c r="AP29" i="2" s="1"/>
  <c r="AO28" i="2"/>
  <c r="AO29" i="2" s="1"/>
  <c r="AN28" i="2"/>
  <c r="AN29" i="2" s="1"/>
  <c r="AM28" i="2"/>
  <c r="AM29" i="2" s="1"/>
  <c r="AL28" i="2"/>
  <c r="AL29" i="2" s="1"/>
  <c r="AK28" i="2"/>
  <c r="AK29" i="2" s="1"/>
  <c r="AJ28" i="2"/>
  <c r="AJ29" i="2" s="1"/>
  <c r="AI28" i="2"/>
  <c r="AI29" i="2" s="1"/>
  <c r="AH28" i="2"/>
  <c r="AH29" i="2" s="1"/>
  <c r="AG28" i="2"/>
  <c r="AG29" i="2" s="1"/>
  <c r="AF28" i="2"/>
  <c r="AF29" i="2" s="1"/>
  <c r="AE28" i="2"/>
  <c r="AE29" i="2" s="1"/>
  <c r="AD28" i="2"/>
  <c r="AD29" i="2" s="1"/>
  <c r="AC28" i="2"/>
  <c r="AC29" i="2" s="1"/>
  <c r="AB28" i="2"/>
  <c r="AB29" i="2" s="1"/>
  <c r="AA28" i="2"/>
  <c r="AA29" i="2" s="1"/>
  <c r="Z28" i="2"/>
  <c r="Z29" i="2" s="1"/>
  <c r="Y28" i="2"/>
  <c r="Y29" i="2" s="1"/>
  <c r="X28" i="2"/>
  <c r="X29" i="2" s="1"/>
  <c r="W28" i="2"/>
  <c r="W29" i="2" s="1"/>
  <c r="V28" i="2"/>
  <c r="V29" i="2" s="1"/>
  <c r="U28" i="2"/>
  <c r="U29" i="2" s="1"/>
  <c r="T28" i="2"/>
  <c r="T29" i="2" s="1"/>
  <c r="S28" i="2"/>
  <c r="S29" i="2" s="1"/>
  <c r="R28" i="2"/>
  <c r="R29" i="2" s="1"/>
  <c r="Q28" i="2"/>
  <c r="Q29" i="2" s="1"/>
  <c r="P28" i="2"/>
  <c r="P29" i="2" s="1"/>
  <c r="O28" i="2"/>
  <c r="O29" i="2" s="1"/>
  <c r="N28" i="2"/>
  <c r="N29" i="2" s="1"/>
  <c r="M28" i="2"/>
  <c r="M29" i="2" s="1"/>
  <c r="L28" i="2"/>
  <c r="L29" i="2" s="1"/>
  <c r="K28" i="2"/>
  <c r="K29" i="2" s="1"/>
  <c r="J28" i="2"/>
  <c r="J29" i="2" s="1"/>
  <c r="I28" i="2"/>
  <c r="I29" i="2" s="1"/>
  <c r="H28" i="2"/>
  <c r="H29" i="2" s="1"/>
  <c r="G28" i="2"/>
  <c r="G29" i="2" s="1"/>
  <c r="F28" i="2"/>
  <c r="F29" i="2" s="1"/>
  <c r="E28" i="2"/>
  <c r="E29" i="2" s="1"/>
  <c r="D28" i="2"/>
  <c r="D29" i="2" s="1"/>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BB26" i="2"/>
  <c r="BA26" i="2"/>
  <c r="AZ26" i="2"/>
  <c r="AY26" i="2"/>
  <c r="AX26" i="2"/>
  <c r="AW26" i="2"/>
  <c r="AV26" i="2"/>
  <c r="AU26"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F26" i="2"/>
  <c r="E26" i="2"/>
  <c r="D26" i="2"/>
  <c r="BC25" i="2"/>
  <c r="BB25" i="2"/>
  <c r="BA25" i="2"/>
  <c r="AZ25" i="2"/>
  <c r="AY25" i="2"/>
  <c r="AX25" i="2"/>
  <c r="AW25" i="2"/>
  <c r="AV25" i="2"/>
  <c r="AU25"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E25" i="2"/>
  <c r="D25"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F24" i="2"/>
  <c r="E24" i="2"/>
  <c r="D24" i="2"/>
  <c r="BC20" i="2"/>
  <c r="BC21" i="2" s="1"/>
  <c r="BC22" i="2" s="1"/>
  <c r="BC23" i="2" s="1"/>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F23" i="2"/>
  <c r="E23" i="2"/>
  <c r="D23"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F21" i="2"/>
  <c r="E21" i="2"/>
  <c r="D21"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BC16" i="2"/>
  <c r="BC17" i="2" s="1"/>
  <c r="BC18" i="2" s="1"/>
  <c r="BC19" i="2" s="1"/>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BB17" i="2"/>
  <c r="BA17" i="2"/>
  <c r="BA16" i="2" s="1"/>
  <c r="AZ17" i="2"/>
  <c r="AY17" i="2"/>
  <c r="AY16" i="2" s="1"/>
  <c r="AX17" i="2"/>
  <c r="AW17" i="2"/>
  <c r="AW16" i="2" s="1"/>
  <c r="AV17" i="2"/>
  <c r="AU17" i="2"/>
  <c r="AU16" i="2" s="1"/>
  <c r="AT17" i="2"/>
  <c r="AS17" i="2"/>
  <c r="AS16" i="2" s="1"/>
  <c r="AR17" i="2"/>
  <c r="AQ17" i="2"/>
  <c r="AQ16" i="2" s="1"/>
  <c r="AP17" i="2"/>
  <c r="AP16" i="2" s="1"/>
  <c r="AO17" i="2"/>
  <c r="AO16" i="2" s="1"/>
  <c r="AN17" i="2"/>
  <c r="AM17" i="2"/>
  <c r="AM16" i="2" s="1"/>
  <c r="AL17" i="2"/>
  <c r="AK17" i="2"/>
  <c r="AK16" i="2" s="1"/>
  <c r="AJ17" i="2"/>
  <c r="AI17" i="2"/>
  <c r="AI16" i="2" s="1"/>
  <c r="AH17" i="2"/>
  <c r="AG17" i="2"/>
  <c r="AG16" i="2" s="1"/>
  <c r="AF17" i="2"/>
  <c r="AE17" i="2"/>
  <c r="AE16" i="2" s="1"/>
  <c r="AD17" i="2"/>
  <c r="AC17" i="2"/>
  <c r="AC16" i="2" s="1"/>
  <c r="AB17" i="2"/>
  <c r="AA17" i="2"/>
  <c r="AA16" i="2" s="1"/>
  <c r="Z17" i="2"/>
  <c r="Z16" i="2" s="1"/>
  <c r="Y17" i="2"/>
  <c r="Y16" i="2" s="1"/>
  <c r="X17" i="2"/>
  <c r="W17" i="2"/>
  <c r="W16" i="2" s="1"/>
  <c r="V17" i="2"/>
  <c r="U17" i="2"/>
  <c r="U16" i="2" s="1"/>
  <c r="T17" i="2"/>
  <c r="S17" i="2"/>
  <c r="S16" i="2" s="1"/>
  <c r="R17" i="2"/>
  <c r="Q17" i="2"/>
  <c r="Q16" i="2" s="1"/>
  <c r="P17" i="2"/>
  <c r="O17" i="2"/>
  <c r="O16" i="2" s="1"/>
  <c r="N17" i="2"/>
  <c r="M17" i="2"/>
  <c r="M16" i="2" s="1"/>
  <c r="L17" i="2"/>
  <c r="K17" i="2"/>
  <c r="K16" i="2" s="1"/>
  <c r="J17" i="2"/>
  <c r="J16" i="2" s="1"/>
  <c r="I17" i="2"/>
  <c r="I16" i="2" s="1"/>
  <c r="H17" i="2"/>
  <c r="G17" i="2"/>
  <c r="G16" i="2" s="1"/>
  <c r="F17" i="2"/>
  <c r="E17" i="2"/>
  <c r="E16" i="2" s="1"/>
  <c r="D17" i="2"/>
  <c r="BB16" i="2"/>
  <c r="AX16" i="2"/>
  <c r="AT16" i="2"/>
  <c r="AL16" i="2"/>
  <c r="AH16" i="2"/>
  <c r="AD16" i="2"/>
  <c r="V16" i="2"/>
  <c r="R16" i="2"/>
  <c r="N16" i="2"/>
  <c r="F16" i="2"/>
  <c r="BC13" i="2"/>
  <c r="BC14" i="2" s="1"/>
  <c r="BC15" i="2" s="1"/>
  <c r="BB15" i="2"/>
  <c r="BA15" i="2"/>
  <c r="AZ15" i="2"/>
  <c r="AY15" i="2"/>
  <c r="AX15" i="2"/>
  <c r="AX13" i="2" s="1"/>
  <c r="AW15" i="2"/>
  <c r="AV15" i="2"/>
  <c r="AU15" i="2"/>
  <c r="AT15" i="2"/>
  <c r="AS15" i="2"/>
  <c r="AR15" i="2"/>
  <c r="AQ15" i="2"/>
  <c r="AP15" i="2"/>
  <c r="AO15" i="2"/>
  <c r="AN15" i="2"/>
  <c r="AM15" i="2"/>
  <c r="AL15" i="2"/>
  <c r="AK15" i="2"/>
  <c r="AJ15" i="2"/>
  <c r="AI15" i="2"/>
  <c r="AH15" i="2"/>
  <c r="AH13" i="2" s="1"/>
  <c r="AG15" i="2"/>
  <c r="AF15" i="2"/>
  <c r="AE15" i="2"/>
  <c r="AD15" i="2"/>
  <c r="AC15" i="2"/>
  <c r="AB15" i="2"/>
  <c r="AA15" i="2"/>
  <c r="Z15" i="2"/>
  <c r="Y15" i="2"/>
  <c r="X15" i="2"/>
  <c r="W15" i="2"/>
  <c r="V15" i="2"/>
  <c r="U15" i="2"/>
  <c r="T15" i="2"/>
  <c r="S15" i="2"/>
  <c r="R15" i="2"/>
  <c r="R13" i="2" s="1"/>
  <c r="Q15" i="2"/>
  <c r="P15" i="2"/>
  <c r="O15" i="2"/>
  <c r="N15" i="2"/>
  <c r="M15" i="2"/>
  <c r="L15" i="2"/>
  <c r="K15" i="2"/>
  <c r="J15" i="2"/>
  <c r="I15" i="2"/>
  <c r="H15" i="2"/>
  <c r="G15" i="2"/>
  <c r="F15" i="2"/>
  <c r="E15" i="2"/>
  <c r="D15" i="2"/>
  <c r="BB14" i="2"/>
  <c r="BA14" i="2"/>
  <c r="BA13" i="2" s="1"/>
  <c r="AZ14" i="2"/>
  <c r="AY14" i="2"/>
  <c r="AY13" i="2" s="1"/>
  <c r="AX14" i="2"/>
  <c r="AW14" i="2"/>
  <c r="AW13" i="2" s="1"/>
  <c r="AV14" i="2"/>
  <c r="AU14" i="2"/>
  <c r="AU13" i="2" s="1"/>
  <c r="AT14" i="2"/>
  <c r="AS14" i="2"/>
  <c r="AS13" i="2" s="1"/>
  <c r="AR14" i="2"/>
  <c r="AQ14" i="2"/>
  <c r="AQ13" i="2" s="1"/>
  <c r="AP14" i="2"/>
  <c r="AP13" i="2" s="1"/>
  <c r="AO14" i="2"/>
  <c r="AO13" i="2" s="1"/>
  <c r="AN14" i="2"/>
  <c r="AM14" i="2"/>
  <c r="AM13" i="2" s="1"/>
  <c r="AL14" i="2"/>
  <c r="AK14" i="2"/>
  <c r="AK13" i="2" s="1"/>
  <c r="AJ14" i="2"/>
  <c r="AI14" i="2"/>
  <c r="AI13" i="2" s="1"/>
  <c r="AH14" i="2"/>
  <c r="AG14" i="2"/>
  <c r="AG13" i="2" s="1"/>
  <c r="AF14" i="2"/>
  <c r="AE14" i="2"/>
  <c r="AE13" i="2" s="1"/>
  <c r="AD14" i="2"/>
  <c r="AC14" i="2"/>
  <c r="AC13" i="2" s="1"/>
  <c r="AB14" i="2"/>
  <c r="AA14" i="2"/>
  <c r="AA13" i="2" s="1"/>
  <c r="Z14" i="2"/>
  <c r="Z13" i="2" s="1"/>
  <c r="Y14" i="2"/>
  <c r="Y13" i="2" s="1"/>
  <c r="X14" i="2"/>
  <c r="W14" i="2"/>
  <c r="W13" i="2" s="1"/>
  <c r="V14" i="2"/>
  <c r="U14" i="2"/>
  <c r="U13" i="2" s="1"/>
  <c r="T14" i="2"/>
  <c r="S14" i="2"/>
  <c r="S13" i="2" s="1"/>
  <c r="R14" i="2"/>
  <c r="Q14" i="2"/>
  <c r="Q13" i="2" s="1"/>
  <c r="P14" i="2"/>
  <c r="O14" i="2"/>
  <c r="O13" i="2" s="1"/>
  <c r="N14" i="2"/>
  <c r="M14" i="2"/>
  <c r="M13" i="2" s="1"/>
  <c r="L14" i="2"/>
  <c r="K14" i="2"/>
  <c r="K13" i="2" s="1"/>
  <c r="J14" i="2"/>
  <c r="J13" i="2" s="1"/>
  <c r="I14" i="2"/>
  <c r="I13" i="2" s="1"/>
  <c r="H14" i="2"/>
  <c r="G14" i="2"/>
  <c r="G13" i="2" s="1"/>
  <c r="F14" i="2"/>
  <c r="E14" i="2"/>
  <c r="E13" i="2" s="1"/>
  <c r="D14" i="2"/>
  <c r="BB13" i="2"/>
  <c r="AT13" i="2"/>
  <c r="AL13" i="2"/>
  <c r="AD13" i="2"/>
  <c r="V13" i="2"/>
  <c r="N13" i="2"/>
  <c r="F13" i="2"/>
  <c r="BC5" i="2"/>
  <c r="BC6" i="2"/>
  <c r="BC7" i="2" s="1"/>
  <c r="BC8" i="2" s="1"/>
  <c r="BC9" i="2" s="1"/>
  <c r="BC10" i="2" s="1"/>
  <c r="BC11" i="2" s="1"/>
  <c r="BC12" i="2" s="1"/>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BC2" i="2"/>
  <c r="BC3" i="2" s="1"/>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D35" i="2" l="1"/>
  <c r="T35" i="2"/>
  <c r="AJ35" i="2"/>
  <c r="BC44" i="2"/>
  <c r="BC42" i="2"/>
  <c r="BC43" i="2" s="1"/>
  <c r="D13" i="2"/>
  <c r="H13" i="2"/>
  <c r="L13" i="2"/>
  <c r="P13" i="2"/>
  <c r="T13" i="2"/>
  <c r="X13" i="2"/>
  <c r="AB13" i="2"/>
  <c r="AF13" i="2"/>
  <c r="AJ13" i="2"/>
  <c r="AN13" i="2"/>
  <c r="AR13" i="2"/>
  <c r="AV13" i="2"/>
  <c r="AZ13" i="2"/>
  <c r="D16" i="2"/>
  <c r="H16" i="2"/>
  <c r="L16" i="2"/>
  <c r="P16" i="2"/>
  <c r="T16" i="2"/>
  <c r="X16" i="2"/>
  <c r="X40" i="2"/>
  <c r="AF40" i="2"/>
  <c r="AR40" i="2"/>
  <c r="AS87" i="2"/>
  <c r="AW87" i="2"/>
  <c r="BA87" i="2"/>
  <c r="AB16" i="2"/>
  <c r="AF16" i="2"/>
  <c r="AJ16" i="2"/>
  <c r="AN16" i="2"/>
  <c r="AR16" i="2"/>
  <c r="AV16" i="2"/>
  <c r="AZ16" i="2"/>
  <c r="D60" i="2"/>
  <c r="H60" i="2"/>
  <c r="L60" i="2"/>
  <c r="P60" i="2"/>
  <c r="T60" i="2"/>
  <c r="X60" i="2"/>
  <c r="AB60" i="2"/>
  <c r="AF60" i="2"/>
  <c r="AJ60" i="2"/>
  <c r="AN60" i="2"/>
  <c r="AR60" i="2"/>
  <c r="AV60" i="2"/>
  <c r="AZ60" i="2"/>
  <c r="F60" i="2"/>
  <c r="J60" i="2"/>
  <c r="N60" i="2"/>
  <c r="R60" i="2"/>
  <c r="V60" i="2"/>
  <c r="Z60" i="2"/>
  <c r="AD60" i="2"/>
  <c r="AH60" i="2"/>
  <c r="AL60" i="2"/>
  <c r="AP60" i="2"/>
  <c r="AT60" i="2"/>
  <c r="AX60" i="2"/>
  <c r="BB60" i="2"/>
  <c r="D66" i="2"/>
  <c r="H66" i="2"/>
  <c r="L66" i="2"/>
  <c r="P66" i="2"/>
  <c r="T66" i="2"/>
  <c r="X66" i="2"/>
  <c r="AB66" i="2"/>
  <c r="AF66" i="2"/>
  <c r="AJ66" i="2"/>
  <c r="AN66" i="2"/>
  <c r="AR66" i="2"/>
  <c r="AV66" i="2"/>
  <c r="AZ66" i="2"/>
  <c r="U66" i="2"/>
  <c r="Y66" i="2"/>
  <c r="AC66" i="2"/>
  <c r="AG66" i="2"/>
  <c r="AK66" i="2"/>
  <c r="AO66" i="2"/>
  <c r="AS66" i="2"/>
  <c r="AW66" i="2"/>
  <c r="BA66" i="2"/>
  <c r="F66" i="2"/>
  <c r="J66" i="2"/>
  <c r="N66" i="2"/>
  <c r="R66" i="2"/>
  <c r="V66" i="2"/>
  <c r="Z66" i="2"/>
  <c r="AD66" i="2"/>
  <c r="AH66" i="2"/>
  <c r="AL66" i="2"/>
  <c r="AP66" i="2"/>
  <c r="AT66" i="2"/>
  <c r="AX66" i="2"/>
  <c r="BB66" i="2"/>
  <c r="E30" i="2"/>
  <c r="I30" i="2"/>
  <c r="M30" i="2"/>
  <c r="Q30" i="2"/>
  <c r="U30" i="2"/>
  <c r="Y30" i="2"/>
  <c r="AC30" i="2"/>
  <c r="AG30" i="2"/>
  <c r="AK30" i="2"/>
  <c r="AS30" i="2"/>
  <c r="BA30" i="2"/>
  <c r="D30" i="2"/>
  <c r="H30" i="2"/>
  <c r="L30" i="2"/>
  <c r="P30" i="2"/>
  <c r="T30" i="2"/>
  <c r="X30" i="2"/>
  <c r="AB30" i="2"/>
  <c r="AF30" i="2"/>
  <c r="AJ30" i="2"/>
  <c r="AR30" i="2"/>
  <c r="AZ30" i="2"/>
  <c r="E40" i="2"/>
  <c r="M40" i="2"/>
  <c r="U40" i="2"/>
  <c r="AC40" i="2"/>
  <c r="AK40" i="2"/>
  <c r="AS40" i="2"/>
  <c r="BA40" i="2"/>
  <c r="AW60" i="2"/>
  <c r="BA60" i="2"/>
  <c r="F87" i="2"/>
  <c r="J87" i="2"/>
  <c r="N87" i="2"/>
  <c r="R87" i="2"/>
  <c r="V87" i="2"/>
  <c r="Z87" i="2"/>
  <c r="AD87" i="2"/>
  <c r="AH87" i="2"/>
  <c r="AL87" i="2"/>
  <c r="AP87" i="2"/>
  <c r="AT87" i="2"/>
  <c r="AX87" i="2"/>
  <c r="BB87" i="2"/>
  <c r="K35" i="2"/>
  <c r="S35" i="2"/>
  <c r="AE35" i="2"/>
  <c r="AM35" i="2"/>
  <c r="AY35" i="2"/>
  <c r="AL30" i="2"/>
  <c r="AP30" i="2"/>
  <c r="AT30" i="2"/>
  <c r="AX30" i="2"/>
  <c r="BB30" i="2"/>
  <c r="AM30" i="2"/>
  <c r="AQ30" i="2"/>
  <c r="AU30" i="2"/>
  <c r="AY30" i="2"/>
  <c r="F40" i="2"/>
  <c r="J40" i="2"/>
  <c r="N40" i="2"/>
  <c r="R40" i="2"/>
  <c r="V40" i="2"/>
  <c r="Z40" i="2"/>
  <c r="AD40" i="2"/>
  <c r="AH40" i="2"/>
  <c r="AL40" i="2"/>
  <c r="AP40" i="2"/>
  <c r="AT40" i="2"/>
  <c r="AX40" i="2"/>
  <c r="BB40" i="2"/>
  <c r="G40" i="2"/>
  <c r="K40" i="2"/>
  <c r="O40" i="2"/>
  <c r="S40" i="2"/>
  <c r="W40" i="2"/>
  <c r="AA40" i="2"/>
  <c r="AE40" i="2"/>
  <c r="AI40" i="2"/>
  <c r="AM40" i="2"/>
  <c r="AQ40" i="2"/>
  <c r="AU40" i="2"/>
  <c r="AY40" i="2"/>
  <c r="G35" i="2"/>
  <c r="O35" i="2"/>
  <c r="W35" i="2"/>
  <c r="AA35" i="2"/>
  <c r="AI35" i="2"/>
  <c r="AQ35" i="2"/>
  <c r="AU35" i="2"/>
</calcChain>
</file>

<file path=xl/sharedStrings.xml><?xml version="1.0" encoding="utf-8"?>
<sst xmlns="http://schemas.openxmlformats.org/spreadsheetml/2006/main" count="238" uniqueCount="105">
  <si>
    <t>State</t>
  </si>
  <si>
    <t>Special Notes</t>
  </si>
  <si>
    <t>RPS Tier or Carve Out</t>
  </si>
  <si>
    <t>Tier</t>
  </si>
  <si>
    <t>AZ</t>
  </si>
  <si>
    <t>Arizona had a solar carve-out, which was subsequently replaced by the current DG carve-out in 2008.</t>
  </si>
  <si>
    <t>Total RPS</t>
  </si>
  <si>
    <t xml:space="preserve">   DG Carve-Out</t>
  </si>
  <si>
    <t>Solar or DG Carve-Out</t>
  </si>
  <si>
    <t>CA</t>
  </si>
  <si>
    <t>Through 2015, the values shown here represent targets for the state's three large IOUs through 2015 (targets for other utilities' were lower).  From 2016 onward, the values shown here represent statewide targets applicable to all utilities.</t>
  </si>
  <si>
    <t>CO</t>
  </si>
  <si>
    <t>Targets vary based on utility type and size, and whether the utility is served by a generation and transmission (G&amp;T) cooperative.  Weighted averages are based on the retail electricity sales of utilities subject to the RPS.</t>
  </si>
  <si>
    <t>Total RPS (Wtd. Avg.)</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</si>
  <si>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</si>
  <si>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</si>
  <si>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</si>
  <si>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</si>
  <si>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</si>
  <si>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</si>
  <si>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CT</t>
  </si>
  <si>
    <t>None</t>
  </si>
  <si>
    <t xml:space="preserve">   Class I</t>
  </si>
  <si>
    <t>General RPS/Primary Tier</t>
  </si>
  <si>
    <t xml:space="preserve">   Class II</t>
  </si>
  <si>
    <t>Secondary Tier</t>
  </si>
  <si>
    <t>DC</t>
  </si>
  <si>
    <t xml:space="preserve">   Solar Carve-Out</t>
  </si>
  <si>
    <t xml:space="preserve">   Tier I Non-Solar</t>
  </si>
  <si>
    <t xml:space="preserve">   Tier II</t>
  </si>
  <si>
    <t>DE</t>
  </si>
  <si>
    <t xml:space="preserve">   New Non-Solar</t>
  </si>
  <si>
    <t xml:space="preserve">   Existing</t>
  </si>
  <si>
    <t>HI</t>
  </si>
  <si>
    <t>IA</t>
  </si>
  <si>
    <t>RPS target denominated in MW terms; translated to equivalent percentage of applicable sales</t>
  </si>
  <si>
    <t>IL</t>
  </si>
  <si>
    <t>Until recently, Illinois had a different set of solar and DG carve-outs, applicable only to the IOUs fixed-price service load. Those have since been phased out and replaced with the statewide "New Solar" requirement, which has a DG component.</t>
  </si>
  <si>
    <t xml:space="preserve">   New Wind Requirement</t>
  </si>
  <si>
    <t xml:space="preserve">   New Solar Requirement (total)</t>
  </si>
  <si>
    <t xml:space="preserve">   New Solar Requirement (DG portion)</t>
  </si>
  <si>
    <t>MA</t>
  </si>
  <si>
    <t>Class I (Solar) consists of the SREC I, SREC II, and SMART programs; the targets for those programs are denominated in MW and translated here to the equivalent percentage of retail electricity sales.</t>
  </si>
  <si>
    <t xml:space="preserve">   Class I (Solar Carve-Out)</t>
  </si>
  <si>
    <t xml:space="preserve">   Class I (Non-Solar)</t>
  </si>
  <si>
    <t xml:space="preserve">   Class II Existing RE</t>
  </si>
  <si>
    <t xml:space="preserve">   Class II MSW</t>
  </si>
  <si>
    <t>MD</t>
  </si>
  <si>
    <t>Offshore wind carve-out target includes both Round 1 and Round 2 solicitations, with MW targets translated to percentage of retail sales</t>
  </si>
  <si>
    <t xml:space="preserve">   Offshore Wind Carve-Out</t>
  </si>
  <si>
    <t xml:space="preserve">   Tier I Non-Solar/Non-Offshore Wind</t>
  </si>
  <si>
    <t>ME</t>
  </si>
  <si>
    <t xml:space="preserve">   New</t>
  </si>
  <si>
    <t>MI</t>
  </si>
  <si>
    <t>Percentage targets decline after 2021 (and in some intervening years before then), reflecting the fact that absolute RPS requirements remain fixed in absolute MWh terms, while retail electricity sales increase.</t>
  </si>
  <si>
    <t>MN</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</si>
  <si>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</si>
  <si>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</si>
  <si>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</si>
  <si>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Wind Carve-Out (Xcel only)</t>
  </si>
  <si>
    <t>Solar Carve-Out (IOUs only)</t>
  </si>
  <si>
    <t>MO</t>
  </si>
  <si>
    <t>MT</t>
  </si>
  <si>
    <t>NC</t>
  </si>
  <si>
    <t>Targets differ between IOUs and POUs (munis and coops), and the weighted average is based on the retail electricity sales of utilities subject to the RPS.</t>
  </si>
  <si>
    <t xml:space="preserve">   Munis and Coops</t>
  </si>
  <si>
    <t>Solar Carve-Out</t>
  </si>
  <si>
    <t>Swine Waste Carve-Out</t>
  </si>
  <si>
    <t>Poultry Waste Carve-Out</t>
  </si>
  <si>
    <t>NH</t>
  </si>
  <si>
    <t xml:space="preserve">   Class I (Non-Thermal)</t>
  </si>
  <si>
    <t xml:space="preserve">   Class I (Thermal)</t>
  </si>
  <si>
    <t xml:space="preserve">   Class II (Solar Carve-Out)</t>
  </si>
  <si>
    <t xml:space="preserve">   Class III (Existing Biomass/Methane)</t>
  </si>
  <si>
    <t xml:space="preserve">   Class IV (Existing Small Hydro)</t>
  </si>
  <si>
    <t>NJ</t>
  </si>
  <si>
    <t>NJ has an offshore wind carve-out as part of its Class I requirement, though specific annual targets have not yet been developed.</t>
  </si>
  <si>
    <t xml:space="preserve">   Class I Non-Solar</t>
  </si>
  <si>
    <t>NM</t>
  </si>
  <si>
    <t xml:space="preserve">   Coops</t>
  </si>
  <si>
    <t>NV</t>
  </si>
  <si>
    <t>NY</t>
  </si>
  <si>
    <t xml:space="preserve">   Tier 1 (RES)</t>
  </si>
  <si>
    <t xml:space="preserve">   Main Tier (Legacy RPS)</t>
  </si>
  <si>
    <t xml:space="preserve">   Customer-Sited Tier (Legacy RPS)</t>
  </si>
  <si>
    <t>OH</t>
  </si>
  <si>
    <t>OR</t>
  </si>
  <si>
    <t>Targets differ between based on utility type and size, and the weighted average is based on the retail electricity sales of utilities subject to the RPS.  The solar carve-out applies only to IOUs.</t>
  </si>
  <si>
    <t xml:space="preserve">   Large IOUs</t>
  </si>
  <si>
    <t xml:space="preserve">   Large Consumer Owned Utilities</t>
  </si>
  <si>
    <t xml:space="preserve">   Medium-to-Large Utilities</t>
  </si>
  <si>
    <t xml:space="preserve">   Medium Utilities</t>
  </si>
  <si>
    <t xml:space="preserve">   Small Utilities</t>
  </si>
  <si>
    <t>PA</t>
  </si>
  <si>
    <t>RI</t>
  </si>
  <si>
    <t>TX</t>
  </si>
  <si>
    <t>RPS target denominated in MW terms; translated to equivalent percentage of applicable sales based on average capacity factor of operating wind power projects in Texas.</t>
  </si>
  <si>
    <t>VT</t>
  </si>
  <si>
    <t>WA</t>
  </si>
  <si>
    <t>WI</t>
  </si>
  <si>
    <t>Targets differ between IOUs and Coops, and the weighted average is based on the retail electricity sales of utilities subject to the RPS.</t>
  </si>
  <si>
    <t xml:space="preserve">   Class I/New</t>
  </si>
  <si>
    <t xml:space="preserve">   Class IA</t>
  </si>
  <si>
    <t xml:space="preserve">   Thermal</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</si>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</sst>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b/>
      <sz val="10"/>
      <color theme="0"/>
      <name val="Arial"/>
      <family val="2"/>
    </font>
    <font>
      <sz val="10"/>
      <color theme="0"/>
      <name val="Arial"/>
      <family val="2"/>
    </font>
    <font>
      <sz val="10"/>
      <name val="Arial"/>
      <family val="2"/>
    </font>
    <font>
      <sz val="10"/>
      <name val="Arial"/>
    </font>
    <font>
      <sz val="10"/>
      <color theme="0" tint="-0.499984740745262"/>
      <name val="Arial"/>
      <family val="2"/>
    </font>
  </fonts>
  <fills count="5">
    <fill>
      <patternFill patternType="none"/>
    </fill>
    <fill>
      <patternFill patternType="gray125"/>
    </fill>
    <fill>
      <patternFill patternType="solid">
        <fgColor theme="3" tint="-0.249977111117893"/>
        <bgColor indexed="64"/>
      </patternFill>
    </fill>
    <fill>
      <patternFill patternType="solid">
        <fgColor theme="0"/>
        <bgColor indexed="64"/>
      </patternFill>
    </fill>
    <fill>
      <patternFill patternType="solid">
        <fgColor rgb="FFFFFFCC"/>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4" fillId="0" borderId="0"/>
  </cellStyleXfs>
  <cellXfs count="26">
    <xf numFmtId="0" fontId="0" fillId="0" borderId="0" xfId="0"/>
    <xf numFmtId="0" fontId="4" fillId="3" borderId="0" xfId="1" applyFill="1"/>
    <xf numFmtId="0" fontId="5" fillId="3" borderId="0" xfId="1" applyFont="1" applyFill="1"/>
    <xf numFmtId="0" fontId="2" fillId="3" borderId="0" xfId="1" applyFont="1" applyFill="1"/>
    <xf numFmtId="0" fontId="1" fillId="2" borderId="2" xfId="1" applyFont="1" applyFill="1" applyBorder="1" applyAlignment="1">
      <alignment horizontal="center" vertical="center" wrapText="1"/>
    </xf>
    <xf numFmtId="0" fontId="1" fillId="2" borderId="2" xfId="1" applyFont="1" applyFill="1" applyBorder="1" applyAlignment="1">
      <alignment vertical="center" wrapText="1"/>
    </xf>
    <xf numFmtId="0" fontId="1" fillId="2" borderId="3" xfId="1" applyFont="1" applyFill="1" applyBorder="1" applyAlignment="1">
      <alignment vertical="center" wrapText="1"/>
    </xf>
    <xf numFmtId="0" fontId="1" fillId="2" borderId="2" xfId="1" applyFont="1" applyFill="1" applyBorder="1" applyAlignment="1">
      <alignment horizontal="center" vertical="center"/>
    </xf>
    <xf numFmtId="0" fontId="3" fillId="0" borderId="2" xfId="1" applyFont="1" applyBorder="1" applyAlignment="1">
      <alignment horizontal="left" vertical="top"/>
    </xf>
    <xf numFmtId="10" fontId="3" fillId="4" borderId="2" xfId="1" applyNumberFormat="1" applyFont="1" applyFill="1" applyBorder="1" applyAlignment="1">
      <alignment horizontal="center" vertical="center"/>
    </xf>
    <xf numFmtId="0" fontId="5" fillId="3" borderId="0" xfId="1" applyFont="1" applyFill="1" applyAlignment="1">
      <alignment horizontal="center"/>
    </xf>
    <xf numFmtId="0" fontId="3" fillId="0" borderId="2" xfId="1" applyFont="1" applyBorder="1" applyAlignment="1">
      <alignment horizontal="center" vertical="center"/>
    </xf>
    <xf numFmtId="0" fontId="3" fillId="0" borderId="2" xfId="1" applyFont="1" applyBorder="1" applyAlignment="1">
      <alignment horizontal="left" vertical="center" wrapText="1"/>
    </xf>
    <xf numFmtId="0" fontId="3" fillId="0" borderId="2" xfId="1" applyFont="1" applyBorder="1" applyAlignment="1">
      <alignment horizontal="left" vertical="center"/>
    </xf>
    <xf numFmtId="0" fontId="3" fillId="0" borderId="3" xfId="1" applyFont="1" applyBorder="1" applyAlignment="1">
      <alignment horizontal="center" vertical="center"/>
    </xf>
    <xf numFmtId="0" fontId="3" fillId="0" borderId="3" xfId="1" applyFont="1" applyBorder="1" applyAlignment="1">
      <alignment horizontal="left" vertical="center" wrapText="1"/>
    </xf>
    <xf numFmtId="3" fontId="4" fillId="3" borderId="0" xfId="1" applyNumberFormat="1" applyFill="1"/>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3" fillId="0" borderId="1" xfId="1" applyFont="1" applyBorder="1" applyAlignment="1">
      <alignment horizontal="center" vertical="center"/>
    </xf>
    <xf numFmtId="0" fontId="3" fillId="0" borderId="3" xfId="1" applyFont="1" applyBorder="1" applyAlignment="1">
      <alignment horizontal="left" vertical="center" wrapText="1"/>
    </xf>
    <xf numFmtId="0" fontId="3" fillId="0" borderId="4" xfId="1" applyFont="1" applyBorder="1" applyAlignment="1">
      <alignment horizontal="left" vertical="center" wrapText="1"/>
    </xf>
    <xf numFmtId="0" fontId="3" fillId="0" borderId="1" xfId="1" applyFont="1" applyBorder="1" applyAlignment="1">
      <alignment horizontal="left" vertical="center" wrapText="1"/>
    </xf>
    <xf numFmtId="0" fontId="3" fillId="0" borderId="3" xfId="1" applyFont="1" applyBorder="1" applyAlignment="1">
      <alignment horizontal="left" vertical="top" wrapText="1"/>
    </xf>
    <xf numFmtId="0" fontId="3" fillId="0" borderId="4" xfId="1" applyFont="1" applyBorder="1" applyAlignment="1">
      <alignment horizontal="left" vertical="top" wrapText="1"/>
    </xf>
    <xf numFmtId="0" fontId="3" fillId="0" borderId="1" xfId="1" applyFont="1" applyBorder="1" applyAlignment="1">
      <alignment horizontal="left" vertical="top" wrapText="1"/>
    </xf>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Galen/Desktop/LBNL/3-RPS/figures%20and%20tables/LBL%20-%20State%20RPS%20Proje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S Demand Projections"/>
      <sheetName val="RPS Targets (%)"/>
      <sheetName val="Non-RE Accounting"/>
      <sheetName val="US Figs"/>
      <sheetName val="Regional Figs"/>
      <sheetName val="AEO"/>
      <sheetName val="EP_Annual"/>
      <sheetName val="EP_Monthly1"/>
      <sheetName val="EP_Monthly2"/>
      <sheetName val="Summary_Total_GWh"/>
      <sheetName val="Summary_New_GWh"/>
      <sheetName val="Summary_Total_MW"/>
      <sheetName val="Summary_GWh (excl. Tier2)"/>
      <sheetName val="Summary_MW (excl.Tier2)"/>
      <sheetName val="Summary_Solar-DG"/>
      <sheetName val="ValuesToPass"/>
      <sheetName val="AZ"/>
      <sheetName val="CA"/>
      <sheetName val="CO"/>
      <sheetName val="CT"/>
      <sheetName val="DC"/>
      <sheetName val="DE"/>
      <sheetName val="HI"/>
      <sheetName val="IA"/>
      <sheetName val="IL"/>
      <sheetName val="KS"/>
      <sheetName val="MA"/>
      <sheetName val="MD"/>
      <sheetName val="ME"/>
      <sheetName val="MI"/>
      <sheetName val="MN"/>
      <sheetName val="MO"/>
      <sheetName val="MT"/>
      <sheetName val="NC"/>
      <sheetName val="NH"/>
      <sheetName val="NJ"/>
      <sheetName val="NM"/>
      <sheetName val="NV"/>
      <sheetName val="NY"/>
      <sheetName val="OH"/>
      <sheetName val="OR"/>
      <sheetName val="PA"/>
      <sheetName val="RI"/>
      <sheetName val="TX"/>
      <sheetName val="VT"/>
      <sheetName val="WA"/>
      <sheetName val="WI"/>
      <sheetName val="template"/>
      <sheetName val="Solar CF"/>
      <sheetName val="RPS-Applicable Load"/>
      <sheetName val="Statewide Load"/>
      <sheetName val="Values from RPS Load"/>
      <sheetName val="Summary_New_MW"/>
      <sheetName val="AK"/>
      <sheetName val="ND"/>
      <sheetName val="OK"/>
      <sheetName val="SD"/>
      <sheetName val="UT"/>
      <sheetName val="V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E12">
            <v>2E-3</v>
          </cell>
          <cell r="F12">
            <v>4.0000000000000001E-3</v>
          </cell>
          <cell r="G12">
            <v>6.0000000000000001E-3</v>
          </cell>
          <cell r="H12">
            <v>8.0000000000000002E-3</v>
          </cell>
          <cell r="I12">
            <v>0.01</v>
          </cell>
          <cell r="J12">
            <v>1.2500000000000001E-2</v>
          </cell>
          <cell r="K12">
            <v>1.4999999999999999E-2</v>
          </cell>
          <cell r="L12">
            <v>1.7500000000000002E-2</v>
          </cell>
          <cell r="M12">
            <v>0.02</v>
          </cell>
          <cell r="N12">
            <v>2.5000000000000001E-2</v>
          </cell>
          <cell r="O12">
            <v>0.03</v>
          </cell>
          <cell r="P12">
            <v>3.5000000000000003E-2</v>
          </cell>
          <cell r="Q12">
            <v>0.04</v>
          </cell>
          <cell r="R12">
            <v>4.4999999999999998E-2</v>
          </cell>
          <cell r="S12">
            <v>0.05</v>
          </cell>
          <cell r="T12">
            <v>0.06</v>
          </cell>
          <cell r="U12">
            <v>7.0000000000000007E-2</v>
          </cell>
          <cell r="V12">
            <v>0.08</v>
          </cell>
          <cell r="W12">
            <v>0.09</v>
          </cell>
          <cell r="X12">
            <v>0.1</v>
          </cell>
          <cell r="Y12">
            <v>0.11</v>
          </cell>
          <cell r="Z12">
            <v>0.12</v>
          </cell>
          <cell r="AA12">
            <v>0.13</v>
          </cell>
          <cell r="AB12">
            <v>0.14000000000000001</v>
          </cell>
          <cell r="AC12">
            <v>0.15</v>
          </cell>
          <cell r="AD12">
            <v>0.15</v>
          </cell>
          <cell r="AE12">
            <v>0.15</v>
          </cell>
          <cell r="AF12">
            <v>0.15</v>
          </cell>
          <cell r="AG12">
            <v>0.15</v>
          </cell>
          <cell r="AH12">
            <v>0.15</v>
          </cell>
          <cell r="AI12">
            <v>0.15</v>
          </cell>
          <cell r="AJ12">
            <v>0.15</v>
          </cell>
          <cell r="AK12">
            <v>0.15</v>
          </cell>
          <cell r="AL12">
            <v>0.15</v>
          </cell>
          <cell r="AM12">
            <v>0.15</v>
          </cell>
          <cell r="AN12">
            <v>0.15</v>
          </cell>
          <cell r="AO12">
            <v>0.15</v>
          </cell>
          <cell r="AP12">
            <v>0.15</v>
          </cell>
          <cell r="AQ12">
            <v>0.15</v>
          </cell>
          <cell r="AR12">
            <v>0.15</v>
          </cell>
          <cell r="AS12">
            <v>0.15</v>
          </cell>
          <cell r="AT12">
            <v>0.15</v>
          </cell>
          <cell r="AU12">
            <v>0.15</v>
          </cell>
          <cell r="AV12">
            <v>0.15</v>
          </cell>
          <cell r="AW12">
            <v>0.15</v>
          </cell>
          <cell r="AX12">
            <v>0.15</v>
          </cell>
          <cell r="AY12">
            <v>0.15</v>
          </cell>
          <cell r="AZ12">
            <v>0.15</v>
          </cell>
          <cell r="BA12">
            <v>0.15</v>
          </cell>
          <cell r="BB12">
            <v>0.15</v>
          </cell>
        </row>
        <row r="14">
          <cell r="L14">
            <v>0.1</v>
          </cell>
          <cell r="M14">
            <v>0.15</v>
          </cell>
          <cell r="N14">
            <v>0.2</v>
          </cell>
          <cell r="O14">
            <v>0.25</v>
          </cell>
          <cell r="P14">
            <v>0.3</v>
          </cell>
          <cell r="Q14">
            <v>0.3</v>
          </cell>
          <cell r="R14">
            <v>0.3</v>
          </cell>
          <cell r="S14">
            <v>0.3</v>
          </cell>
          <cell r="T14">
            <v>0.3</v>
          </cell>
          <cell r="U14">
            <v>0.3</v>
          </cell>
          <cell r="V14">
            <v>0.3</v>
          </cell>
          <cell r="W14">
            <v>0.3</v>
          </cell>
          <cell r="X14">
            <v>0.3</v>
          </cell>
          <cell r="Y14">
            <v>0.3</v>
          </cell>
          <cell r="Z14">
            <v>0.3</v>
          </cell>
          <cell r="AA14">
            <v>0.3</v>
          </cell>
          <cell r="AB14">
            <v>0.3</v>
          </cell>
          <cell r="AC14">
            <v>0.3</v>
          </cell>
          <cell r="AD14">
            <v>0.3</v>
          </cell>
          <cell r="AE14">
            <v>0.3</v>
          </cell>
          <cell r="AF14">
            <v>0.3</v>
          </cell>
          <cell r="AG14">
            <v>0.3</v>
          </cell>
          <cell r="AH14">
            <v>0.3</v>
          </cell>
          <cell r="AI14">
            <v>0.3</v>
          </cell>
          <cell r="AJ14">
            <v>0.3</v>
          </cell>
          <cell r="AK14">
            <v>0.3</v>
          </cell>
          <cell r="AL14">
            <v>0.3</v>
          </cell>
          <cell r="AM14">
            <v>0.3</v>
          </cell>
          <cell r="AN14">
            <v>0.3</v>
          </cell>
          <cell r="AO14">
            <v>0.3</v>
          </cell>
          <cell r="AP14">
            <v>0.3</v>
          </cell>
          <cell r="AQ14">
            <v>0.3</v>
          </cell>
          <cell r="AR14">
            <v>0.3</v>
          </cell>
          <cell r="AS14">
            <v>0.3</v>
          </cell>
          <cell r="AT14">
            <v>0.3</v>
          </cell>
          <cell r="AU14">
            <v>0.3</v>
          </cell>
          <cell r="AV14">
            <v>0.3</v>
          </cell>
          <cell r="AW14">
            <v>0.3</v>
          </cell>
          <cell r="AX14">
            <v>0.3</v>
          </cell>
          <cell r="AY14">
            <v>0.3</v>
          </cell>
          <cell r="AZ14">
            <v>0.3</v>
          </cell>
          <cell r="BA14">
            <v>0.3</v>
          </cell>
          <cell r="BB14">
            <v>0.3</v>
          </cell>
        </row>
      </sheetData>
      <sheetData sheetId="17">
        <row r="14">
          <cell r="G14">
            <v>0.11852494442429073</v>
          </cell>
          <cell r="H14">
            <v>0.12852494442429074</v>
          </cell>
          <cell r="I14">
            <v>0.13852494442429075</v>
          </cell>
          <cell r="J14">
            <v>0.14852494442429076</v>
          </cell>
          <cell r="K14">
            <v>0.15852494442429077</v>
          </cell>
          <cell r="L14">
            <v>0.16852494442429078</v>
          </cell>
          <cell r="M14">
            <v>0.17852494442429079</v>
          </cell>
          <cell r="N14">
            <v>0.2</v>
          </cell>
          <cell r="O14">
            <v>0.2</v>
          </cell>
          <cell r="P14">
            <v>0.2</v>
          </cell>
          <cell r="Q14">
            <v>0.2</v>
          </cell>
          <cell r="R14">
            <v>0.217</v>
          </cell>
          <cell r="S14">
            <v>0.23300000000000001</v>
          </cell>
          <cell r="T14">
            <v>0.25</v>
          </cell>
          <cell r="U14">
            <v>0.27</v>
          </cell>
          <cell r="V14">
            <v>0.28999999999999998</v>
          </cell>
          <cell r="W14">
            <v>0.31</v>
          </cell>
          <cell r="X14">
            <v>0.33</v>
          </cell>
          <cell r="Y14">
            <v>0.33</v>
          </cell>
          <cell r="Z14">
            <v>0.33</v>
          </cell>
          <cell r="AA14">
            <v>0.33</v>
          </cell>
          <cell r="AB14">
            <v>0.44</v>
          </cell>
          <cell r="AC14">
            <v>0.44</v>
          </cell>
          <cell r="AD14">
            <v>0.44</v>
          </cell>
          <cell r="AE14">
            <v>0.52</v>
          </cell>
          <cell r="AF14">
            <v>0.52</v>
          </cell>
          <cell r="AG14">
            <v>0.52</v>
          </cell>
          <cell r="AH14">
            <v>0.6</v>
          </cell>
          <cell r="AI14">
            <v>0.6</v>
          </cell>
          <cell r="AJ14">
            <v>0.6</v>
          </cell>
          <cell r="AK14">
            <v>0.6</v>
          </cell>
          <cell r="AL14">
            <v>0.6</v>
          </cell>
          <cell r="AM14">
            <v>0.6</v>
          </cell>
          <cell r="AN14">
            <v>0.6</v>
          </cell>
          <cell r="AO14">
            <v>0.6</v>
          </cell>
          <cell r="AP14">
            <v>0.6</v>
          </cell>
          <cell r="AQ14">
            <v>0.6</v>
          </cell>
          <cell r="AR14">
            <v>0.6</v>
          </cell>
          <cell r="AS14">
            <v>0.6</v>
          </cell>
          <cell r="AT14">
            <v>0.6</v>
          </cell>
          <cell r="AU14">
            <v>0.6</v>
          </cell>
          <cell r="AV14">
            <v>0.6</v>
          </cell>
          <cell r="AW14">
            <v>0.6</v>
          </cell>
          <cell r="AX14">
            <v>0.6</v>
          </cell>
          <cell r="AY14">
            <v>0.6</v>
          </cell>
          <cell r="AZ14">
            <v>0.6</v>
          </cell>
          <cell r="BA14">
            <v>0.6</v>
          </cell>
          <cell r="BB14">
            <v>0.6</v>
          </cell>
        </row>
      </sheetData>
      <sheetData sheetId="18">
        <row r="5">
          <cell r="D5">
            <v>0</v>
          </cell>
          <cell r="E5">
            <v>0</v>
          </cell>
          <cell r="F5">
            <v>0</v>
          </cell>
          <cell r="G5">
            <v>0</v>
          </cell>
          <cell r="H5">
            <v>0</v>
          </cell>
          <cell r="I5">
            <v>0</v>
          </cell>
          <cell r="J5">
            <v>0</v>
          </cell>
          <cell r="K5">
            <v>29935.092000000001</v>
          </cell>
          <cell r="L5">
            <v>30095.717000000001</v>
          </cell>
          <cell r="M5">
            <v>29105.152999999998</v>
          </cell>
          <cell r="N5">
            <v>30114.562000000002</v>
          </cell>
          <cell r="O5">
            <v>30338.639999999999</v>
          </cell>
          <cell r="P5">
            <v>31116.014000000003</v>
          </cell>
          <cell r="Q5">
            <v>31184.789000000001</v>
          </cell>
          <cell r="R5">
            <v>31062.795999999998</v>
          </cell>
          <cell r="S5">
            <v>31289.398000000001</v>
          </cell>
          <cell r="T5">
            <v>31407.319</v>
          </cell>
          <cell r="U5">
            <v>31208.05</v>
          </cell>
          <cell r="V5">
            <v>31540.525425910051</v>
          </cell>
          <cell r="W5">
            <v>31758.539197422466</v>
          </cell>
          <cell r="X5">
            <v>32491.173472285849</v>
          </cell>
          <cell r="Y5">
            <v>32949.025892307334</v>
          </cell>
          <cell r="Z5">
            <v>33285.285953813189</v>
          </cell>
          <cell r="AA5">
            <v>33697.515793313862</v>
          </cell>
          <cell r="AB5">
            <v>34110.199189501487</v>
          </cell>
          <cell r="AC5">
            <v>34498.154559067174</v>
          </cell>
          <cell r="AD5">
            <v>34857.89947636109</v>
          </cell>
          <cell r="AE5">
            <v>35211.457551640386</v>
          </cell>
          <cell r="AF5">
            <v>35604.179134706508</v>
          </cell>
          <cell r="AG5">
            <v>35987.479020495972</v>
          </cell>
          <cell r="AH5">
            <v>36275.305223679294</v>
          </cell>
          <cell r="AI5">
            <v>36590.530505871357</v>
          </cell>
          <cell r="AJ5">
            <v>36890.748283912741</v>
          </cell>
          <cell r="AK5">
            <v>37217.745247921601</v>
          </cell>
          <cell r="AL5">
            <v>37588.926273108285</v>
          </cell>
          <cell r="AM5">
            <v>37987.351162275423</v>
          </cell>
          <cell r="AN5">
            <v>38397.219895909933</v>
          </cell>
          <cell r="AO5">
            <v>38830.964182350712</v>
          </cell>
          <cell r="AP5">
            <v>39290.7497789548</v>
          </cell>
          <cell r="AQ5">
            <v>39738.239540811723</v>
          </cell>
          <cell r="AR5">
            <v>40156.648485752397</v>
          </cell>
          <cell r="AS5">
            <v>40585.464090625763</v>
          </cell>
          <cell r="AT5">
            <v>41026.926093783644</v>
          </cell>
          <cell r="AU5">
            <v>41474.441483043993</v>
          </cell>
          <cell r="AV5">
            <v>41950.48839242274</v>
          </cell>
          <cell r="AW5">
            <v>42425.6688054443</v>
          </cell>
          <cell r="AX5">
            <v>42920.758809708699</v>
          </cell>
          <cell r="AY5">
            <v>43411.300191633782</v>
          </cell>
          <cell r="AZ5">
            <v>43905.553195231725</v>
          </cell>
          <cell r="BA5">
            <v>44386.742509051706</v>
          </cell>
          <cell r="BB5">
            <v>44890.4911909211</v>
          </cell>
        </row>
        <row r="6">
          <cell r="D6">
            <v>0</v>
          </cell>
          <cell r="E6">
            <v>0</v>
          </cell>
          <cell r="F6">
            <v>0</v>
          </cell>
          <cell r="G6">
            <v>0</v>
          </cell>
          <cell r="H6">
            <v>0</v>
          </cell>
          <cell r="I6">
            <v>0</v>
          </cell>
          <cell r="J6">
            <v>0</v>
          </cell>
          <cell r="K6">
            <v>0</v>
          </cell>
          <cell r="L6">
            <v>6005.7820000000002</v>
          </cell>
          <cell r="M6">
            <v>5788.0950000000003</v>
          </cell>
          <cell r="N6">
            <v>5951.116</v>
          </cell>
          <cell r="O6">
            <v>5992.4929999999986</v>
          </cell>
          <cell r="P6">
            <v>6022.4719999999998</v>
          </cell>
          <cell r="Q6">
            <v>6022.7089999999998</v>
          </cell>
          <cell r="R6">
            <v>5910.9589999999989</v>
          </cell>
          <cell r="S6">
            <v>5984.0529999999999</v>
          </cell>
          <cell r="T6">
            <v>6070.1090000000004</v>
          </cell>
          <cell r="U6">
            <v>6055.7900000000009</v>
          </cell>
          <cell r="V6">
            <v>6120.3054490418926</v>
          </cell>
          <cell r="W6">
            <v>6162.610098559795</v>
          </cell>
          <cell r="X6">
            <v>7121.2046809915655</v>
          </cell>
          <cell r="Y6">
            <v>7221.5538050218629</v>
          </cell>
          <cell r="Z6">
            <v>7295.2531044967964</v>
          </cell>
          <cell r="AA6">
            <v>8138.8278361032962</v>
          </cell>
          <cell r="AB6">
            <v>8238.5016260939519</v>
          </cell>
          <cell r="AC6">
            <v>8332.2029535257316</v>
          </cell>
          <cell r="AD6">
            <v>8419.0907218920092</v>
          </cell>
          <cell r="AE6">
            <v>8504.4842067533828</v>
          </cell>
          <cell r="AF6">
            <v>8599.3366988985545</v>
          </cell>
          <cell r="AG6">
            <v>8691.9136057296928</v>
          </cell>
          <cell r="AH6">
            <v>8761.4311312587761</v>
          </cell>
          <cell r="AI6">
            <v>8837.5662480752289</v>
          </cell>
          <cell r="AJ6">
            <v>8910.0766617153095</v>
          </cell>
          <cell r="AK6">
            <v>8989.0549463259686</v>
          </cell>
          <cell r="AL6">
            <v>9078.7048326425775</v>
          </cell>
          <cell r="AM6">
            <v>9174.934821774099</v>
          </cell>
          <cell r="AN6">
            <v>9273.9287974402469</v>
          </cell>
          <cell r="AO6">
            <v>9378.6893410330595</v>
          </cell>
          <cell r="AP6">
            <v>9489.7395393691404</v>
          </cell>
          <cell r="AQ6">
            <v>9597.8199733249003</v>
          </cell>
          <cell r="AR6">
            <v>9698.8766324817552</v>
          </cell>
          <cell r="AS6">
            <v>9802.4467710909448</v>
          </cell>
          <cell r="AT6">
            <v>9909.0713443064033</v>
          </cell>
          <cell r="AU6">
            <v>10017.157967947645</v>
          </cell>
          <cell r="AV6">
            <v>10132.135696902711</v>
          </cell>
          <cell r="AW6">
            <v>10246.904144416527</v>
          </cell>
          <cell r="AX6">
            <v>10366.481276831822</v>
          </cell>
          <cell r="AY6">
            <v>10484.959798467075</v>
          </cell>
          <cell r="AZ6">
            <v>10604.334773418754</v>
          </cell>
          <cell r="BA6">
            <v>10720.554526998647</v>
          </cell>
          <cell r="BB6">
            <v>10842.222955601696</v>
          </cell>
        </row>
        <row r="7">
          <cell r="D7">
            <v>0</v>
          </cell>
          <cell r="E7">
            <v>0</v>
          </cell>
          <cell r="F7">
            <v>0</v>
          </cell>
          <cell r="G7">
            <v>0</v>
          </cell>
          <cell r="H7">
            <v>0</v>
          </cell>
          <cell r="I7">
            <v>0</v>
          </cell>
          <cell r="J7">
            <v>0</v>
          </cell>
          <cell r="K7">
            <v>0</v>
          </cell>
          <cell r="L7">
            <v>8556.5217603836172</v>
          </cell>
          <cell r="M7">
            <v>8684.3826721280839</v>
          </cell>
          <cell r="N7">
            <v>9089.8356545199622</v>
          </cell>
          <cell r="O7">
            <v>9223.4412458237839</v>
          </cell>
          <cell r="P7">
            <v>9188.2049999999999</v>
          </cell>
          <cell r="Q7">
            <v>8962.07</v>
          </cell>
          <cell r="R7">
            <v>9218.3080000000009</v>
          </cell>
          <cell r="S7">
            <v>9563.2189999999991</v>
          </cell>
          <cell r="T7">
            <v>9932.0840000000007</v>
          </cell>
          <cell r="U7">
            <v>10202.348</v>
          </cell>
          <cell r="V7">
            <v>10311.038866509845</v>
          </cell>
          <cell r="W7">
            <v>10382.310617412646</v>
          </cell>
          <cell r="X7">
            <v>10621.819008000455</v>
          </cell>
          <cell r="Y7">
            <v>10771.497367324455</v>
          </cell>
          <cell r="Z7">
            <v>10881.42548413996</v>
          </cell>
          <cell r="AA7">
            <v>11016.189183844685</v>
          </cell>
          <cell r="AB7">
            <v>11151.101157573517</v>
          </cell>
          <cell r="AC7">
            <v>11277.929193569926</v>
          </cell>
          <cell r="AD7">
            <v>11395.5348381861</v>
          </cell>
          <cell r="AE7">
            <v>11511.117917622641</v>
          </cell>
          <cell r="AF7">
            <v>11639.504095469432</v>
          </cell>
          <cell r="AG7">
            <v>11764.810188710897</v>
          </cell>
          <cell r="AH7">
            <v>11858.904599877087</v>
          </cell>
          <cell r="AI7">
            <v>11961.9561531565</v>
          </cell>
          <cell r="AJ7">
            <v>12060.101543444103</v>
          </cell>
          <cell r="AK7">
            <v>12167.001424140328</v>
          </cell>
          <cell r="AL7">
            <v>12288.345692364433</v>
          </cell>
          <cell r="AM7">
            <v>12418.596360738284</v>
          </cell>
          <cell r="AN7">
            <v>12552.588181914505</v>
          </cell>
          <cell r="AO7">
            <v>12694.385255210673</v>
          </cell>
          <cell r="AP7">
            <v>12844.695596995645</v>
          </cell>
          <cell r="AQ7">
            <v>12990.986258440418</v>
          </cell>
          <cell r="AR7">
            <v>13127.769994130329</v>
          </cell>
          <cell r="AS7">
            <v>13267.955812492854</v>
          </cell>
          <cell r="AT7">
            <v>13412.275915318689</v>
          </cell>
          <cell r="AU7">
            <v>13558.574954720047</v>
          </cell>
          <cell r="AV7">
            <v>13714.201347070944</v>
          </cell>
          <cell r="AW7">
            <v>13869.544469644436</v>
          </cell>
          <cell r="AX7">
            <v>14031.396316037495</v>
          </cell>
          <cell r="AY7">
            <v>14191.761154173828</v>
          </cell>
          <cell r="AZ7">
            <v>14353.339373343289</v>
          </cell>
          <cell r="BA7">
            <v>14510.64688962427</v>
          </cell>
          <cell r="BB7">
            <v>14675.329378820898</v>
          </cell>
        </row>
        <row r="8">
          <cell r="D8">
            <v>0</v>
          </cell>
          <cell r="E8">
            <v>0</v>
          </cell>
          <cell r="F8">
            <v>0</v>
          </cell>
          <cell r="G8">
            <v>0</v>
          </cell>
          <cell r="H8">
            <v>0</v>
          </cell>
          <cell r="I8">
            <v>0</v>
          </cell>
          <cell r="J8">
            <v>0</v>
          </cell>
          <cell r="K8">
            <v>0</v>
          </cell>
          <cell r="L8">
            <v>2037.3361313885764</v>
          </cell>
          <cell r="M8">
            <v>2067.7802373681079</v>
          </cell>
          <cell r="N8">
            <v>2164.3199334898177</v>
          </cell>
          <cell r="O8">
            <v>2196.1318666726547</v>
          </cell>
          <cell r="P8">
            <v>2187.7420000000002</v>
          </cell>
          <cell r="Q8">
            <v>2217.4929999999999</v>
          </cell>
          <cell r="R8">
            <v>2172.0050000000001</v>
          </cell>
          <cell r="S8">
            <v>2241.7289999999998</v>
          </cell>
          <cell r="T8">
            <v>2299.9870000000001</v>
          </cell>
          <cell r="U8">
            <v>2312.1950000000002</v>
          </cell>
          <cell r="V8">
            <v>2336.8280039016245</v>
          </cell>
          <cell r="W8">
            <v>2352.9805783951333</v>
          </cell>
          <cell r="X8">
            <v>2407.2612305719831</v>
          </cell>
          <cell r="Y8">
            <v>2441.1833781048017</v>
          </cell>
          <cell r="Z8">
            <v>2466.0967845147993</v>
          </cell>
          <cell r="AA8">
            <v>2496.6387688343661</v>
          </cell>
          <cell r="AB8">
            <v>2527.2143570319004</v>
          </cell>
          <cell r="AC8">
            <v>2555.9578532046162</v>
          </cell>
          <cell r="AD8">
            <v>2582.6112454877743</v>
          </cell>
          <cell r="AE8">
            <v>2608.8062565144296</v>
          </cell>
          <cell r="AF8">
            <v>2637.9028800060473</v>
          </cell>
          <cell r="AG8">
            <v>2666.3014527916894</v>
          </cell>
          <cell r="AH8">
            <v>2687.6264092650827</v>
          </cell>
          <cell r="AI8">
            <v>2710.9813552280011</v>
          </cell>
          <cell r="AJ8">
            <v>2733.2243997405039</v>
          </cell>
          <cell r="AK8">
            <v>2757.4515060543063</v>
          </cell>
          <cell r="AL8">
            <v>2784.9521961176561</v>
          </cell>
          <cell r="AM8">
            <v>2814.4713758359599</v>
          </cell>
          <cell r="AN8">
            <v>2844.8384265349314</v>
          </cell>
          <cell r="AO8">
            <v>2876.9744097311559</v>
          </cell>
          <cell r="AP8">
            <v>2911.0397857331805</v>
          </cell>
          <cell r="AQ8">
            <v>2944.194167052</v>
          </cell>
          <cell r="AR8">
            <v>2975.1939594275918</v>
          </cell>
          <cell r="AS8">
            <v>3006.9647780948967</v>
          </cell>
          <cell r="AT8">
            <v>3039.6725645920228</v>
          </cell>
          <cell r="AU8">
            <v>3072.8288446374222</v>
          </cell>
          <cell r="AV8">
            <v>3108.0990163921774</v>
          </cell>
          <cell r="AW8">
            <v>3143.3049896935013</v>
          </cell>
          <cell r="AX8">
            <v>3179.9860585975221</v>
          </cell>
          <cell r="AY8">
            <v>3216.3301214460585</v>
          </cell>
          <cell r="AZ8">
            <v>3252.9491772234674</v>
          </cell>
          <cell r="BA8">
            <v>3288.6003481703219</v>
          </cell>
          <cell r="BB8">
            <v>3325.9229358832677</v>
          </cell>
        </row>
        <row r="9">
          <cell r="D9">
            <v>0</v>
          </cell>
          <cell r="E9">
            <v>0</v>
          </cell>
          <cell r="F9">
            <v>0</v>
          </cell>
          <cell r="G9">
            <v>0</v>
          </cell>
          <cell r="H9">
            <v>0</v>
          </cell>
          <cell r="I9">
            <v>0</v>
          </cell>
          <cell r="J9">
            <v>0</v>
          </cell>
          <cell r="K9">
            <v>0</v>
          </cell>
          <cell r="L9">
            <v>2304.9431082278084</v>
          </cell>
          <cell r="M9">
            <v>2339.3860905038118</v>
          </cell>
          <cell r="N9">
            <v>2448.606411990223</v>
          </cell>
          <cell r="O9">
            <v>2484.5968875035628</v>
          </cell>
          <cell r="P9">
            <v>2475.105</v>
          </cell>
          <cell r="Q9">
            <v>2549.6790000000001</v>
          </cell>
          <cell r="R9">
            <v>2490.7170000000001</v>
          </cell>
          <cell r="S9">
            <v>2465.5360000000001</v>
          </cell>
          <cell r="T9">
            <v>2491.239</v>
          </cell>
          <cell r="U9">
            <v>2432.3359999999998</v>
          </cell>
          <cell r="V9">
            <v>2458.2489278361304</v>
          </cell>
          <cell r="W9">
            <v>2475.2407855441711</v>
          </cell>
          <cell r="X9">
            <v>2532.3418450972063</v>
          </cell>
          <cell r="Y9">
            <v>2568.0265778474222</v>
          </cell>
          <cell r="Z9">
            <v>2594.2344778271677</v>
          </cell>
          <cell r="AA9">
            <v>2626.3634150370131</v>
          </cell>
          <cell r="AB9">
            <v>2658.5277021728461</v>
          </cell>
          <cell r="AC9">
            <v>2688.7647022990291</v>
          </cell>
          <cell r="AD9">
            <v>2716.8029973271077</v>
          </cell>
          <cell r="AE9">
            <v>2744.3590937378908</v>
          </cell>
          <cell r="AF9">
            <v>2774.9675695788592</v>
          </cell>
          <cell r="AG9">
            <v>2804.8417241960683</v>
          </cell>
          <cell r="AH9">
            <v>2827.2747193926962</v>
          </cell>
          <cell r="AI9">
            <v>2851.8431817601272</v>
          </cell>
          <cell r="AJ9">
            <v>2875.2419685914124</v>
          </cell>
          <cell r="AK9">
            <v>2900.7279085155487</v>
          </cell>
          <cell r="AL9">
            <v>2929.6575266774803</v>
          </cell>
          <cell r="AM9">
            <v>2960.7105146474828</v>
          </cell>
          <cell r="AN9">
            <v>2992.6554287351501</v>
          </cell>
          <cell r="AO9">
            <v>3026.4611885536651</v>
          </cell>
          <cell r="AP9">
            <v>3062.2965918839468</v>
          </cell>
          <cell r="AQ9">
            <v>3097.1736655042482</v>
          </cell>
          <cell r="AR9">
            <v>3129.7841983475755</v>
          </cell>
          <cell r="AS9">
            <v>3163.2058197912502</v>
          </cell>
          <cell r="AT9">
            <v>3197.6130936488935</v>
          </cell>
          <cell r="AU9">
            <v>3232.492164653072</v>
          </cell>
          <cell r="AV9">
            <v>3269.5949645835599</v>
          </cell>
          <cell r="AW9">
            <v>3306.6302303270845</v>
          </cell>
          <cell r="AX9">
            <v>3345.2172372247423</v>
          </cell>
          <cell r="AY9">
            <v>3383.4497273273323</v>
          </cell>
          <cell r="AZ9">
            <v>3421.9714989138115</v>
          </cell>
          <cell r="BA9">
            <v>3459.4750946469517</v>
          </cell>
          <cell r="BB9">
            <v>3498.7369534898935</v>
          </cell>
        </row>
        <row r="20">
          <cell r="D20">
            <v>0</v>
          </cell>
          <cell r="E20">
            <v>0</v>
          </cell>
          <cell r="F20">
            <v>0</v>
          </cell>
          <cell r="G20">
            <v>0</v>
          </cell>
          <cell r="H20">
            <v>0</v>
          </cell>
          <cell r="I20">
            <v>0</v>
          </cell>
          <cell r="J20">
            <v>0</v>
          </cell>
          <cell r="K20">
            <v>0.03</v>
          </cell>
          <cell r="L20">
            <v>0.05</v>
          </cell>
          <cell r="M20">
            <v>0.05</v>
          </cell>
          <cell r="N20">
            <v>0.05</v>
          </cell>
          <cell r="O20">
            <v>0.12</v>
          </cell>
          <cell r="P20">
            <v>0.12</v>
          </cell>
          <cell r="Q20">
            <v>0.12</v>
          </cell>
          <cell r="R20">
            <v>0.12</v>
          </cell>
          <cell r="S20">
            <v>0.2</v>
          </cell>
          <cell r="T20">
            <v>0.2</v>
          </cell>
          <cell r="U20">
            <v>0.2</v>
          </cell>
          <cell r="V20">
            <v>0.2</v>
          </cell>
          <cell r="W20">
            <v>0.2</v>
          </cell>
          <cell r="X20">
            <v>0.3</v>
          </cell>
          <cell r="Y20">
            <v>0.3</v>
          </cell>
          <cell r="Z20">
            <v>0.3</v>
          </cell>
          <cell r="AA20">
            <v>0.3</v>
          </cell>
          <cell r="AB20">
            <v>0.3</v>
          </cell>
          <cell r="AC20">
            <v>0.3</v>
          </cell>
          <cell r="AD20">
            <v>0.3</v>
          </cell>
          <cell r="AE20">
            <v>0.3</v>
          </cell>
          <cell r="AF20">
            <v>0.3</v>
          </cell>
          <cell r="AG20">
            <v>0.3</v>
          </cell>
          <cell r="AH20">
            <v>0.3</v>
          </cell>
          <cell r="AI20">
            <v>0.3</v>
          </cell>
          <cell r="AJ20">
            <v>0.3</v>
          </cell>
          <cell r="AK20">
            <v>0.3</v>
          </cell>
          <cell r="AL20">
            <v>0.3</v>
          </cell>
          <cell r="AM20">
            <v>0.3</v>
          </cell>
          <cell r="AN20">
            <v>0.3</v>
          </cell>
          <cell r="AO20">
            <v>0.3</v>
          </cell>
          <cell r="AP20">
            <v>0.3</v>
          </cell>
          <cell r="AQ20">
            <v>0.3</v>
          </cell>
          <cell r="AR20">
            <v>0.3</v>
          </cell>
          <cell r="AS20">
            <v>0.3</v>
          </cell>
          <cell r="AT20">
            <v>0.3</v>
          </cell>
          <cell r="AU20">
            <v>0.3</v>
          </cell>
          <cell r="AV20">
            <v>0.3</v>
          </cell>
          <cell r="AW20">
            <v>0.3</v>
          </cell>
          <cell r="AX20">
            <v>0.3</v>
          </cell>
          <cell r="AY20">
            <v>0.3</v>
          </cell>
          <cell r="AZ20">
            <v>0.3</v>
          </cell>
          <cell r="BA20">
            <v>0.3</v>
          </cell>
          <cell r="BB20">
            <v>0.3</v>
          </cell>
        </row>
        <row r="21">
          <cell r="O21">
            <v>0.01</v>
          </cell>
          <cell r="P21">
            <v>0.01</v>
          </cell>
          <cell r="Q21">
            <v>1.2500000000000001E-2</v>
          </cell>
          <cell r="R21">
            <v>1.2500000000000001E-2</v>
          </cell>
          <cell r="S21">
            <v>1.7500000000000002E-2</v>
          </cell>
          <cell r="T21">
            <v>1.7500000000000002E-2</v>
          </cell>
          <cell r="U21">
            <v>0.02</v>
          </cell>
          <cell r="V21">
            <v>0.02</v>
          </cell>
          <cell r="W21">
            <v>0.02</v>
          </cell>
          <cell r="X21">
            <v>0.03</v>
          </cell>
          <cell r="Y21">
            <v>0.03</v>
          </cell>
          <cell r="Z21">
            <v>0.03</v>
          </cell>
          <cell r="AA21">
            <v>0.03</v>
          </cell>
          <cell r="AB21">
            <v>0.03</v>
          </cell>
          <cell r="AC21">
            <v>0.03</v>
          </cell>
          <cell r="AD21">
            <v>0.03</v>
          </cell>
          <cell r="AE21">
            <v>0.03</v>
          </cell>
          <cell r="AF21">
            <v>0.03</v>
          </cell>
          <cell r="AG21">
            <v>0.03</v>
          </cell>
          <cell r="AH21">
            <v>0.03</v>
          </cell>
          <cell r="AI21">
            <v>0.03</v>
          </cell>
          <cell r="AJ21">
            <v>0.03</v>
          </cell>
          <cell r="AK21">
            <v>0.03</v>
          </cell>
          <cell r="AL21">
            <v>0.03</v>
          </cell>
          <cell r="AM21">
            <v>0.03</v>
          </cell>
          <cell r="AN21">
            <v>0.03</v>
          </cell>
          <cell r="AO21">
            <v>0.03</v>
          </cell>
          <cell r="AP21">
            <v>0.03</v>
          </cell>
          <cell r="AQ21">
            <v>0.03</v>
          </cell>
          <cell r="AR21">
            <v>0.03</v>
          </cell>
          <cell r="AS21">
            <v>0.03</v>
          </cell>
          <cell r="AT21">
            <v>0.03</v>
          </cell>
          <cell r="AU21">
            <v>0.03</v>
          </cell>
          <cell r="AV21">
            <v>0.03</v>
          </cell>
          <cell r="AW21">
            <v>0.03</v>
          </cell>
          <cell r="AX21">
            <v>0.03</v>
          </cell>
          <cell r="AY21">
            <v>0.03</v>
          </cell>
          <cell r="AZ21">
            <v>0.03</v>
          </cell>
          <cell r="BA21">
            <v>0.03</v>
          </cell>
          <cell r="BB21">
            <v>0.03</v>
          </cell>
        </row>
        <row r="22">
          <cell r="L22">
            <v>0.01</v>
          </cell>
          <cell r="M22">
            <v>0.01</v>
          </cell>
          <cell r="N22">
            <v>0.01</v>
          </cell>
          <cell r="O22">
            <v>0.03</v>
          </cell>
          <cell r="P22">
            <v>0.03</v>
          </cell>
          <cell r="Q22">
            <v>0.03</v>
          </cell>
          <cell r="R22">
            <v>0.03</v>
          </cell>
          <cell r="S22">
            <v>0.06</v>
          </cell>
          <cell r="T22">
            <v>0.06</v>
          </cell>
          <cell r="U22">
            <v>0.06</v>
          </cell>
          <cell r="V22">
            <v>0.06</v>
          </cell>
          <cell r="W22">
            <v>0.06</v>
          </cell>
          <cell r="X22">
            <v>0.1</v>
          </cell>
          <cell r="Y22">
            <v>0.1</v>
          </cell>
          <cell r="Z22">
            <v>0.1</v>
          </cell>
          <cell r="AA22">
            <v>0.1</v>
          </cell>
          <cell r="AB22">
            <v>0.1</v>
          </cell>
          <cell r="AC22">
            <v>0.1</v>
          </cell>
          <cell r="AD22">
            <v>0.1</v>
          </cell>
          <cell r="AE22">
            <v>0.1</v>
          </cell>
          <cell r="AF22">
            <v>0.1</v>
          </cell>
          <cell r="AG22">
            <v>0.1</v>
          </cell>
          <cell r="AH22">
            <v>0.1</v>
          </cell>
          <cell r="AI22">
            <v>0.1</v>
          </cell>
          <cell r="AJ22">
            <v>0.1</v>
          </cell>
          <cell r="AK22">
            <v>0.1</v>
          </cell>
          <cell r="AL22">
            <v>0.1</v>
          </cell>
          <cell r="AM22">
            <v>0.1</v>
          </cell>
          <cell r="AN22">
            <v>0.1</v>
          </cell>
          <cell r="AO22">
            <v>0.1</v>
          </cell>
          <cell r="AP22">
            <v>0.1</v>
          </cell>
          <cell r="AQ22">
            <v>0.1</v>
          </cell>
          <cell r="AR22">
            <v>0.1</v>
          </cell>
          <cell r="AS22">
            <v>0.1</v>
          </cell>
          <cell r="AT22">
            <v>0.1</v>
          </cell>
          <cell r="AU22">
            <v>0.1</v>
          </cell>
          <cell r="AV22">
            <v>0.1</v>
          </cell>
          <cell r="AW22">
            <v>0.1</v>
          </cell>
          <cell r="AX22">
            <v>0.1</v>
          </cell>
          <cell r="AY22">
            <v>0.1</v>
          </cell>
          <cell r="AZ22">
            <v>0.1</v>
          </cell>
          <cell r="BA22">
            <v>0.1</v>
          </cell>
          <cell r="BB22">
            <v>0.1</v>
          </cell>
        </row>
        <row r="23">
          <cell r="L23">
            <v>0.01</v>
          </cell>
          <cell r="M23">
            <v>0.01</v>
          </cell>
          <cell r="N23">
            <v>0.01</v>
          </cell>
          <cell r="O23">
            <v>0.03</v>
          </cell>
          <cell r="P23">
            <v>0.03</v>
          </cell>
          <cell r="Q23">
            <v>0.03</v>
          </cell>
          <cell r="R23">
            <v>0.03</v>
          </cell>
          <cell r="S23">
            <v>0.06</v>
          </cell>
          <cell r="T23">
            <v>0.06</v>
          </cell>
          <cell r="U23">
            <v>0.06</v>
          </cell>
          <cell r="V23">
            <v>0.06</v>
          </cell>
          <cell r="W23">
            <v>0.06</v>
          </cell>
          <cell r="X23">
            <v>0.2</v>
          </cell>
          <cell r="Y23">
            <v>0.2</v>
          </cell>
          <cell r="Z23">
            <v>0.2</v>
          </cell>
          <cell r="AA23">
            <v>0.2</v>
          </cell>
          <cell r="AB23">
            <v>0.2</v>
          </cell>
          <cell r="AC23">
            <v>0.2</v>
          </cell>
          <cell r="AD23">
            <v>0.2</v>
          </cell>
          <cell r="AE23">
            <v>0.2</v>
          </cell>
          <cell r="AF23">
            <v>0.2</v>
          </cell>
          <cell r="AG23">
            <v>0.2</v>
          </cell>
          <cell r="AH23">
            <v>0.2</v>
          </cell>
          <cell r="AI23">
            <v>0.2</v>
          </cell>
          <cell r="AJ23">
            <v>0.2</v>
          </cell>
          <cell r="AK23">
            <v>0.2</v>
          </cell>
          <cell r="AL23">
            <v>0.2</v>
          </cell>
          <cell r="AM23">
            <v>0.2</v>
          </cell>
          <cell r="AN23">
            <v>0.2</v>
          </cell>
          <cell r="AO23">
            <v>0.2</v>
          </cell>
          <cell r="AP23">
            <v>0.2</v>
          </cell>
          <cell r="AQ23">
            <v>0.2</v>
          </cell>
          <cell r="AR23">
            <v>0.2</v>
          </cell>
          <cell r="AS23">
            <v>0.2</v>
          </cell>
          <cell r="AT23">
            <v>0.2</v>
          </cell>
          <cell r="AU23">
            <v>0.2</v>
          </cell>
          <cell r="AV23">
            <v>0.2</v>
          </cell>
          <cell r="AW23">
            <v>0.2</v>
          </cell>
          <cell r="AX23">
            <v>0.2</v>
          </cell>
          <cell r="AY23">
            <v>0.2</v>
          </cell>
          <cell r="AZ23">
            <v>0.2</v>
          </cell>
          <cell r="BA23">
            <v>0.2</v>
          </cell>
          <cell r="BB23">
            <v>0.2</v>
          </cell>
        </row>
        <row r="26">
          <cell r="L26">
            <v>0</v>
          </cell>
          <cell r="M26">
            <v>0</v>
          </cell>
          <cell r="N26">
            <v>0</v>
          </cell>
          <cell r="O26">
            <v>0</v>
          </cell>
          <cell r="P26">
            <v>0</v>
          </cell>
          <cell r="Q26">
            <v>0</v>
          </cell>
          <cell r="R26">
            <v>0</v>
          </cell>
          <cell r="S26">
            <v>0</v>
          </cell>
          <cell r="T26">
            <v>0</v>
          </cell>
          <cell r="U26">
            <v>0</v>
          </cell>
          <cell r="V26">
            <v>0</v>
          </cell>
          <cell r="W26">
            <v>0</v>
          </cell>
          <cell r="X26">
            <v>0.01</v>
          </cell>
          <cell r="Y26">
            <v>0.01</v>
          </cell>
          <cell r="Z26">
            <v>0.01</v>
          </cell>
          <cell r="AA26">
            <v>0.01</v>
          </cell>
          <cell r="AB26">
            <v>0.01</v>
          </cell>
          <cell r="AC26">
            <v>0.01</v>
          </cell>
          <cell r="AD26">
            <v>0.01</v>
          </cell>
          <cell r="AE26">
            <v>0.01</v>
          </cell>
          <cell r="AF26">
            <v>0.01</v>
          </cell>
          <cell r="AG26">
            <v>0.01</v>
          </cell>
          <cell r="AH26">
            <v>0.01</v>
          </cell>
          <cell r="AI26">
            <v>0.01</v>
          </cell>
          <cell r="AJ26">
            <v>0.01</v>
          </cell>
          <cell r="AK26">
            <v>0.01</v>
          </cell>
          <cell r="AL26">
            <v>0.01</v>
          </cell>
          <cell r="AM26">
            <v>0.01</v>
          </cell>
          <cell r="AN26">
            <v>0.01</v>
          </cell>
          <cell r="AO26">
            <v>0.01</v>
          </cell>
          <cell r="AP26">
            <v>0.01</v>
          </cell>
          <cell r="AQ26">
            <v>0.01</v>
          </cell>
          <cell r="AR26">
            <v>0.01</v>
          </cell>
          <cell r="AS26">
            <v>0.01</v>
          </cell>
          <cell r="AT26">
            <v>0.01</v>
          </cell>
          <cell r="AU26">
            <v>0.01</v>
          </cell>
          <cell r="AV26">
            <v>0.01</v>
          </cell>
          <cell r="AW26">
            <v>0.01</v>
          </cell>
          <cell r="AX26">
            <v>0.01</v>
          </cell>
          <cell r="AY26">
            <v>0.01</v>
          </cell>
          <cell r="AZ26">
            <v>0.01</v>
          </cell>
          <cell r="BA26">
            <v>0.01</v>
          </cell>
          <cell r="BB26">
            <v>0.01</v>
          </cell>
        </row>
        <row r="27">
          <cell r="L27">
            <v>0</v>
          </cell>
          <cell r="M27">
            <v>0</v>
          </cell>
          <cell r="N27">
            <v>0</v>
          </cell>
          <cell r="O27">
            <v>0</v>
          </cell>
          <cell r="P27">
            <v>0</v>
          </cell>
          <cell r="Q27">
            <v>0</v>
          </cell>
          <cell r="R27">
            <v>0</v>
          </cell>
          <cell r="S27">
            <v>0</v>
          </cell>
          <cell r="T27">
            <v>0</v>
          </cell>
          <cell r="U27">
            <v>0</v>
          </cell>
          <cell r="V27">
            <v>0</v>
          </cell>
          <cell r="W27">
            <v>0</v>
          </cell>
          <cell r="X27">
            <v>7.4999999999999997E-3</v>
          </cell>
          <cell r="Y27">
            <v>7.4999999999999997E-3</v>
          </cell>
          <cell r="Z27">
            <v>7.4999999999999997E-3</v>
          </cell>
          <cell r="AA27">
            <v>7.4999999999999997E-3</v>
          </cell>
          <cell r="AB27">
            <v>7.4999999999999997E-3</v>
          </cell>
          <cell r="AC27">
            <v>7.4999999999999997E-3</v>
          </cell>
          <cell r="AD27">
            <v>7.4999999999999997E-3</v>
          </cell>
          <cell r="AE27">
            <v>7.4999999999999997E-3</v>
          </cell>
          <cell r="AF27">
            <v>7.4999999999999997E-3</v>
          </cell>
          <cell r="AG27">
            <v>7.4999999999999997E-3</v>
          </cell>
          <cell r="AH27">
            <v>7.4999999999999997E-3</v>
          </cell>
          <cell r="AI27">
            <v>7.4999999999999997E-3</v>
          </cell>
          <cell r="AJ27">
            <v>7.4999999999999997E-3</v>
          </cell>
          <cell r="AK27">
            <v>7.4999999999999997E-3</v>
          </cell>
          <cell r="AL27">
            <v>7.4999999999999997E-3</v>
          </cell>
          <cell r="AM27">
            <v>7.4999999999999997E-3</v>
          </cell>
          <cell r="AN27">
            <v>7.4999999999999997E-3</v>
          </cell>
          <cell r="AO27">
            <v>7.4999999999999997E-3</v>
          </cell>
          <cell r="AP27">
            <v>7.4999999999999997E-3</v>
          </cell>
          <cell r="AQ27">
            <v>7.4999999999999997E-3</v>
          </cell>
          <cell r="AR27">
            <v>7.4999999999999997E-3</v>
          </cell>
          <cell r="AS27">
            <v>7.4999999999999997E-3</v>
          </cell>
          <cell r="AT27">
            <v>7.4999999999999997E-3</v>
          </cell>
          <cell r="AU27">
            <v>7.4999999999999997E-3</v>
          </cell>
          <cell r="AV27">
            <v>7.4999999999999997E-3</v>
          </cell>
          <cell r="AW27">
            <v>7.4999999999999997E-3</v>
          </cell>
          <cell r="AX27">
            <v>7.4999999999999997E-3</v>
          </cell>
          <cell r="AY27">
            <v>7.4999999999999997E-3</v>
          </cell>
          <cell r="AZ27">
            <v>7.4999999999999997E-3</v>
          </cell>
          <cell r="BA27">
            <v>7.4999999999999997E-3</v>
          </cell>
          <cell r="BB27">
            <v>7.4999999999999997E-3</v>
          </cell>
        </row>
        <row r="33">
          <cell r="D33">
            <v>0</v>
          </cell>
          <cell r="E33">
            <v>0</v>
          </cell>
          <cell r="F33">
            <v>0</v>
          </cell>
          <cell r="G33">
            <v>0</v>
          </cell>
          <cell r="H33">
            <v>0</v>
          </cell>
          <cell r="I33">
            <v>0</v>
          </cell>
          <cell r="J33">
            <v>0</v>
          </cell>
          <cell r="K33">
            <v>0</v>
          </cell>
          <cell r="L33">
            <v>0</v>
          </cell>
          <cell r="M33">
            <v>0</v>
          </cell>
          <cell r="N33">
            <v>0</v>
          </cell>
          <cell r="O33">
            <v>303.38639999999998</v>
          </cell>
          <cell r="P33">
            <v>311.16014000000001</v>
          </cell>
          <cell r="Q33">
            <v>389.80986250000001</v>
          </cell>
          <cell r="R33">
            <v>388.28494999999998</v>
          </cell>
          <cell r="S33">
            <v>547.56446500000004</v>
          </cell>
          <cell r="T33">
            <v>549.6280825</v>
          </cell>
          <cell r="U33">
            <v>624.16099999999994</v>
          </cell>
          <cell r="V33">
            <v>630.810508518201</v>
          </cell>
          <cell r="W33">
            <v>635.1707839484493</v>
          </cell>
          <cell r="X33">
            <v>974.73520416857548</v>
          </cell>
          <cell r="Y33">
            <v>988.47077676922004</v>
          </cell>
          <cell r="Z33">
            <v>998.55857861439563</v>
          </cell>
          <cell r="AA33">
            <v>1010.9254737994158</v>
          </cell>
          <cell r="AB33">
            <v>1023.3059756850446</v>
          </cell>
          <cell r="AC33">
            <v>1034.9446367720152</v>
          </cell>
          <cell r="AD33">
            <v>1045.7369842908327</v>
          </cell>
          <cell r="AE33">
            <v>1056.3437265492116</v>
          </cell>
          <cell r="AF33">
            <v>1068.1253740411953</v>
          </cell>
          <cell r="AG33">
            <v>1079.6243706148791</v>
          </cell>
          <cell r="AH33">
            <v>1088.2591567103789</v>
          </cell>
          <cell r="AI33">
            <v>1097.7159151761407</v>
          </cell>
          <cell r="AJ33">
            <v>1106.7224485173822</v>
          </cell>
          <cell r="AK33">
            <v>1116.532357437648</v>
          </cell>
          <cell r="AL33">
            <v>1127.6677881932485</v>
          </cell>
          <cell r="AM33">
            <v>1139.6205348682627</v>
          </cell>
          <cell r="AN33">
            <v>1151.9165968772979</v>
          </cell>
          <cell r="AO33">
            <v>1164.9289254705213</v>
          </cell>
          <cell r="AP33">
            <v>1178.7224933686439</v>
          </cell>
          <cell r="AQ33">
            <v>1192.1471862243516</v>
          </cell>
          <cell r="AR33">
            <v>1204.6994545725718</v>
          </cell>
          <cell r="AS33">
            <v>1217.5639227187728</v>
          </cell>
          <cell r="AT33">
            <v>1230.8077828135092</v>
          </cell>
          <cell r="AU33">
            <v>1244.2332444913197</v>
          </cell>
          <cell r="AV33">
            <v>1258.5146517726821</v>
          </cell>
          <cell r="AW33">
            <v>1272.7700641633289</v>
          </cell>
          <cell r="AX33">
            <v>1287.6227642912609</v>
          </cell>
          <cell r="AY33">
            <v>1302.3390057490135</v>
          </cell>
          <cell r="AZ33">
            <v>1317.1665958569517</v>
          </cell>
          <cell r="BA33">
            <v>1331.6022752715512</v>
          </cell>
          <cell r="BB33">
            <v>1346.7147357276331</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102.46680322271482</v>
          </cell>
          <cell r="Y36">
            <v>103.91072379601766</v>
          </cell>
          <cell r="Z36">
            <v>104.97118083316863</v>
          </cell>
          <cell r="AA36">
            <v>106.27122233159824</v>
          </cell>
          <cell r="AB36">
            <v>107.57269420322848</v>
          </cell>
          <cell r="AC36">
            <v>108.79618176197704</v>
          </cell>
          <cell r="AD36">
            <v>109.93070254751191</v>
          </cell>
          <cell r="AE36">
            <v>111.0457120056451</v>
          </cell>
          <cell r="AF36">
            <v>112.28423068234585</v>
          </cell>
          <cell r="AG36">
            <v>113.49303632939268</v>
          </cell>
          <cell r="AH36">
            <v>114.4007484176952</v>
          </cell>
          <cell r="AI36">
            <v>115.3948684665986</v>
          </cell>
          <cell r="AJ36">
            <v>116.34165963167507</v>
          </cell>
          <cell r="AK36">
            <v>117.37290381231696</v>
          </cell>
          <cell r="AL36">
            <v>118.543490436412</v>
          </cell>
          <cell r="AM36">
            <v>119.79999552238999</v>
          </cell>
          <cell r="AN36">
            <v>121.09259084561815</v>
          </cell>
          <cell r="AO36">
            <v>122.46048205107471</v>
          </cell>
          <cell r="AP36">
            <v>123.9104992470389</v>
          </cell>
          <cell r="AQ36">
            <v>125.32173930001774</v>
          </cell>
          <cell r="AR36">
            <v>126.641267727159</v>
          </cell>
          <cell r="AS36">
            <v>127.99361544217362</v>
          </cell>
          <cell r="AT36">
            <v>129.38584586581371</v>
          </cell>
          <cell r="AU36">
            <v>130.79716673945313</v>
          </cell>
          <cell r="AV36">
            <v>132.29846693194079</v>
          </cell>
          <cell r="AW36">
            <v>133.79703447114957</v>
          </cell>
          <cell r="AX36">
            <v>135.35839051413041</v>
          </cell>
          <cell r="AY36">
            <v>136.90540165231505</v>
          </cell>
          <cell r="AZ36">
            <v>138.46411806202264</v>
          </cell>
          <cell r="BA36">
            <v>139.9816357587633</v>
          </cell>
          <cell r="BB36">
            <v>141.57029851059781</v>
          </cell>
        </row>
        <row r="38">
          <cell r="D38">
            <v>0</v>
          </cell>
          <cell r="E38">
            <v>0</v>
          </cell>
          <cell r="F38">
            <v>0</v>
          </cell>
          <cell r="G38">
            <v>0</v>
          </cell>
          <cell r="H38">
            <v>0</v>
          </cell>
          <cell r="I38">
            <v>0</v>
          </cell>
          <cell r="J38">
            <v>0</v>
          </cell>
          <cell r="K38">
            <v>898.05275999999992</v>
          </cell>
          <cell r="L38">
            <v>1693.8316800000002</v>
          </cell>
          <cell r="M38">
            <v>1644.0540900000001</v>
          </cell>
          <cell r="N38">
            <v>1702.2668800000004</v>
          </cell>
          <cell r="O38">
            <v>4237.5366899999999</v>
          </cell>
          <cell r="P38">
            <v>4330.1274000000003</v>
          </cell>
          <cell r="Q38">
            <v>4334.7332100000003</v>
          </cell>
          <cell r="R38">
            <v>4321.2951899999998</v>
          </cell>
          <cell r="S38">
            <v>7473.15182</v>
          </cell>
          <cell r="T38">
            <v>7529.068940000001</v>
          </cell>
          <cell r="U38">
            <v>7501.7701400000005</v>
          </cell>
          <cell r="V38">
            <v>7581.69036001938</v>
          </cell>
          <cell r="W38">
            <v>7634.0963642791985</v>
          </cell>
          <cell r="X38">
            <v>13318.52274200912</v>
          </cell>
          <cell r="Y38">
            <v>13506.20195506498</v>
          </cell>
          <cell r="Z38">
            <v>13644.038998107308</v>
          </cell>
          <cell r="AA38">
            <v>13888.339453644001</v>
          </cell>
          <cell r="AB38">
            <v>14058.425792598211</v>
          </cell>
          <cell r="AC38">
            <v>14218.320542657537</v>
          </cell>
          <cell r="AD38">
            <v>14366.588431565015</v>
          </cell>
          <cell r="AE38">
            <v>14512.306430368659</v>
          </cell>
          <cell r="AF38">
            <v>14674.16556235479</v>
          </cell>
          <cell r="AG38">
            <v>14832.141567441886</v>
          </cell>
          <cell r="AH38">
            <v>14950.76835399737</v>
          </cell>
          <cell r="AI38">
            <v>15080.687596421843</v>
          </cell>
          <cell r="AJ38">
            <v>15204.421536841417</v>
          </cell>
          <cell r="AK38">
            <v>15339.19244589956</v>
          </cell>
          <cell r="AL38">
            <v>15492.17369556091</v>
          </cell>
          <cell r="AM38">
            <v>15656.383429639634</v>
          </cell>
          <cell r="AN38">
            <v>15825.309713080407</v>
          </cell>
          <cell r="AO38">
            <v>16004.076240652252</v>
          </cell>
          <cell r="AP38">
            <v>16193.575623357516</v>
          </cell>
          <cell r="AQ38">
            <v>16378.007311224916</v>
          </cell>
          <cell r="AR38">
            <v>16550.453419520236</v>
          </cell>
          <cell r="AS38">
            <v>16727.188604393501</v>
          </cell>
          <cell r="AT38">
            <v>16909.135967912764</v>
          </cell>
          <cell r="AU38">
            <v>17093.578218044764</v>
          </cell>
          <cell r="AV38">
            <v>17289.779656568076</v>
          </cell>
          <cell r="AW38">
            <v>17485.623970975241</v>
          </cell>
          <cell r="AX38">
            <v>17689.673969245268</v>
          </cell>
          <cell r="AY38">
            <v>17891.849265193556</v>
          </cell>
          <cell r="AZ38">
            <v>18095.554295916125</v>
          </cell>
          <cell r="BA38">
            <v>18293.875162438992</v>
          </cell>
          <cell r="BB38">
            <v>18501.493811126325</v>
          </cell>
        </row>
      </sheetData>
      <sheetData sheetId="19">
        <row r="12">
          <cell r="E12">
            <v>7.4999999999999997E-3</v>
          </cell>
          <cell r="F12">
            <v>0.01</v>
          </cell>
          <cell r="G12">
            <v>1.4999999999999999E-2</v>
          </cell>
          <cell r="H12">
            <v>0.01</v>
          </cell>
          <cell r="I12">
            <v>1.4999999999999999E-2</v>
          </cell>
          <cell r="J12">
            <v>0.02</v>
          </cell>
          <cell r="K12">
            <v>3.5000000000000003E-2</v>
          </cell>
          <cell r="L12">
            <v>0.05</v>
          </cell>
          <cell r="M12">
            <v>0.06</v>
          </cell>
          <cell r="N12">
            <v>7.0000000000000007E-2</v>
          </cell>
          <cell r="O12">
            <v>0.08</v>
          </cell>
          <cell r="P12">
            <v>0.09</v>
          </cell>
          <cell r="Q12">
            <v>0.1</v>
          </cell>
          <cell r="R12">
            <v>0.11</v>
          </cell>
          <cell r="S12">
            <v>0.125</v>
          </cell>
          <cell r="T12">
            <v>0.14000000000000001</v>
          </cell>
          <cell r="U12">
            <v>0.155</v>
          </cell>
          <cell r="V12">
            <v>0.17</v>
          </cell>
          <cell r="W12">
            <v>0.19500000000000001</v>
          </cell>
          <cell r="X12">
            <v>0.21</v>
          </cell>
          <cell r="Y12">
            <v>0.22500000000000001</v>
          </cell>
          <cell r="Z12">
            <v>0.24</v>
          </cell>
          <cell r="AA12">
            <v>0.26</v>
          </cell>
          <cell r="AB12">
            <v>0.28000000000000003</v>
          </cell>
          <cell r="AC12">
            <v>0.30000000000000004</v>
          </cell>
          <cell r="AD12">
            <v>0.32000000000000006</v>
          </cell>
          <cell r="AE12">
            <v>0.34000000000000008</v>
          </cell>
          <cell r="AF12">
            <v>0.3600000000000001</v>
          </cell>
          <cell r="AG12">
            <v>0.38000000000000012</v>
          </cell>
          <cell r="AH12">
            <v>0.40000000000000013</v>
          </cell>
          <cell r="AI12">
            <v>0.40000000000000013</v>
          </cell>
          <cell r="AJ12">
            <v>0.40000000000000013</v>
          </cell>
          <cell r="AK12">
            <v>0.40000000000000013</v>
          </cell>
          <cell r="AL12">
            <v>0.40000000000000013</v>
          </cell>
          <cell r="AM12">
            <v>0.40000000000000013</v>
          </cell>
          <cell r="AN12">
            <v>0.40000000000000013</v>
          </cell>
          <cell r="AO12">
            <v>0.40000000000000013</v>
          </cell>
          <cell r="AP12">
            <v>0.40000000000000013</v>
          </cell>
          <cell r="AQ12">
            <v>0.40000000000000013</v>
          </cell>
          <cell r="AR12">
            <v>0.40000000000000013</v>
          </cell>
          <cell r="AS12">
            <v>0.40000000000000013</v>
          </cell>
          <cell r="AT12">
            <v>0.40000000000000013</v>
          </cell>
          <cell r="AU12">
            <v>0.40000000000000013</v>
          </cell>
          <cell r="AV12">
            <v>0.40000000000000013</v>
          </cell>
          <cell r="AW12">
            <v>0.40000000000000013</v>
          </cell>
          <cell r="AX12">
            <v>0.40000000000000013</v>
          </cell>
          <cell r="AY12">
            <v>0.40000000000000013</v>
          </cell>
          <cell r="AZ12">
            <v>0.40000000000000013</v>
          </cell>
          <cell r="BA12">
            <v>0.40000000000000013</v>
          </cell>
          <cell r="BB12">
            <v>0.40000000000000013</v>
          </cell>
        </row>
        <row r="13">
          <cell r="E13">
            <v>5.5E-2</v>
          </cell>
          <cell r="F13">
            <v>5.5E-2</v>
          </cell>
          <cell r="G13">
            <v>5.5E-2</v>
          </cell>
          <cell r="H13">
            <v>0.03</v>
          </cell>
          <cell r="I13">
            <v>0.03</v>
          </cell>
          <cell r="J13">
            <v>0.03</v>
          </cell>
          <cell r="K13">
            <v>0.03</v>
          </cell>
          <cell r="L13">
            <v>0.03</v>
          </cell>
          <cell r="M13">
            <v>0.03</v>
          </cell>
          <cell r="N13">
            <v>0.03</v>
          </cell>
          <cell r="O13">
            <v>0.03</v>
          </cell>
          <cell r="P13">
            <v>0.03</v>
          </cell>
          <cell r="Q13">
            <v>0.03</v>
          </cell>
          <cell r="R13">
            <v>0.03</v>
          </cell>
          <cell r="S13">
            <v>0.03</v>
          </cell>
          <cell r="T13">
            <v>0.03</v>
          </cell>
          <cell r="U13">
            <v>0.03</v>
          </cell>
          <cell r="V13">
            <v>0.04</v>
          </cell>
          <cell r="W13">
            <v>0.04</v>
          </cell>
          <cell r="X13">
            <v>0.04</v>
          </cell>
          <cell r="Y13">
            <v>0.04</v>
          </cell>
          <cell r="Z13">
            <v>0.04</v>
          </cell>
          <cell r="AA13">
            <v>0.04</v>
          </cell>
          <cell r="AB13">
            <v>0.04</v>
          </cell>
          <cell r="AC13">
            <v>0.04</v>
          </cell>
          <cell r="AD13">
            <v>0.04</v>
          </cell>
          <cell r="AE13">
            <v>0.04</v>
          </cell>
          <cell r="AF13">
            <v>0.04</v>
          </cell>
          <cell r="AG13">
            <v>0.04</v>
          </cell>
          <cell r="AH13">
            <v>0.04</v>
          </cell>
          <cell r="AI13">
            <v>0.04</v>
          </cell>
          <cell r="AJ13">
            <v>0.04</v>
          </cell>
          <cell r="AK13">
            <v>0.04</v>
          </cell>
          <cell r="AL13">
            <v>0.04</v>
          </cell>
          <cell r="AM13">
            <v>0.04</v>
          </cell>
          <cell r="AN13">
            <v>0.04</v>
          </cell>
          <cell r="AO13">
            <v>0.04</v>
          </cell>
          <cell r="AP13">
            <v>0.04</v>
          </cell>
          <cell r="AQ13">
            <v>0.04</v>
          </cell>
          <cell r="AR13">
            <v>0.04</v>
          </cell>
          <cell r="AS13">
            <v>0.04</v>
          </cell>
          <cell r="AT13">
            <v>0.04</v>
          </cell>
          <cell r="AU13">
            <v>0.04</v>
          </cell>
          <cell r="AV13">
            <v>0.04</v>
          </cell>
          <cell r="AW13">
            <v>0.04</v>
          </cell>
          <cell r="AX13">
            <v>0.04</v>
          </cell>
          <cell r="AY13">
            <v>0.04</v>
          </cell>
          <cell r="AZ13">
            <v>0.04</v>
          </cell>
          <cell r="BA13">
            <v>0.04</v>
          </cell>
          <cell r="BB13">
            <v>0.04</v>
          </cell>
        </row>
      </sheetData>
      <sheetData sheetId="20">
        <row r="13">
          <cell r="K13">
            <v>5.0000000000000001E-4</v>
          </cell>
          <cell r="L13">
            <v>1.1000000000000001E-3</v>
          </cell>
          <cell r="M13">
            <v>1.9E-3</v>
          </cell>
          <cell r="N13">
            <v>2.8E-3</v>
          </cell>
          <cell r="O13">
            <v>4.0000000000000001E-3</v>
          </cell>
          <cell r="P13">
            <v>5.0000000000000001E-3</v>
          </cell>
          <cell r="Q13">
            <v>5.0000000000000001E-3</v>
          </cell>
          <cell r="R13">
            <v>6.0000000000000001E-3</v>
          </cell>
          <cell r="S13">
            <v>7.0000000000000001E-3</v>
          </cell>
          <cell r="T13">
            <v>8.3000000000000001E-3</v>
          </cell>
          <cell r="U13">
            <v>9.7999999999999997E-3</v>
          </cell>
          <cell r="V13">
            <v>1.15E-2</v>
          </cell>
          <cell r="W13">
            <v>1.8499999999999999E-2</v>
          </cell>
          <cell r="X13">
            <v>2.1749999999999999E-2</v>
          </cell>
          <cell r="Y13">
            <v>2.5000000000000001E-2</v>
          </cell>
          <cell r="Z13">
            <v>2.5999999999999999E-2</v>
          </cell>
          <cell r="AA13">
            <v>2.8500000000000001E-2</v>
          </cell>
          <cell r="AB13">
            <v>3.15E-2</v>
          </cell>
          <cell r="AC13">
            <v>3.4500000000000003E-2</v>
          </cell>
          <cell r="AD13">
            <v>3.7499999999999999E-2</v>
          </cell>
          <cell r="AE13">
            <v>4.1000000000000002E-2</v>
          </cell>
          <cell r="AF13">
            <v>4.4999999999999998E-2</v>
          </cell>
          <cell r="AG13">
            <v>4.7500000000000001E-2</v>
          </cell>
          <cell r="AH13">
            <v>0.05</v>
          </cell>
          <cell r="AI13">
            <v>5.2499999999999998E-2</v>
          </cell>
          <cell r="AJ13">
            <v>5.5E-2</v>
          </cell>
          <cell r="AK13">
            <v>0.06</v>
          </cell>
          <cell r="AL13">
            <v>6.5000000000000002E-2</v>
          </cell>
          <cell r="AM13">
            <v>7.0000000000000007E-2</v>
          </cell>
          <cell r="AN13">
            <v>7.4999999999999997E-2</v>
          </cell>
          <cell r="AO13">
            <v>0.08</v>
          </cell>
          <cell r="AP13">
            <v>8.5000000000000006E-2</v>
          </cell>
          <cell r="AQ13">
            <v>0.09</v>
          </cell>
          <cell r="AR13">
            <v>9.5000000000000001E-2</v>
          </cell>
          <cell r="AS13">
            <v>0.1</v>
          </cell>
          <cell r="AT13">
            <v>0.1</v>
          </cell>
          <cell r="AU13">
            <v>0.1</v>
          </cell>
          <cell r="AV13">
            <v>0.1</v>
          </cell>
          <cell r="AW13">
            <v>0.1</v>
          </cell>
          <cell r="AX13">
            <v>0.1</v>
          </cell>
          <cell r="AY13">
            <v>0.1</v>
          </cell>
          <cell r="AZ13">
            <v>0.1</v>
          </cell>
          <cell r="BA13">
            <v>0.1</v>
          </cell>
          <cell r="BB13">
            <v>0.1</v>
          </cell>
        </row>
        <row r="14">
          <cell r="K14">
            <v>1.4499999999999999E-2</v>
          </cell>
          <cell r="L14">
            <v>1.89E-2</v>
          </cell>
          <cell r="M14">
            <v>2.3100000000000002E-2</v>
          </cell>
          <cell r="N14">
            <v>2.7199999999999998E-2</v>
          </cell>
          <cell r="O14">
            <v>3.6000000000000004E-2</v>
          </cell>
          <cell r="P14">
            <v>4.5000000000000005E-2</v>
          </cell>
          <cell r="Q14">
            <v>6.0000000000000005E-2</v>
          </cell>
          <cell r="R14">
            <v>7.3999999999999996E-2</v>
          </cell>
          <cell r="S14">
            <v>8.7999999999999995E-2</v>
          </cell>
          <cell r="T14">
            <v>0.1067</v>
          </cell>
          <cell r="U14">
            <v>0.12520000000000001</v>
          </cell>
          <cell r="V14">
            <v>0.14349999999999999</v>
          </cell>
          <cell r="W14">
            <v>0.1565</v>
          </cell>
          <cell r="X14">
            <v>0.17825000000000002</v>
          </cell>
          <cell r="Y14">
            <v>0.23750000000000002</v>
          </cell>
          <cell r="Z14">
            <v>0.29899999999999999</v>
          </cell>
          <cell r="AA14">
            <v>0.35899999999999999</v>
          </cell>
          <cell r="AB14">
            <v>0.41849999999999998</v>
          </cell>
          <cell r="AC14">
            <v>0.48550000000000004</v>
          </cell>
          <cell r="AD14">
            <v>0.55249999999999999</v>
          </cell>
          <cell r="AE14">
            <v>0.61899999999999999</v>
          </cell>
          <cell r="AF14">
            <v>0.68499999999999994</v>
          </cell>
          <cell r="AG14">
            <v>0.75250000000000006</v>
          </cell>
          <cell r="AH14">
            <v>0.82</v>
          </cell>
          <cell r="AI14">
            <v>0.88749999999999996</v>
          </cell>
          <cell r="AJ14">
            <v>0.94499999999999995</v>
          </cell>
          <cell r="AK14">
            <v>0.94</v>
          </cell>
          <cell r="AL14">
            <v>0.93500000000000005</v>
          </cell>
          <cell r="AM14">
            <v>0.92999999999999994</v>
          </cell>
          <cell r="AN14">
            <v>0.92500000000000004</v>
          </cell>
          <cell r="AO14">
            <v>0.92</v>
          </cell>
          <cell r="AP14">
            <v>0.91500000000000004</v>
          </cell>
          <cell r="AQ14">
            <v>0.91</v>
          </cell>
          <cell r="AR14">
            <v>0.90500000000000003</v>
          </cell>
          <cell r="AS14">
            <v>0.9</v>
          </cell>
          <cell r="AT14">
            <v>0.9</v>
          </cell>
          <cell r="AU14">
            <v>0.9</v>
          </cell>
          <cell r="AV14">
            <v>0.9</v>
          </cell>
          <cell r="AW14">
            <v>0.9</v>
          </cell>
          <cell r="AX14">
            <v>0.9</v>
          </cell>
          <cell r="AY14">
            <v>0.9</v>
          </cell>
          <cell r="AZ14">
            <v>0.9</v>
          </cell>
          <cell r="BA14">
            <v>0.9</v>
          </cell>
          <cell r="BB14">
            <v>0.9</v>
          </cell>
        </row>
        <row r="15">
          <cell r="K15">
            <v>2.5000000000000001E-2</v>
          </cell>
          <cell r="L15">
            <v>2.5000000000000001E-2</v>
          </cell>
          <cell r="M15">
            <v>2.5000000000000001E-2</v>
          </cell>
          <cell r="N15">
            <v>2.5000000000000001E-2</v>
          </cell>
          <cell r="O15">
            <v>2.5000000000000001E-2</v>
          </cell>
          <cell r="P15">
            <v>2.5000000000000001E-2</v>
          </cell>
          <cell r="Q15">
            <v>2.5000000000000001E-2</v>
          </cell>
          <cell r="R15">
            <v>2.5000000000000001E-2</v>
          </cell>
          <cell r="S15">
            <v>2.5000000000000001E-2</v>
          </cell>
          <cell r="T15">
            <v>0.02</v>
          </cell>
          <cell r="U15">
            <v>1.4999999999999999E-2</v>
          </cell>
          <cell r="V15">
            <v>0.01</v>
          </cell>
          <cell r="W15">
            <v>5.0000000000000001E-3</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sheetData>
      <sheetData sheetId="21">
        <row r="14">
          <cell r="R14">
            <v>0.1</v>
          </cell>
          <cell r="S14">
            <v>0.115</v>
          </cell>
          <cell r="T14">
            <v>0.13</v>
          </cell>
          <cell r="U14">
            <v>0.14499999999999999</v>
          </cell>
          <cell r="V14">
            <v>0.16</v>
          </cell>
          <cell r="W14">
            <v>0.17499999999999999</v>
          </cell>
          <cell r="X14">
            <v>0.19</v>
          </cell>
          <cell r="Y14">
            <v>0.2</v>
          </cell>
          <cell r="Z14">
            <v>0.21</v>
          </cell>
          <cell r="AA14">
            <v>0.22</v>
          </cell>
          <cell r="AB14">
            <v>0.23</v>
          </cell>
          <cell r="AC14">
            <v>0.24</v>
          </cell>
          <cell r="AD14">
            <v>0.25</v>
          </cell>
          <cell r="AE14">
            <v>0.25</v>
          </cell>
          <cell r="AF14">
            <v>0.25</v>
          </cell>
          <cell r="AG14">
            <v>0.25</v>
          </cell>
          <cell r="AH14">
            <v>0.25</v>
          </cell>
          <cell r="AI14">
            <v>0.25</v>
          </cell>
          <cell r="AJ14">
            <v>0.25</v>
          </cell>
          <cell r="AK14">
            <v>0.25</v>
          </cell>
          <cell r="AL14">
            <v>0.25</v>
          </cell>
          <cell r="AM14">
            <v>0.25</v>
          </cell>
          <cell r="AN14">
            <v>0.25</v>
          </cell>
          <cell r="AO14">
            <v>0.25</v>
          </cell>
          <cell r="AP14">
            <v>0.25</v>
          </cell>
          <cell r="AQ14">
            <v>0.25</v>
          </cell>
          <cell r="AR14">
            <v>0.25</v>
          </cell>
          <cell r="AS14">
            <v>0.25</v>
          </cell>
          <cell r="AT14">
            <v>0.25</v>
          </cell>
          <cell r="AU14">
            <v>0.25</v>
          </cell>
          <cell r="AV14">
            <v>0.25</v>
          </cell>
          <cell r="AW14">
            <v>0.25</v>
          </cell>
          <cell r="AX14">
            <v>0.25</v>
          </cell>
          <cell r="AY14">
            <v>0.25</v>
          </cell>
          <cell r="AZ14">
            <v>0.25</v>
          </cell>
          <cell r="BA14">
            <v>0.25</v>
          </cell>
          <cell r="BB14">
            <v>0.25</v>
          </cell>
        </row>
        <row r="15">
          <cell r="M15">
            <v>1.1E-4</v>
          </cell>
          <cell r="N15">
            <v>1.3999999999999999E-4</v>
          </cell>
          <cell r="O15">
            <v>1.8000000000000001E-4</v>
          </cell>
          <cell r="P15">
            <v>2E-3</v>
          </cell>
          <cell r="Q15">
            <v>4.0000000000000001E-3</v>
          </cell>
          <cell r="R15">
            <v>6.0000000000000001E-3</v>
          </cell>
          <cell r="S15">
            <v>8.0000000000000002E-3</v>
          </cell>
          <cell r="T15">
            <v>0.01</v>
          </cell>
          <cell r="U15">
            <v>1.2500000000000001E-2</v>
          </cell>
          <cell r="V15">
            <v>1.4999999999999999E-2</v>
          </cell>
          <cell r="W15">
            <v>1.7500000000000002E-2</v>
          </cell>
          <cell r="X15">
            <v>0.02</v>
          </cell>
          <cell r="Y15">
            <v>2.2499999999999999E-2</v>
          </cell>
          <cell r="Z15">
            <v>2.5000000000000001E-2</v>
          </cell>
          <cell r="AA15">
            <v>2.75E-2</v>
          </cell>
          <cell r="AB15">
            <v>0.03</v>
          </cell>
          <cell r="AC15">
            <v>3.2500000000000001E-2</v>
          </cell>
          <cell r="AD15">
            <v>3.5000000000000003E-2</v>
          </cell>
          <cell r="AE15">
            <v>3.5000000000000003E-2</v>
          </cell>
          <cell r="AF15">
            <v>3.5000000000000003E-2</v>
          </cell>
          <cell r="AG15">
            <v>3.5000000000000003E-2</v>
          </cell>
          <cell r="AH15">
            <v>3.5000000000000003E-2</v>
          </cell>
          <cell r="AI15">
            <v>3.5000000000000003E-2</v>
          </cell>
          <cell r="AJ15">
            <v>3.5000000000000003E-2</v>
          </cell>
          <cell r="AK15">
            <v>3.5000000000000003E-2</v>
          </cell>
          <cell r="AL15">
            <v>3.5000000000000003E-2</v>
          </cell>
          <cell r="AM15">
            <v>3.5000000000000003E-2</v>
          </cell>
          <cell r="AN15">
            <v>3.5000000000000003E-2</v>
          </cell>
          <cell r="AO15">
            <v>3.5000000000000003E-2</v>
          </cell>
          <cell r="AP15">
            <v>3.5000000000000003E-2</v>
          </cell>
          <cell r="AQ15">
            <v>3.5000000000000003E-2</v>
          </cell>
          <cell r="AR15">
            <v>3.5000000000000003E-2</v>
          </cell>
          <cell r="AS15">
            <v>3.5000000000000003E-2</v>
          </cell>
          <cell r="AT15">
            <v>3.5000000000000003E-2</v>
          </cell>
          <cell r="AU15">
            <v>3.5000000000000003E-2</v>
          </cell>
          <cell r="AV15">
            <v>3.5000000000000003E-2</v>
          </cell>
          <cell r="AW15">
            <v>3.5000000000000003E-2</v>
          </cell>
          <cell r="AX15">
            <v>3.5000000000000003E-2</v>
          </cell>
          <cell r="AY15">
            <v>3.5000000000000003E-2</v>
          </cell>
          <cell r="AZ15">
            <v>3.5000000000000003E-2</v>
          </cell>
          <cell r="BA15">
            <v>3.5000000000000003E-2</v>
          </cell>
          <cell r="BB15">
            <v>3.5000000000000003E-2</v>
          </cell>
        </row>
        <row r="16">
          <cell r="L16">
            <v>0.01</v>
          </cell>
          <cell r="M16">
            <v>0.01</v>
          </cell>
          <cell r="N16">
            <v>0.01</v>
          </cell>
          <cell r="O16">
            <v>0.01</v>
          </cell>
          <cell r="P16">
            <v>0.01</v>
          </cell>
          <cell r="Q16">
            <v>0.01</v>
          </cell>
          <cell r="R16">
            <v>0.01</v>
          </cell>
          <cell r="S16">
            <v>0.01</v>
          </cell>
          <cell r="T16">
            <v>0.01</v>
          </cell>
          <cell r="U16">
            <v>0.01</v>
          </cell>
          <cell r="V16">
            <v>0.01</v>
          </cell>
          <cell r="W16">
            <v>0.01</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9">
          <cell r="R19">
            <v>8.4000000000000005E-2</v>
          </cell>
          <cell r="S19">
            <v>9.7000000000000017E-2</v>
          </cell>
          <cell r="T19">
            <v>0.11000000000000001</v>
          </cell>
          <cell r="U19">
            <v>0.12249999999999998</v>
          </cell>
          <cell r="V19">
            <v>0.13500000000000001</v>
          </cell>
          <cell r="W19">
            <v>0.14749999999999996</v>
          </cell>
          <cell r="X19">
            <v>0.17</v>
          </cell>
          <cell r="Y19">
            <v>0.17750000000000002</v>
          </cell>
          <cell r="Z19">
            <v>0.185</v>
          </cell>
          <cell r="AA19">
            <v>0.1925</v>
          </cell>
          <cell r="AB19">
            <v>0.2</v>
          </cell>
          <cell r="AC19">
            <v>0.20749999999999999</v>
          </cell>
          <cell r="AD19">
            <v>0.215</v>
          </cell>
          <cell r="AE19">
            <v>0.215</v>
          </cell>
          <cell r="AF19">
            <v>0.215</v>
          </cell>
          <cell r="AG19">
            <v>0.215</v>
          </cell>
          <cell r="AH19">
            <v>0.215</v>
          </cell>
          <cell r="AI19">
            <v>0.215</v>
          </cell>
          <cell r="AJ19">
            <v>0.215</v>
          </cell>
          <cell r="AK19">
            <v>0.215</v>
          </cell>
          <cell r="AL19">
            <v>0.215</v>
          </cell>
          <cell r="AM19">
            <v>0.215</v>
          </cell>
          <cell r="AN19">
            <v>0.215</v>
          </cell>
          <cell r="AO19">
            <v>0.215</v>
          </cell>
          <cell r="AP19">
            <v>0.215</v>
          </cell>
          <cell r="AQ19">
            <v>0.215</v>
          </cell>
          <cell r="AR19">
            <v>0.215</v>
          </cell>
          <cell r="AS19">
            <v>0.215</v>
          </cell>
          <cell r="AT19">
            <v>0.215</v>
          </cell>
          <cell r="AU19">
            <v>0.215</v>
          </cell>
          <cell r="AV19">
            <v>0.215</v>
          </cell>
          <cell r="AW19">
            <v>0.215</v>
          </cell>
          <cell r="AX19">
            <v>0.215</v>
          </cell>
          <cell r="AY19">
            <v>0.215</v>
          </cell>
          <cell r="AZ19">
            <v>0.215</v>
          </cell>
          <cell r="BA19">
            <v>0.215</v>
          </cell>
          <cell r="BB19">
            <v>0.215</v>
          </cell>
        </row>
      </sheetData>
      <sheetData sheetId="22">
        <row r="12">
          <cell r="I12">
            <v>0.08</v>
          </cell>
          <cell r="N12">
            <v>0.1</v>
          </cell>
          <cell r="O12">
            <v>0.1</v>
          </cell>
          <cell r="P12">
            <v>0.1</v>
          </cell>
          <cell r="Q12">
            <v>0.1</v>
          </cell>
          <cell r="R12">
            <v>0.1</v>
          </cell>
          <cell r="S12">
            <v>0.15</v>
          </cell>
          <cell r="T12">
            <v>0.15</v>
          </cell>
          <cell r="U12">
            <v>0.15</v>
          </cell>
          <cell r="V12">
            <v>0.15</v>
          </cell>
          <cell r="W12">
            <v>0.15</v>
          </cell>
          <cell r="X12">
            <v>0.3</v>
          </cell>
          <cell r="Y12">
            <v>0.3</v>
          </cell>
          <cell r="Z12">
            <v>0.3</v>
          </cell>
          <cell r="AA12">
            <v>0.3</v>
          </cell>
          <cell r="AB12">
            <v>0.3</v>
          </cell>
          <cell r="AC12">
            <v>0.3</v>
          </cell>
          <cell r="AD12">
            <v>0.3</v>
          </cell>
          <cell r="AE12">
            <v>0.3</v>
          </cell>
          <cell r="AF12">
            <v>0.3</v>
          </cell>
          <cell r="AG12">
            <v>0.3</v>
          </cell>
          <cell r="AH12">
            <v>0.4</v>
          </cell>
          <cell r="AI12">
            <v>0.4</v>
          </cell>
          <cell r="AJ12">
            <v>0.4</v>
          </cell>
          <cell r="AK12">
            <v>0.4</v>
          </cell>
          <cell r="AL12">
            <v>0.4</v>
          </cell>
          <cell r="AM12">
            <v>0.4</v>
          </cell>
          <cell r="AN12">
            <v>0.4</v>
          </cell>
          <cell r="AO12">
            <v>0.4</v>
          </cell>
          <cell r="AP12">
            <v>0.4</v>
          </cell>
          <cell r="AQ12">
            <v>0.4</v>
          </cell>
          <cell r="AR12">
            <v>0.7</v>
          </cell>
          <cell r="AS12">
            <v>0.7</v>
          </cell>
          <cell r="AT12">
            <v>0.7</v>
          </cell>
          <cell r="AU12">
            <v>0.7</v>
          </cell>
          <cell r="AV12">
            <v>0.7</v>
          </cell>
          <cell r="AW12">
            <v>1</v>
          </cell>
          <cell r="AX12">
            <v>1</v>
          </cell>
          <cell r="AY12">
            <v>1</v>
          </cell>
          <cell r="AZ12">
            <v>1</v>
          </cell>
          <cell r="BA12">
            <v>1</v>
          </cell>
          <cell r="BB12">
            <v>1</v>
          </cell>
        </row>
      </sheetData>
      <sheetData sheetId="23">
        <row r="5">
          <cell r="D5">
            <v>29578.769</v>
          </cell>
          <cell r="E5">
            <v>29580.877</v>
          </cell>
          <cell r="F5">
            <v>30764.654999999999</v>
          </cell>
          <cell r="G5">
            <v>30740.523999999998</v>
          </cell>
          <cell r="H5">
            <v>30103.512000000002</v>
          </cell>
          <cell r="I5">
            <v>31968.584999999999</v>
          </cell>
          <cell r="J5">
            <v>32580.601999999999</v>
          </cell>
          <cell r="K5">
            <v>33886.36</v>
          </cell>
          <cell r="L5">
            <v>33851.887000000002</v>
          </cell>
          <cell r="M5">
            <v>32115.370000000003</v>
          </cell>
          <cell r="N5">
            <v>33866.120999999999</v>
          </cell>
          <cell r="O5">
            <v>34091.474999999999</v>
          </cell>
          <cell r="P5">
            <v>34221.209000000003</v>
          </cell>
          <cell r="Q5">
            <v>34804.144</v>
          </cell>
          <cell r="R5">
            <v>35204.282999999996</v>
          </cell>
          <cell r="S5">
            <v>35328.75</v>
          </cell>
          <cell r="T5">
            <v>36330.087</v>
          </cell>
          <cell r="U5">
            <v>36758.945</v>
          </cell>
          <cell r="V5">
            <v>37917.049879598184</v>
          </cell>
          <cell r="W5">
            <v>37416.651064166726</v>
          </cell>
          <cell r="X5">
            <v>37345.448579147371</v>
          </cell>
          <cell r="Y5">
            <v>37650.717139689688</v>
          </cell>
          <cell r="Z5">
            <v>37944.588965546463</v>
          </cell>
          <cell r="AA5">
            <v>38300.005735582279</v>
          </cell>
          <cell r="AB5">
            <v>38609.454387281199</v>
          </cell>
          <cell r="AC5">
            <v>38957.152220967946</v>
          </cell>
          <cell r="AD5">
            <v>39294.085447752652</v>
          </cell>
          <cell r="AE5">
            <v>39564.014517035874</v>
          </cell>
          <cell r="AF5">
            <v>39910.82927475038</v>
          </cell>
          <cell r="AG5">
            <v>40188.579760804132</v>
          </cell>
          <cell r="AH5">
            <v>40363.290841270689</v>
          </cell>
          <cell r="AI5">
            <v>40565.637739688762</v>
          </cell>
          <cell r="AJ5">
            <v>40763.496114579248</v>
          </cell>
          <cell r="AK5">
            <v>40939.084126157177</v>
          </cell>
          <cell r="AL5">
            <v>41200.994746679644</v>
          </cell>
          <cell r="AM5">
            <v>41452.651973079512</v>
          </cell>
          <cell r="AN5">
            <v>41693.106127021652</v>
          </cell>
          <cell r="AO5">
            <v>42024.041573162569</v>
          </cell>
          <cell r="AP5">
            <v>42318.475951120185</v>
          </cell>
          <cell r="AQ5">
            <v>42602.257717220498</v>
          </cell>
          <cell r="AR5">
            <v>42836.73807529833</v>
          </cell>
          <cell r="AS5">
            <v>43091.664962340656</v>
          </cell>
          <cell r="AT5">
            <v>43383.410468117923</v>
          </cell>
          <cell r="AU5">
            <v>43658.550775854623</v>
          </cell>
          <cell r="AV5">
            <v>43960.428760750423</v>
          </cell>
          <cell r="AW5">
            <v>44290.381227374761</v>
          </cell>
          <cell r="AX5">
            <v>44614.396370857328</v>
          </cell>
          <cell r="AY5">
            <v>44955.509688798629</v>
          </cell>
          <cell r="AZ5">
            <v>45309.873903635205</v>
          </cell>
          <cell r="BA5">
            <v>45666.975356653755</v>
          </cell>
          <cell r="BB5">
            <v>46043.875947811801</v>
          </cell>
        </row>
        <row r="13">
          <cell r="D13">
            <v>295.8</v>
          </cell>
          <cell r="E13">
            <v>295.8</v>
          </cell>
          <cell r="F13">
            <v>295.8</v>
          </cell>
          <cell r="G13">
            <v>295.8</v>
          </cell>
          <cell r="H13">
            <v>295.8</v>
          </cell>
          <cell r="I13">
            <v>295.8</v>
          </cell>
          <cell r="J13">
            <v>295.8</v>
          </cell>
          <cell r="K13">
            <v>295.8</v>
          </cell>
          <cell r="L13">
            <v>295.8</v>
          </cell>
          <cell r="M13">
            <v>295.8</v>
          </cell>
          <cell r="N13">
            <v>295.8</v>
          </cell>
          <cell r="O13">
            <v>295.8</v>
          </cell>
          <cell r="P13">
            <v>295.8</v>
          </cell>
          <cell r="Q13">
            <v>295.8</v>
          </cell>
          <cell r="R13">
            <v>295.8</v>
          </cell>
          <cell r="S13">
            <v>295.8</v>
          </cell>
          <cell r="T13">
            <v>295.8</v>
          </cell>
          <cell r="U13">
            <v>295.8</v>
          </cell>
          <cell r="V13">
            <v>295.8</v>
          </cell>
          <cell r="W13">
            <v>295.8</v>
          </cell>
          <cell r="X13">
            <v>295.8</v>
          </cell>
          <cell r="Y13">
            <v>295.8</v>
          </cell>
          <cell r="Z13">
            <v>295.8</v>
          </cell>
          <cell r="AA13">
            <v>295.8</v>
          </cell>
          <cell r="AB13">
            <v>295.8</v>
          </cell>
          <cell r="AC13">
            <v>295.8</v>
          </cell>
          <cell r="AD13">
            <v>295.8</v>
          </cell>
          <cell r="AE13">
            <v>295.8</v>
          </cell>
          <cell r="AF13">
            <v>295.8</v>
          </cell>
          <cell r="AG13">
            <v>295.8</v>
          </cell>
          <cell r="AH13">
            <v>295.8</v>
          </cell>
          <cell r="AI13">
            <v>295.8</v>
          </cell>
          <cell r="AJ13">
            <v>295.8</v>
          </cell>
          <cell r="AK13">
            <v>295.8</v>
          </cell>
          <cell r="AL13">
            <v>295.8</v>
          </cell>
          <cell r="AM13">
            <v>295.8</v>
          </cell>
          <cell r="AN13">
            <v>295.8</v>
          </cell>
          <cell r="AO13">
            <v>295.8</v>
          </cell>
          <cell r="AP13">
            <v>295.8</v>
          </cell>
          <cell r="AQ13">
            <v>295.8</v>
          </cell>
          <cell r="AR13">
            <v>295.8</v>
          </cell>
          <cell r="AS13">
            <v>295.8</v>
          </cell>
          <cell r="AT13">
            <v>295.8</v>
          </cell>
          <cell r="AU13">
            <v>295.8</v>
          </cell>
          <cell r="AV13">
            <v>295.8</v>
          </cell>
          <cell r="AW13">
            <v>295.8</v>
          </cell>
          <cell r="AX13">
            <v>295.8</v>
          </cell>
          <cell r="AY13">
            <v>295.8</v>
          </cell>
          <cell r="AZ13">
            <v>295.8</v>
          </cell>
          <cell r="BA13">
            <v>295.8</v>
          </cell>
          <cell r="BB13">
            <v>295.8</v>
          </cell>
        </row>
      </sheetData>
      <sheetData sheetId="24">
        <row r="5">
          <cell r="D5">
            <v>0</v>
          </cell>
          <cell r="E5">
            <v>0</v>
          </cell>
          <cell r="F5">
            <v>0</v>
          </cell>
          <cell r="G5">
            <v>0</v>
          </cell>
          <cell r="H5">
            <v>0</v>
          </cell>
          <cell r="I5">
            <v>0</v>
          </cell>
          <cell r="J5">
            <v>0</v>
          </cell>
          <cell r="K5">
            <v>0</v>
          </cell>
          <cell r="L5">
            <v>0</v>
          </cell>
          <cell r="M5">
            <v>63983.225999999995</v>
          </cell>
          <cell r="N5">
            <v>58761.37000000001</v>
          </cell>
          <cell r="O5">
            <v>57689.39505644553</v>
          </cell>
          <cell r="P5">
            <v>49121.090850884088</v>
          </cell>
          <cell r="Q5">
            <v>40379.503733999998</v>
          </cell>
          <cell r="R5">
            <v>22711.103689000003</v>
          </cell>
          <cell r="S5">
            <v>21876.870687000002</v>
          </cell>
          <cell r="T5">
            <v>24262.580408000002</v>
          </cell>
          <cell r="U5">
            <v>30435.814806000002</v>
          </cell>
          <cell r="V5">
            <v>37703.182000000001</v>
          </cell>
          <cell r="W5">
            <v>38963.792878457498</v>
          </cell>
          <cell r="X5">
            <v>38364.065321561618</v>
          </cell>
          <cell r="Y5">
            <v>38905.859350583298</v>
          </cell>
          <cell r="Z5">
            <v>39072.897330732922</v>
          </cell>
          <cell r="AA5">
            <v>39277.99937995831</v>
          </cell>
          <cell r="AB5">
            <v>39593.619079962482</v>
          </cell>
          <cell r="AC5">
            <v>39810.368480526151</v>
          </cell>
          <cell r="AD5">
            <v>40050.197399459103</v>
          </cell>
          <cell r="AE5">
            <v>40353.052408015814</v>
          </cell>
          <cell r="AF5">
            <v>40556.929605091689</v>
          </cell>
          <cell r="AG5">
            <v>40881.233425921564</v>
          </cell>
          <cell r="AH5">
            <v>41140.278960421434</v>
          </cell>
          <cell r="AI5">
            <v>41278.061728719476</v>
          </cell>
          <cell r="AJ5">
            <v>41448.566531546734</v>
          </cell>
          <cell r="AK5">
            <v>41625.237254034415</v>
          </cell>
          <cell r="AL5">
            <v>41737.148395446246</v>
          </cell>
          <cell r="AM5">
            <v>41990.470556120861</v>
          </cell>
          <cell r="AN5">
            <v>42207.085446464189</v>
          </cell>
          <cell r="AO5">
            <v>42373.756748067892</v>
          </cell>
          <cell r="AP5">
            <v>42708.346074354049</v>
          </cell>
          <cell r="AQ5">
            <v>42964.562888561697</v>
          </cell>
          <cell r="AR5">
            <v>43222.04621383168</v>
          </cell>
          <cell r="AS5">
            <v>43426.534595226265</v>
          </cell>
          <cell r="AT5">
            <v>43640.425954032173</v>
          </cell>
          <cell r="AU5">
            <v>43890.926684724313</v>
          </cell>
          <cell r="AV5">
            <v>44114.783256037743</v>
          </cell>
          <cell r="AW5">
            <v>44373.484063034201</v>
          </cell>
          <cell r="AX5">
            <v>44683.629701783553</v>
          </cell>
          <cell r="AY5">
            <v>44986.621704072721</v>
          </cell>
          <cell r="AZ5">
            <v>45306.756989884205</v>
          </cell>
          <cell r="BA5">
            <v>45637.141249489971</v>
          </cell>
          <cell r="BB5">
            <v>45957.521041074251</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D9">
            <v>0</v>
          </cell>
          <cell r="E9">
            <v>0</v>
          </cell>
          <cell r="F9">
            <v>0</v>
          </cell>
          <cell r="G9">
            <v>0</v>
          </cell>
          <cell r="H9">
            <v>0</v>
          </cell>
          <cell r="I9">
            <v>0</v>
          </cell>
          <cell r="J9">
            <v>0</v>
          </cell>
          <cell r="K9">
            <v>0</v>
          </cell>
          <cell r="L9">
            <v>0</v>
          </cell>
          <cell r="M9">
            <v>0</v>
          </cell>
          <cell r="N9">
            <v>53142.955999999998</v>
          </cell>
          <cell r="O9">
            <v>56822.945</v>
          </cell>
          <cell r="P9">
            <v>61844.567999999999</v>
          </cell>
          <cell r="Q9">
            <v>74052.956999999995</v>
          </cell>
          <cell r="R9">
            <v>91156.875</v>
          </cell>
          <cell r="S9">
            <v>92627.648000000001</v>
          </cell>
          <cell r="T9">
            <v>87621.093999999997</v>
          </cell>
          <cell r="U9">
            <v>91815.764999999999</v>
          </cell>
          <cell r="V9">
            <v>87812.088999999993</v>
          </cell>
          <cell r="W9">
            <v>90748.097813618893</v>
          </cell>
          <cell r="X9">
            <v>89351.310412441657</v>
          </cell>
          <cell r="Y9">
            <v>90613.168509620853</v>
          </cell>
          <cell r="Z9">
            <v>91002.206070940709</v>
          </cell>
          <cell r="AA9">
            <v>91479.896240451126</v>
          </cell>
          <cell r="AB9">
            <v>92214.986058252689</v>
          </cell>
          <cell r="AC9">
            <v>92719.803334762502</v>
          </cell>
          <cell r="AD9">
            <v>93278.373653154049</v>
          </cell>
          <cell r="AE9">
            <v>93983.734038001072</v>
          </cell>
          <cell r="AF9">
            <v>94458.571482084619</v>
          </cell>
          <cell r="AG9">
            <v>95213.886934710157</v>
          </cell>
          <cell r="AH9">
            <v>95817.213453160366</v>
          </cell>
          <cell r="AI9">
            <v>96138.114556745044</v>
          </cell>
          <cell r="AJ9">
            <v>96535.226474799987</v>
          </cell>
          <cell r="AK9">
            <v>96946.699045119996</v>
          </cell>
          <cell r="AL9">
            <v>97207.344184030211</v>
          </cell>
          <cell r="AM9">
            <v>97797.340755641373</v>
          </cell>
          <cell r="AN9">
            <v>98301.844752931385</v>
          </cell>
          <cell r="AO9">
            <v>98690.028306515014</v>
          </cell>
          <cell r="AP9">
            <v>99469.299077302741</v>
          </cell>
          <cell r="AQ9">
            <v>100066.03740279736</v>
          </cell>
          <cell r="AR9">
            <v>100665.72547884948</v>
          </cell>
          <cell r="AS9">
            <v>101141.98639355125</v>
          </cell>
          <cell r="AT9">
            <v>101640.14718634046</v>
          </cell>
          <cell r="AU9">
            <v>102223.5725443939</v>
          </cell>
          <cell r="AV9">
            <v>102744.94268136031</v>
          </cell>
          <cell r="AW9">
            <v>103347.46631685465</v>
          </cell>
          <cell r="AX9">
            <v>104069.80684590655</v>
          </cell>
          <cell r="AY9">
            <v>104775.48629416386</v>
          </cell>
          <cell r="AZ9">
            <v>105521.09307636379</v>
          </cell>
          <cell r="BA9">
            <v>106290.5700931498</v>
          </cell>
          <cell r="BB9">
            <v>107036.74633823171</v>
          </cell>
        </row>
        <row r="12">
          <cell r="M12">
            <v>0.02</v>
          </cell>
          <cell r="N12">
            <v>0.04</v>
          </cell>
          <cell r="O12">
            <v>0.05</v>
          </cell>
          <cell r="P12">
            <v>0.06</v>
          </cell>
          <cell r="Q12">
            <v>7.0000000000000007E-2</v>
          </cell>
          <cell r="R12">
            <v>0.08</v>
          </cell>
          <cell r="S12">
            <v>0.09</v>
          </cell>
          <cell r="T12">
            <v>0.1</v>
          </cell>
          <cell r="U12">
            <v>0.115</v>
          </cell>
          <cell r="V12">
            <v>0.13</v>
          </cell>
          <cell r="W12">
            <v>0.14500000000000002</v>
          </cell>
          <cell r="X12">
            <v>0.16000000000000003</v>
          </cell>
          <cell r="Y12">
            <v>0.17499999999999999</v>
          </cell>
          <cell r="Z12">
            <v>0.19000000000000006</v>
          </cell>
          <cell r="AA12">
            <v>0.20500000000000007</v>
          </cell>
          <cell r="AB12">
            <v>0.22000000000000008</v>
          </cell>
          <cell r="AC12">
            <v>0.2350000000000001</v>
          </cell>
          <cell r="AD12">
            <v>0.25000000000000011</v>
          </cell>
          <cell r="AE12">
            <v>0.25000000000000011</v>
          </cell>
          <cell r="AF12">
            <v>0.25</v>
          </cell>
          <cell r="AG12">
            <v>0.25</v>
          </cell>
          <cell r="AH12">
            <v>0.25</v>
          </cell>
          <cell r="AI12">
            <v>0.25</v>
          </cell>
          <cell r="AJ12">
            <v>0.25</v>
          </cell>
          <cell r="AK12">
            <v>0.25</v>
          </cell>
          <cell r="AL12">
            <v>0.25</v>
          </cell>
          <cell r="AM12">
            <v>0.25</v>
          </cell>
          <cell r="AN12">
            <v>0.25</v>
          </cell>
          <cell r="AO12">
            <v>0.25</v>
          </cell>
          <cell r="AP12">
            <v>0.25</v>
          </cell>
          <cell r="AQ12">
            <v>0.25</v>
          </cell>
          <cell r="AR12">
            <v>0.25</v>
          </cell>
          <cell r="AS12">
            <v>0.25</v>
          </cell>
          <cell r="AT12">
            <v>0.25</v>
          </cell>
          <cell r="AU12">
            <v>0.25</v>
          </cell>
          <cell r="AV12">
            <v>0.25</v>
          </cell>
          <cell r="AW12">
            <v>0.25</v>
          </cell>
          <cell r="AX12">
            <v>0.25</v>
          </cell>
          <cell r="AY12">
            <v>0.25</v>
          </cell>
          <cell r="AZ12">
            <v>0.25</v>
          </cell>
          <cell r="BA12">
            <v>0.25</v>
          </cell>
          <cell r="BB12">
            <v>0.25</v>
          </cell>
        </row>
        <row r="29">
          <cell r="X29">
            <v>2000</v>
          </cell>
          <cell r="Y29">
            <v>2000</v>
          </cell>
          <cell r="Z29">
            <v>2000</v>
          </cell>
          <cell r="AA29">
            <v>2000</v>
          </cell>
          <cell r="AB29">
            <v>2000</v>
          </cell>
          <cell r="AC29">
            <v>3000</v>
          </cell>
          <cell r="AD29">
            <v>3000</v>
          </cell>
          <cell r="AE29">
            <v>3000</v>
          </cell>
          <cell r="AF29">
            <v>3000</v>
          </cell>
          <cell r="AG29">
            <v>3000</v>
          </cell>
          <cell r="AH29">
            <v>4000</v>
          </cell>
          <cell r="AI29">
            <v>4000</v>
          </cell>
          <cell r="AJ29">
            <v>4000</v>
          </cell>
          <cell r="AK29">
            <v>4000</v>
          </cell>
          <cell r="AL29">
            <v>4000</v>
          </cell>
          <cell r="AM29">
            <v>4000</v>
          </cell>
          <cell r="AN29">
            <v>4000</v>
          </cell>
          <cell r="AO29">
            <v>4000</v>
          </cell>
          <cell r="AP29">
            <v>4000</v>
          </cell>
          <cell r="AQ29">
            <v>4000</v>
          </cell>
          <cell r="AR29">
            <v>4000</v>
          </cell>
          <cell r="AS29">
            <v>4000</v>
          </cell>
          <cell r="AT29">
            <v>4000</v>
          </cell>
          <cell r="AU29">
            <v>4000</v>
          </cell>
          <cell r="AV29">
            <v>4000</v>
          </cell>
          <cell r="AW29">
            <v>4000</v>
          </cell>
          <cell r="AX29">
            <v>4000</v>
          </cell>
          <cell r="AY29">
            <v>4000</v>
          </cell>
          <cell r="AZ29">
            <v>4000</v>
          </cell>
          <cell r="BA29">
            <v>4000</v>
          </cell>
          <cell r="BB29">
            <v>4000</v>
          </cell>
        </row>
        <row r="30">
          <cell r="X30">
            <v>2000</v>
          </cell>
          <cell r="Y30">
            <v>2000</v>
          </cell>
          <cell r="Z30">
            <v>2000</v>
          </cell>
          <cell r="AA30">
            <v>2000</v>
          </cell>
          <cell r="AB30">
            <v>2000</v>
          </cell>
          <cell r="AC30">
            <v>3000</v>
          </cell>
          <cell r="AD30">
            <v>3000</v>
          </cell>
          <cell r="AE30">
            <v>3000</v>
          </cell>
          <cell r="AF30">
            <v>3000</v>
          </cell>
          <cell r="AG30">
            <v>3000</v>
          </cell>
          <cell r="AH30">
            <v>4000</v>
          </cell>
          <cell r="AI30">
            <v>4000</v>
          </cell>
          <cell r="AJ30">
            <v>4000</v>
          </cell>
          <cell r="AK30">
            <v>4000</v>
          </cell>
          <cell r="AL30">
            <v>4000</v>
          </cell>
          <cell r="AM30">
            <v>4000</v>
          </cell>
          <cell r="AN30">
            <v>4000</v>
          </cell>
          <cell r="AO30">
            <v>4000</v>
          </cell>
          <cell r="AP30">
            <v>4000</v>
          </cell>
          <cell r="AQ30">
            <v>4000</v>
          </cell>
          <cell r="AR30">
            <v>4000</v>
          </cell>
          <cell r="AS30">
            <v>4000</v>
          </cell>
          <cell r="AT30">
            <v>4000</v>
          </cell>
          <cell r="AU30">
            <v>4000</v>
          </cell>
          <cell r="AV30">
            <v>4000</v>
          </cell>
          <cell r="AW30">
            <v>4000</v>
          </cell>
          <cell r="AX30">
            <v>4000</v>
          </cell>
          <cell r="AY30">
            <v>4000</v>
          </cell>
          <cell r="AZ30">
            <v>4000</v>
          </cell>
          <cell r="BA30">
            <v>4000</v>
          </cell>
          <cell r="BB30">
            <v>4000</v>
          </cell>
        </row>
        <row r="31">
          <cell r="B31">
            <v>0.25</v>
          </cell>
        </row>
      </sheetData>
      <sheetData sheetId="25"/>
      <sheetData sheetId="26">
        <row r="5">
          <cell r="D5">
            <v>0</v>
          </cell>
          <cell r="E5">
            <v>0</v>
          </cell>
          <cell r="F5">
            <v>0</v>
          </cell>
          <cell r="G5">
            <v>37544.750999999997</v>
          </cell>
          <cell r="H5">
            <v>35546.738000000005</v>
          </cell>
          <cell r="I5">
            <v>33347.716</v>
          </cell>
          <cell r="J5">
            <v>26924.373</v>
          </cell>
          <cell r="K5">
            <v>24960.663</v>
          </cell>
          <cell r="L5">
            <v>23721.965</v>
          </cell>
          <cell r="M5">
            <v>21879.962</v>
          </cell>
          <cell r="N5">
            <v>23682.427</v>
          </cell>
          <cell r="O5">
            <v>22513.511999999999</v>
          </cell>
          <cell r="P5">
            <v>22489.664000000001</v>
          </cell>
          <cell r="Q5">
            <v>22384.559000000001</v>
          </cell>
          <cell r="R5">
            <v>22564.665999999997</v>
          </cell>
          <cell r="S5">
            <v>19352.484</v>
          </cell>
          <cell r="T5">
            <v>15675.516000000001</v>
          </cell>
          <cell r="U5">
            <v>14836.955</v>
          </cell>
          <cell r="V5">
            <v>14592.88116667732</v>
          </cell>
          <cell r="W5">
            <v>14415.658484741001</v>
          </cell>
          <cell r="X5">
            <v>14319.387668402389</v>
          </cell>
          <cell r="Y5">
            <v>14233.643365392611</v>
          </cell>
          <cell r="Z5">
            <v>14156.595810477025</v>
          </cell>
          <cell r="AA5">
            <v>14166.687359853033</v>
          </cell>
          <cell r="AB5">
            <v>14170.546595301475</v>
          </cell>
          <cell r="AC5">
            <v>14193.468195282667</v>
          </cell>
          <cell r="AD5">
            <v>14237.452945770792</v>
          </cell>
          <cell r="AE5">
            <v>14293.680925172141</v>
          </cell>
          <cell r="AF5">
            <v>14337.36690158461</v>
          </cell>
          <cell r="AG5">
            <v>14393.754934222128</v>
          </cell>
          <cell r="AH5">
            <v>14427.36394442243</v>
          </cell>
          <cell r="AI5">
            <v>14489.320455727839</v>
          </cell>
          <cell r="AJ5">
            <v>14539.025542622996</v>
          </cell>
          <cell r="AK5">
            <v>14594.384678816828</v>
          </cell>
          <cell r="AL5">
            <v>14654.476473503193</v>
          </cell>
          <cell r="AM5">
            <v>14708.912290538645</v>
          </cell>
          <cell r="AN5">
            <v>14766.631850400003</v>
          </cell>
          <cell r="AO5">
            <v>14832.404329750399</v>
          </cell>
          <cell r="AP5">
            <v>14902.219961144423</v>
          </cell>
          <cell r="AQ5">
            <v>14975.560138350706</v>
          </cell>
          <cell r="AR5">
            <v>15051.57698899237</v>
          </cell>
          <cell r="AS5">
            <v>15123.865129528045</v>
          </cell>
          <cell r="AT5">
            <v>15189.974226866874</v>
          </cell>
          <cell r="AU5">
            <v>15261.505730191178</v>
          </cell>
          <cell r="AV5">
            <v>15336.461384489085</v>
          </cell>
          <cell r="AW5">
            <v>15419.620008184947</v>
          </cell>
          <cell r="AX5">
            <v>15511.997722388849</v>
          </cell>
          <cell r="AY5">
            <v>15615.356076874821</v>
          </cell>
          <cell r="AZ5">
            <v>15719.018026317059</v>
          </cell>
          <cell r="BA5">
            <v>15816.029932527083</v>
          </cell>
          <cell r="BB5">
            <v>15921.210941448791</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D9">
            <v>0</v>
          </cell>
          <cell r="E9">
            <v>0</v>
          </cell>
          <cell r="F9">
            <v>0</v>
          </cell>
          <cell r="G9">
            <v>9739.2440000000006</v>
          </cell>
          <cell r="H9">
            <v>12550.82</v>
          </cell>
          <cell r="I9">
            <v>15853.967000000001</v>
          </cell>
          <cell r="J9">
            <v>21055.474999999999</v>
          </cell>
          <cell r="K9">
            <v>23841.207999999999</v>
          </cell>
          <cell r="L9">
            <v>23969.72</v>
          </cell>
          <cell r="M9">
            <v>24567.81</v>
          </cell>
          <cell r="N9">
            <v>25243.709000000003</v>
          </cell>
          <cell r="O9">
            <v>24920.355</v>
          </cell>
          <cell r="P9">
            <v>25409.596000000001</v>
          </cell>
          <cell r="Q9">
            <v>25425.157999999999</v>
          </cell>
          <cell r="R9">
            <v>24718.265000000003</v>
          </cell>
          <cell r="S9">
            <v>28154.645</v>
          </cell>
          <cell r="T9">
            <v>30625.357999999997</v>
          </cell>
          <cell r="U9">
            <v>30564.236000000001</v>
          </cell>
          <cell r="V9">
            <v>30061.442115196882</v>
          </cell>
          <cell r="W9">
            <v>29696.362092021329</v>
          </cell>
          <cell r="X9">
            <v>29498.0435050548</v>
          </cell>
          <cell r="Y9">
            <v>29321.409612666073</v>
          </cell>
          <cell r="Z9">
            <v>29162.691085066381</v>
          </cell>
          <cell r="AA9">
            <v>29183.47975071468</v>
          </cell>
          <cell r="AB9">
            <v>29191.429804012394</v>
          </cell>
          <cell r="AC9">
            <v>29238.648467904193</v>
          </cell>
          <cell r="AD9">
            <v>29329.257376155263</v>
          </cell>
          <cell r="AE9">
            <v>29445.087425665148</v>
          </cell>
          <cell r="AF9">
            <v>29535.080857131452</v>
          </cell>
          <cell r="AG9">
            <v>29651.240617480449</v>
          </cell>
          <cell r="AH9">
            <v>29720.475424722797</v>
          </cell>
          <cell r="AI9">
            <v>29848.106291923999</v>
          </cell>
          <cell r="AJ9">
            <v>29950.499135082457</v>
          </cell>
          <cell r="AK9">
            <v>30064.539361219453</v>
          </cell>
          <cell r="AL9">
            <v>30188.328898523949</v>
          </cell>
          <cell r="AM9">
            <v>30300.467080430168</v>
          </cell>
          <cell r="AN9">
            <v>30419.36979661544</v>
          </cell>
          <cell r="AO9">
            <v>30554.861585946248</v>
          </cell>
          <cell r="AP9">
            <v>30698.682298108273</v>
          </cell>
          <cell r="AQ9">
            <v>30849.763600465438</v>
          </cell>
          <cell r="AR9">
            <v>31006.358869709606</v>
          </cell>
          <cell r="AS9">
            <v>31155.272968817782</v>
          </cell>
          <cell r="AT9">
            <v>31291.458193670922</v>
          </cell>
          <cell r="AU9">
            <v>31438.813614580322</v>
          </cell>
          <cell r="AV9">
            <v>31593.222811581702</v>
          </cell>
          <cell r="AW9">
            <v>31764.530185640298</v>
          </cell>
          <cell r="AX9">
            <v>31954.82895368728</v>
          </cell>
          <cell r="AY9">
            <v>32167.747921162805</v>
          </cell>
          <cell r="AZ9">
            <v>32381.292296472471</v>
          </cell>
          <cell r="BA9">
            <v>32581.137534003559</v>
          </cell>
          <cell r="BB9">
            <v>32797.811182970021</v>
          </cell>
        </row>
        <row r="33">
          <cell r="D33">
            <v>0</v>
          </cell>
          <cell r="E33">
            <v>0</v>
          </cell>
          <cell r="F33">
            <v>0</v>
          </cell>
          <cell r="G33">
            <v>0</v>
          </cell>
          <cell r="H33">
            <v>0</v>
          </cell>
          <cell r="I33">
            <v>0</v>
          </cell>
          <cell r="J33">
            <v>0</v>
          </cell>
          <cell r="K33">
            <v>0</v>
          </cell>
          <cell r="L33">
            <v>0</v>
          </cell>
          <cell r="M33">
            <v>0</v>
          </cell>
          <cell r="N33">
            <v>34.164000000000001</v>
          </cell>
          <cell r="O33">
            <v>78.576999999999998</v>
          </cell>
          <cell r="P33">
            <v>81.558999999999997</v>
          </cell>
          <cell r="Q33">
            <v>189.297</v>
          </cell>
          <cell r="R33">
            <v>510.38555555555553</v>
          </cell>
          <cell r="S33">
            <v>1236.0503333333334</v>
          </cell>
          <cell r="T33">
            <v>1265.3823333333335</v>
          </cell>
          <cell r="U33">
            <v>2310.3007777777775</v>
          </cell>
          <cell r="V33">
            <v>2957.2549999999997</v>
          </cell>
          <cell r="W33">
            <v>3078.1970864197533</v>
          </cell>
          <cell r="X33">
            <v>3661.1877037037038</v>
          </cell>
          <cell r="Y33">
            <v>4244.1783209876539</v>
          </cell>
          <cell r="Z33">
            <v>4827.1689382716049</v>
          </cell>
          <cell r="AA33">
            <v>5118.6642469135804</v>
          </cell>
          <cell r="AB33">
            <v>5118.6642469135804</v>
          </cell>
          <cell r="AC33">
            <v>5118.6642469135804</v>
          </cell>
          <cell r="AD33">
            <v>5118.6642469135804</v>
          </cell>
          <cell r="AE33">
            <v>5118.6642469135804</v>
          </cell>
          <cell r="AF33">
            <v>5118.6642469135804</v>
          </cell>
          <cell r="AG33">
            <v>5118.6642469135804</v>
          </cell>
          <cell r="AH33">
            <v>5118.6642469135804</v>
          </cell>
          <cell r="AI33">
            <v>5118.6642469135804</v>
          </cell>
          <cell r="AJ33">
            <v>5118.6642469135804</v>
          </cell>
          <cell r="AK33">
            <v>5118.6642469135804</v>
          </cell>
          <cell r="AL33">
            <v>5118.6642469135804</v>
          </cell>
          <cell r="AM33">
            <v>5118.6642469135804</v>
          </cell>
          <cell r="AN33">
            <v>5118.6642469135804</v>
          </cell>
          <cell r="AO33">
            <v>5118.6642469135804</v>
          </cell>
          <cell r="AP33">
            <v>5118.6642469135804</v>
          </cell>
          <cell r="AQ33">
            <v>5118.6642469135804</v>
          </cell>
          <cell r="AR33">
            <v>5118.6642469135804</v>
          </cell>
          <cell r="AS33">
            <v>5118.6642469135804</v>
          </cell>
          <cell r="AT33">
            <v>5118.6642469135804</v>
          </cell>
          <cell r="AU33">
            <v>5118.6642469135804</v>
          </cell>
          <cell r="AV33">
            <v>5118.6642469135804</v>
          </cell>
          <cell r="AW33">
            <v>5118.6642469135804</v>
          </cell>
          <cell r="AX33">
            <v>5118.6642469135804</v>
          </cell>
          <cell r="AY33">
            <v>5118.6642469135804</v>
          </cell>
          <cell r="AZ33">
            <v>5118.6642469135804</v>
          </cell>
          <cell r="BA33">
            <v>5118.6642469135804</v>
          </cell>
          <cell r="BB33">
            <v>5118.6642469135804</v>
          </cell>
        </row>
        <row r="34">
          <cell r="D34">
            <v>0</v>
          </cell>
          <cell r="E34">
            <v>0</v>
          </cell>
          <cell r="F34">
            <v>0</v>
          </cell>
          <cell r="G34">
            <v>472.83994999999999</v>
          </cell>
          <cell r="H34">
            <v>721.46337000000005</v>
          </cell>
          <cell r="I34">
            <v>984.03366000000005</v>
          </cell>
          <cell r="J34">
            <v>1199.4962</v>
          </cell>
          <cell r="K34">
            <v>1464.0561299999999</v>
          </cell>
          <cell r="L34">
            <v>1669.208975</v>
          </cell>
          <cell r="M34">
            <v>1857.9108799999999</v>
          </cell>
          <cell r="N34">
            <v>2412.1427999999996</v>
          </cell>
          <cell r="O34">
            <v>2767.4550199999994</v>
          </cell>
          <cell r="P34">
            <v>3271.3892000000001</v>
          </cell>
          <cell r="Q34">
            <v>3635.4803600000005</v>
          </cell>
          <cell r="R34">
            <v>3745.0782344444442</v>
          </cell>
          <cell r="S34">
            <v>3514.6625666666669</v>
          </cell>
          <cell r="T34">
            <v>3827.7138066666662</v>
          </cell>
          <cell r="U34">
            <v>3137.8421422222218</v>
          </cell>
          <cell r="V34">
            <v>2847.8070266436466</v>
          </cell>
          <cell r="W34">
            <v>3097.4857943269731</v>
          </cell>
          <cell r="X34">
            <v>3349.6012840494468</v>
          </cell>
          <cell r="Y34">
            <v>3595.7312150629086</v>
          </cell>
          <cell r="Z34">
            <v>3836.688440837077</v>
          </cell>
          <cell r="AA34">
            <v>4418.3725174113151</v>
          </cell>
          <cell r="AB34">
            <v>5288.2100889217472</v>
          </cell>
          <cell r="AC34">
            <v>6173.6860855150007</v>
          </cell>
          <cell r="AD34">
            <v>7080.0146432257134</v>
          </cell>
          <cell r="AE34">
            <v>8002.9662583376048</v>
          </cell>
          <cell r="AF34">
            <v>8920.5190358755608</v>
          </cell>
          <cell r="AG34">
            <v>9856.6342406652984</v>
          </cell>
          <cell r="AH34">
            <v>10333.079532287251</v>
          </cell>
          <cell r="AI34">
            <v>10842.809382241083</v>
          </cell>
          <cell r="AJ34">
            <v>11342.45988383744</v>
          </cell>
          <cell r="AK34">
            <v>11851.726888300211</v>
          </cell>
          <cell r="AL34">
            <v>12370.029848177008</v>
          </cell>
          <cell r="AM34">
            <v>12885.087501473947</v>
          </cell>
          <cell r="AN34">
            <v>13407.596428362755</v>
          </cell>
          <cell r="AO34">
            <v>13943.987437679018</v>
          </cell>
          <cell r="AP34">
            <v>14489.723724565083</v>
          </cell>
          <cell r="AQ34">
            <v>15044.478198165529</v>
          </cell>
          <cell r="AR34">
            <v>15607.406889502312</v>
          </cell>
          <cell r="AS34">
            <v>16169.739278325505</v>
          </cell>
          <cell r="AT34">
            <v>16727.608990739187</v>
          </cell>
          <cell r="AU34">
            <v>17297.489038576747</v>
          </cell>
          <cell r="AV34">
            <v>17876.881009161112</v>
          </cell>
          <cell r="AW34">
            <v>18473.410849999047</v>
          </cell>
          <cell r="AX34">
            <v>19089.417357885253</v>
          </cell>
          <cell r="AY34">
            <v>19728.54983206599</v>
          </cell>
          <cell r="AZ34">
            <v>20374.50022416488</v>
          </cell>
          <cell r="BA34">
            <v>21015.806185012974</v>
          </cell>
          <cell r="BB34">
            <v>21676.797921516776</v>
          </cell>
        </row>
        <row r="35">
          <cell r="D35">
            <v>0</v>
          </cell>
          <cell r="E35">
            <v>0</v>
          </cell>
          <cell r="F35">
            <v>0</v>
          </cell>
          <cell r="G35">
            <v>0</v>
          </cell>
          <cell r="H35">
            <v>0</v>
          </cell>
          <cell r="I35">
            <v>0</v>
          </cell>
          <cell r="J35">
            <v>0</v>
          </cell>
          <cell r="K35">
            <v>0</v>
          </cell>
          <cell r="L35">
            <v>0</v>
          </cell>
          <cell r="M35">
            <v>1672.1197919999997</v>
          </cell>
          <cell r="N35">
            <v>1761.3408959999999</v>
          </cell>
          <cell r="O35">
            <v>1707.6192119999998</v>
          </cell>
          <cell r="P35">
            <v>1724.37336</v>
          </cell>
          <cell r="Q35">
            <v>717.14575500000001</v>
          </cell>
          <cell r="R35">
            <v>851.09275799999989</v>
          </cell>
          <cell r="S35">
            <v>950.14258000000007</v>
          </cell>
          <cell r="T35">
            <v>1172.291828806</v>
          </cell>
          <cell r="U35">
            <v>1176.2994576190001</v>
          </cell>
          <cell r="V35">
            <v>1167.93382543742</v>
          </cell>
          <cell r="W35">
            <v>1183.6578481362635</v>
          </cell>
          <cell r="X35">
            <v>1404.6115736963436</v>
          </cell>
          <cell r="Y35">
            <v>1396.2007782646492</v>
          </cell>
          <cell r="Z35">
            <v>1388.6430607235395</v>
          </cell>
          <cell r="AA35">
            <v>1389.6329568963586</v>
          </cell>
          <cell r="AB35">
            <v>1390.0115154564055</v>
          </cell>
          <cell r="AC35">
            <v>1392.259931755118</v>
          </cell>
          <cell r="AD35">
            <v>1396.5744660796615</v>
          </cell>
          <cell r="AE35">
            <v>1402.08995825444</v>
          </cell>
          <cell r="AF35">
            <v>1406.3751853534022</v>
          </cell>
          <cell r="AG35">
            <v>1411.906377405378</v>
          </cell>
          <cell r="AH35">
            <v>1415.2031388173195</v>
          </cell>
          <cell r="AI35">
            <v>1421.2805518227274</v>
          </cell>
          <cell r="AJ35">
            <v>1426.1562030685261</v>
          </cell>
          <cell r="AK35">
            <v>1431.5864690274032</v>
          </cell>
          <cell r="AL35">
            <v>1437.480969005702</v>
          </cell>
          <cell r="AM35">
            <v>1442.8206651157761</v>
          </cell>
          <cell r="AN35">
            <v>1448.4824687967271</v>
          </cell>
          <cell r="AO35">
            <v>1454.9341961935718</v>
          </cell>
          <cell r="AP35">
            <v>1461.7825228226045</v>
          </cell>
          <cell r="AQ35">
            <v>1468.9765777714904</v>
          </cell>
          <cell r="AR35">
            <v>1476.4331918865505</v>
          </cell>
          <cell r="AS35">
            <v>1483.5240508805739</v>
          </cell>
          <cell r="AT35">
            <v>1490.0087976727596</v>
          </cell>
          <cell r="AU35">
            <v>1497.0254369159952</v>
          </cell>
          <cell r="AV35">
            <v>1504.3779565892451</v>
          </cell>
          <cell r="AW35">
            <v>1512.5351186132623</v>
          </cell>
          <cell r="AX35">
            <v>1521.5965959282967</v>
          </cell>
          <cell r="AY35">
            <v>1531.7351817610941</v>
          </cell>
          <cell r="AZ35">
            <v>1541.9035477073414</v>
          </cell>
          <cell r="BA35">
            <v>1551.4196003071063</v>
          </cell>
          <cell r="BB35">
            <v>1561.7369732203695</v>
          </cell>
        </row>
        <row r="36">
          <cell r="M36">
            <v>1625.67202</v>
          </cell>
          <cell r="N36">
            <v>1712.4147600000001</v>
          </cell>
          <cell r="O36">
            <v>1660.1853450000001</v>
          </cell>
          <cell r="P36">
            <v>1676.4741000000001</v>
          </cell>
          <cell r="Q36">
            <v>1673.3400950000002</v>
          </cell>
          <cell r="R36">
            <v>1654.902585</v>
          </cell>
          <cell r="S36">
            <v>1662.7495150000002</v>
          </cell>
          <cell r="T36">
            <v>1620.5305900000001</v>
          </cell>
          <cell r="U36">
            <v>1589.0416850000001</v>
          </cell>
          <cell r="V36">
            <v>1562.9013148655972</v>
          </cell>
          <cell r="W36">
            <v>1543.9207201866816</v>
          </cell>
          <cell r="X36">
            <v>1533.6100910710018</v>
          </cell>
          <cell r="Y36">
            <v>1524.426854232054</v>
          </cell>
          <cell r="Z36">
            <v>1516.1750413440195</v>
          </cell>
          <cell r="AA36">
            <v>1517.2558488698699</v>
          </cell>
          <cell r="AB36">
            <v>1517.6691739759856</v>
          </cell>
          <cell r="AC36">
            <v>1520.1240832115402</v>
          </cell>
          <cell r="AD36">
            <v>1524.834861267412</v>
          </cell>
          <cell r="AE36">
            <v>1530.8568922793052</v>
          </cell>
          <cell r="AF36">
            <v>1535.5356715550624</v>
          </cell>
          <cell r="AG36">
            <v>1541.5748443095904</v>
          </cell>
          <cell r="AH36">
            <v>1545.1743779200831</v>
          </cell>
          <cell r="AI36">
            <v>1551.8099361678144</v>
          </cell>
          <cell r="AJ36">
            <v>1557.133363719691</v>
          </cell>
          <cell r="AK36">
            <v>1563.06234140127</v>
          </cell>
          <cell r="AL36">
            <v>1569.49818802095</v>
          </cell>
          <cell r="AM36">
            <v>1575.3282779839085</v>
          </cell>
          <cell r="AN36">
            <v>1581.5100576455407</v>
          </cell>
          <cell r="AO36">
            <v>1588.5543070493827</v>
          </cell>
          <cell r="AP36">
            <v>1596.0315790738446</v>
          </cell>
          <cell r="AQ36">
            <v>1603.8863308585651</v>
          </cell>
          <cell r="AR36">
            <v>1612.0277550545693</v>
          </cell>
          <cell r="AS36">
            <v>1619.7698334421041</v>
          </cell>
          <cell r="AT36">
            <v>1626.8501347188228</v>
          </cell>
          <cell r="AU36">
            <v>1634.5111770670028</v>
          </cell>
          <cell r="AV36">
            <v>1642.5389468624776</v>
          </cell>
          <cell r="AW36">
            <v>1651.4452567838839</v>
          </cell>
          <cell r="AX36">
            <v>1661.3389336626649</v>
          </cell>
          <cell r="AY36">
            <v>1672.4086399313169</v>
          </cell>
          <cell r="AZ36">
            <v>1683.5108612976339</v>
          </cell>
          <cell r="BA36">
            <v>1693.9008613285725</v>
          </cell>
          <cell r="BB36">
            <v>1705.1657743546587</v>
          </cell>
        </row>
      </sheetData>
      <sheetData sheetId="27">
        <row r="13">
          <cell r="L13">
            <v>5.0000000000000002E-5</v>
          </cell>
          <cell r="M13">
            <v>1E-4</v>
          </cell>
          <cell r="N13">
            <v>2.5000000000000001E-4</v>
          </cell>
          <cell r="O13">
            <v>5.0000000000000001E-4</v>
          </cell>
          <cell r="P13">
            <v>1E-3</v>
          </cell>
          <cell r="Q13">
            <v>2.5000000000000001E-3</v>
          </cell>
          <cell r="R13">
            <v>3.5000000000000001E-3</v>
          </cell>
          <cell r="S13">
            <v>5.0000000000000001E-3</v>
          </cell>
          <cell r="T13">
            <v>7.0000000000000001E-3</v>
          </cell>
          <cell r="U13">
            <v>1.15E-2</v>
          </cell>
          <cell r="V13">
            <v>1.4999999999999999E-2</v>
          </cell>
          <cell r="W13">
            <v>5.5E-2</v>
          </cell>
          <cell r="X13">
            <v>0.06</v>
          </cell>
          <cell r="Y13">
            <v>7.4999999999999997E-2</v>
          </cell>
          <cell r="Z13">
            <v>8.5000000000000006E-2</v>
          </cell>
          <cell r="AA13">
            <v>9.5000000000000001E-2</v>
          </cell>
          <cell r="AB13">
            <v>0.105</v>
          </cell>
          <cell r="AC13">
            <v>0.115</v>
          </cell>
          <cell r="AD13">
            <v>0.125</v>
          </cell>
          <cell r="AE13">
            <v>0.13500000000000001</v>
          </cell>
          <cell r="AF13">
            <v>0.14499999999999999</v>
          </cell>
          <cell r="AG13">
            <v>0.14499999999999999</v>
          </cell>
          <cell r="AH13">
            <v>0.14499999999999999</v>
          </cell>
          <cell r="AI13">
            <v>0.14499999999999999</v>
          </cell>
          <cell r="AJ13">
            <v>0.14499999999999999</v>
          </cell>
          <cell r="AK13">
            <v>0.14499999999999999</v>
          </cell>
          <cell r="AL13">
            <v>0.14499999999999999</v>
          </cell>
          <cell r="AM13">
            <v>0.14499999999999999</v>
          </cell>
          <cell r="AN13">
            <v>0.14499999999999999</v>
          </cell>
          <cell r="AO13">
            <v>0.14499999999999999</v>
          </cell>
          <cell r="AP13">
            <v>0.14499999999999999</v>
          </cell>
          <cell r="AQ13">
            <v>0.14499999999999999</v>
          </cell>
          <cell r="AR13">
            <v>0.14499999999999999</v>
          </cell>
          <cell r="AS13">
            <v>0.14499999999999999</v>
          </cell>
          <cell r="AT13">
            <v>0.14499999999999999</v>
          </cell>
          <cell r="AU13">
            <v>0.14499999999999999</v>
          </cell>
          <cell r="AV13">
            <v>0.14499999999999999</v>
          </cell>
          <cell r="AW13">
            <v>0.14499999999999999</v>
          </cell>
          <cell r="AX13">
            <v>0.14499999999999999</v>
          </cell>
          <cell r="AY13">
            <v>0.14499999999999999</v>
          </cell>
          <cell r="AZ13">
            <v>0.14499999999999999</v>
          </cell>
          <cell r="BA13">
            <v>0.14499999999999999</v>
          </cell>
          <cell r="BB13">
            <v>0.14499999999999999</v>
          </cell>
        </row>
        <row r="14">
          <cell r="Y14">
            <v>1.539404779423597E-2</v>
          </cell>
          <cell r="Z14">
            <v>1.5350377987710349E-2</v>
          </cell>
          <cell r="AA14">
            <v>2.2935646480600078E-2</v>
          </cell>
          <cell r="AB14">
            <v>2.2911602594109518E-2</v>
          </cell>
          <cell r="AC14">
            <v>2.2863735458532333E-2</v>
          </cell>
          <cell r="AD14">
            <v>4.7626617413451311E-2</v>
          </cell>
          <cell r="AE14">
            <v>4.7440743167071309E-2</v>
          </cell>
          <cell r="AF14">
            <v>7.1929191501984138E-2</v>
          </cell>
          <cell r="AG14">
            <v>7.1582960326724066E-2</v>
          </cell>
          <cell r="AH14">
            <v>9.5933375569343948E-2</v>
          </cell>
          <cell r="AI14">
            <v>9.5707149672708214E-2</v>
          </cell>
          <cell r="AJ14">
            <v>9.5481527680533695E-2</v>
          </cell>
          <cell r="AK14">
            <v>9.5264480128513518E-2</v>
          </cell>
          <cell r="AL14">
            <v>9.5042783475880452E-2</v>
          </cell>
          <cell r="AM14">
            <v>9.468931051234411E-2</v>
          </cell>
          <cell r="AN14">
            <v>9.4224088524618207E-2</v>
          </cell>
          <cell r="AO14">
            <v>9.3839726185036068E-2</v>
          </cell>
          <cell r="AP14">
            <v>9.3374874209123465E-2</v>
          </cell>
          <cell r="AQ14">
            <v>9.290498989476334E-2</v>
          </cell>
          <cell r="AR14">
            <v>9.2468435656418185E-2</v>
          </cell>
          <cell r="AS14">
            <v>9.2068505256483052E-2</v>
          </cell>
          <cell r="AT14">
            <v>9.1589303177177991E-2</v>
          </cell>
          <cell r="AU14">
            <v>9.1169601507863088E-2</v>
          </cell>
          <cell r="AV14">
            <v>9.0747563918547172E-2</v>
          </cell>
          <cell r="AW14">
            <v>9.0206346525693273E-2</v>
          </cell>
          <cell r="AX14">
            <v>8.9642406239491323E-2</v>
          </cell>
          <cell r="AY14">
            <v>8.9043344473811875E-2</v>
          </cell>
          <cell r="AZ14">
            <v>8.8403144819591731E-2</v>
          </cell>
          <cell r="BA14">
            <v>8.7788916986400803E-2</v>
          </cell>
          <cell r="BB14">
            <v>8.7125565237648223E-2</v>
          </cell>
        </row>
        <row r="15">
          <cell r="J15">
            <v>0.01</v>
          </cell>
          <cell r="K15">
            <v>0.01</v>
          </cell>
          <cell r="L15">
            <v>1.9999999999999997E-2</v>
          </cell>
          <cell r="M15">
            <v>0.02</v>
          </cell>
          <cell r="N15">
            <v>0.03</v>
          </cell>
          <cell r="O15">
            <v>4.9500000000000002E-2</v>
          </cell>
          <cell r="P15">
            <v>6.4000000000000001E-2</v>
          </cell>
          <cell r="Q15">
            <v>7.9500000000000001E-2</v>
          </cell>
          <cell r="R15">
            <v>9.9499999999999991E-2</v>
          </cell>
          <cell r="S15">
            <v>9.9999999999999992E-2</v>
          </cell>
          <cell r="T15">
            <v>0.12</v>
          </cell>
          <cell r="U15">
            <v>0.11950000000000001</v>
          </cell>
          <cell r="V15">
            <v>0.14300000000000002</v>
          </cell>
          <cell r="W15">
            <v>0.152</v>
          </cell>
          <cell r="X15">
            <v>0.22000000000000003</v>
          </cell>
          <cell r="Y15">
            <v>0.21760595220576401</v>
          </cell>
          <cell r="Z15">
            <v>0.23064962201228964</v>
          </cell>
          <cell r="AA15">
            <v>0.23606435351939992</v>
          </cell>
          <cell r="AB15">
            <v>0.2490883974058905</v>
          </cell>
          <cell r="AC15">
            <v>0.26213626454146771</v>
          </cell>
          <cell r="AD15">
            <v>0.25237338258654868</v>
          </cell>
          <cell r="AE15">
            <v>0.2725592568329287</v>
          </cell>
          <cell r="AF15">
            <v>0.25807080849801584</v>
          </cell>
          <cell r="AG15">
            <v>0.2684170396732759</v>
          </cell>
          <cell r="AH15">
            <v>0.25906662443065603</v>
          </cell>
          <cell r="AI15">
            <v>0.25929285032729177</v>
          </cell>
          <cell r="AJ15">
            <v>0.25951847231946629</v>
          </cell>
          <cell r="AK15">
            <v>0.25973551987148646</v>
          </cell>
          <cell r="AL15">
            <v>0.25995721652411952</v>
          </cell>
          <cell r="AM15">
            <v>0.2603106894876559</v>
          </cell>
          <cell r="AN15">
            <v>0.26077591147538176</v>
          </cell>
          <cell r="AO15">
            <v>0.26116027381496393</v>
          </cell>
          <cell r="AP15">
            <v>0.26162512579087649</v>
          </cell>
          <cell r="AQ15">
            <v>0.26209501010523661</v>
          </cell>
          <cell r="AR15">
            <v>0.26253156434358182</v>
          </cell>
          <cell r="AS15">
            <v>0.26293149474351696</v>
          </cell>
          <cell r="AT15">
            <v>0.26341069682282198</v>
          </cell>
          <cell r="AU15">
            <v>0.26383039849213691</v>
          </cell>
          <cell r="AV15">
            <v>0.26425243608145282</v>
          </cell>
          <cell r="AW15">
            <v>0.26479365347430672</v>
          </cell>
          <cell r="AX15">
            <v>0.26535759376050866</v>
          </cell>
          <cell r="AY15">
            <v>0.26595665552618808</v>
          </cell>
          <cell r="AZ15">
            <v>0.26659685518040827</v>
          </cell>
          <cell r="BA15">
            <v>0.26721108301359919</v>
          </cell>
          <cell r="BB15">
            <v>0.26787443476235173</v>
          </cell>
        </row>
        <row r="16">
          <cell r="J16">
            <v>2.5000000000000001E-2</v>
          </cell>
          <cell r="K16">
            <v>2.5000000000000001E-2</v>
          </cell>
          <cell r="L16">
            <v>2.5000000000000001E-2</v>
          </cell>
          <cell r="M16">
            <v>2.5000000000000001E-2</v>
          </cell>
          <cell r="N16">
            <v>2.5000000000000001E-2</v>
          </cell>
          <cell r="O16">
            <v>2.5000000000000001E-2</v>
          </cell>
          <cell r="P16">
            <v>2.5000000000000001E-2</v>
          </cell>
          <cell r="Q16">
            <v>2.5000000000000001E-2</v>
          </cell>
          <cell r="R16">
            <v>2.5000000000000001E-2</v>
          </cell>
          <cell r="S16">
            <v>2.5000000000000001E-2</v>
          </cell>
          <cell r="T16">
            <v>2.5000000000000001E-2</v>
          </cell>
          <cell r="U16">
            <v>2.5000000000000001E-2</v>
          </cell>
          <cell r="V16">
            <v>2.5000000000000001E-2</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sheetData>
      <sheetData sheetId="28">
        <row r="12">
          <cell r="L12">
            <v>0.01</v>
          </cell>
          <cell r="M12">
            <v>0.02</v>
          </cell>
          <cell r="N12">
            <v>0.03</v>
          </cell>
          <cell r="O12">
            <v>0.04</v>
          </cell>
          <cell r="P12">
            <v>0.05</v>
          </cell>
          <cell r="Q12">
            <v>0.06</v>
          </cell>
          <cell r="R12">
            <v>7.0000000000000007E-2</v>
          </cell>
          <cell r="S12">
            <v>0.08</v>
          </cell>
          <cell r="T12">
            <v>0.09</v>
          </cell>
          <cell r="U12">
            <v>0.1</v>
          </cell>
          <cell r="V12">
            <v>0.1</v>
          </cell>
          <cell r="W12">
            <v>0.1</v>
          </cell>
          <cell r="X12">
            <v>0.1</v>
          </cell>
          <cell r="Y12">
            <v>0.1</v>
          </cell>
          <cell r="Z12">
            <v>0.1</v>
          </cell>
          <cell r="AA12">
            <v>0.1</v>
          </cell>
          <cell r="AB12">
            <v>0.1</v>
          </cell>
          <cell r="AC12">
            <v>0.1</v>
          </cell>
          <cell r="AD12">
            <v>0.1</v>
          </cell>
          <cell r="AE12">
            <v>0.1</v>
          </cell>
          <cell r="AF12">
            <v>0.1</v>
          </cell>
          <cell r="AG12">
            <v>0.1</v>
          </cell>
          <cell r="AH12">
            <v>0.1</v>
          </cell>
          <cell r="AI12">
            <v>0.1</v>
          </cell>
          <cell r="AJ12">
            <v>0.1</v>
          </cell>
          <cell r="AK12">
            <v>0.1</v>
          </cell>
          <cell r="AL12">
            <v>0.1</v>
          </cell>
          <cell r="AM12">
            <v>0.1</v>
          </cell>
          <cell r="AN12">
            <v>0.1</v>
          </cell>
          <cell r="AO12">
            <v>0.1</v>
          </cell>
          <cell r="AP12">
            <v>0.1</v>
          </cell>
          <cell r="AQ12">
            <v>0.1</v>
          </cell>
          <cell r="AR12">
            <v>0.1</v>
          </cell>
          <cell r="AS12">
            <v>0.1</v>
          </cell>
          <cell r="AT12">
            <v>0.1</v>
          </cell>
          <cell r="AU12">
            <v>0.1</v>
          </cell>
          <cell r="AV12">
            <v>0.1</v>
          </cell>
          <cell r="AW12">
            <v>0.1</v>
          </cell>
          <cell r="AX12">
            <v>0.1</v>
          </cell>
          <cell r="AY12">
            <v>0.1</v>
          </cell>
          <cell r="AZ12">
            <v>0.1</v>
          </cell>
          <cell r="BA12">
            <v>0.1</v>
          </cell>
          <cell r="BB12">
            <v>0.1</v>
          </cell>
        </row>
        <row r="13">
          <cell r="X13">
            <v>2.5000000000000001E-2</v>
          </cell>
          <cell r="Y13">
            <v>0.05</v>
          </cell>
          <cell r="Z13">
            <v>0.08</v>
          </cell>
          <cell r="AA13">
            <v>0.11</v>
          </cell>
          <cell r="AB13">
            <v>0.15</v>
          </cell>
          <cell r="AC13">
            <v>0.19</v>
          </cell>
          <cell r="AD13">
            <v>0.23</v>
          </cell>
          <cell r="AE13">
            <v>0.27</v>
          </cell>
          <cell r="AF13">
            <v>0.31</v>
          </cell>
          <cell r="AG13">
            <v>0.35</v>
          </cell>
          <cell r="AH13">
            <v>0.4</v>
          </cell>
          <cell r="AI13">
            <v>0.4</v>
          </cell>
          <cell r="AJ13">
            <v>0.4</v>
          </cell>
          <cell r="AK13">
            <v>0.4</v>
          </cell>
          <cell r="AL13">
            <v>0.4</v>
          </cell>
          <cell r="AM13">
            <v>0.4</v>
          </cell>
          <cell r="AN13">
            <v>0.4</v>
          </cell>
          <cell r="AO13">
            <v>0.4</v>
          </cell>
          <cell r="AP13">
            <v>0.4</v>
          </cell>
          <cell r="AQ13">
            <v>0.4</v>
          </cell>
          <cell r="AR13">
            <v>0.4</v>
          </cell>
          <cell r="AS13">
            <v>0.4</v>
          </cell>
          <cell r="AT13">
            <v>0.4</v>
          </cell>
          <cell r="AU13">
            <v>0.4</v>
          </cell>
          <cell r="AV13">
            <v>0.4</v>
          </cell>
          <cell r="AW13">
            <v>0.4</v>
          </cell>
          <cell r="AX13">
            <v>0.4</v>
          </cell>
          <cell r="AY13">
            <v>0.4</v>
          </cell>
          <cell r="AZ13">
            <v>0.4</v>
          </cell>
          <cell r="BA13">
            <v>0.4</v>
          </cell>
          <cell r="BB13">
            <v>0.4</v>
          </cell>
        </row>
        <row r="14">
          <cell r="Y14">
            <v>4.0000000000000001E-3</v>
          </cell>
          <cell r="Z14">
            <v>8.0000000000000002E-3</v>
          </cell>
          <cell r="AA14">
            <v>1.2E-2</v>
          </cell>
          <cell r="AB14">
            <v>1.6E-2</v>
          </cell>
          <cell r="AC14">
            <v>0.02</v>
          </cell>
          <cell r="AD14">
            <v>2.4E-2</v>
          </cell>
          <cell r="AE14">
            <v>2.8000000000000001E-2</v>
          </cell>
          <cell r="AF14">
            <v>3.2000000000000001E-2</v>
          </cell>
          <cell r="AG14">
            <v>3.5999999999999997E-2</v>
          </cell>
          <cell r="AH14">
            <v>0.04</v>
          </cell>
          <cell r="AI14">
            <v>0.04</v>
          </cell>
          <cell r="AJ14">
            <v>0.04</v>
          </cell>
          <cell r="AK14">
            <v>0.04</v>
          </cell>
          <cell r="AL14">
            <v>0.04</v>
          </cell>
          <cell r="AM14">
            <v>0.04</v>
          </cell>
          <cell r="AN14">
            <v>0.04</v>
          </cell>
          <cell r="AO14">
            <v>0.04</v>
          </cell>
          <cell r="AP14">
            <v>0.04</v>
          </cell>
          <cell r="AQ14">
            <v>0.04</v>
          </cell>
          <cell r="AR14">
            <v>0.04</v>
          </cell>
          <cell r="AS14">
            <v>0.04</v>
          </cell>
          <cell r="AT14">
            <v>0.04</v>
          </cell>
          <cell r="AU14">
            <v>0.04</v>
          </cell>
          <cell r="AV14">
            <v>0.04</v>
          </cell>
          <cell r="AW14">
            <v>0.04</v>
          </cell>
          <cell r="AX14">
            <v>0.04</v>
          </cell>
          <cell r="AY14">
            <v>0.04</v>
          </cell>
          <cell r="AZ14">
            <v>0.04</v>
          </cell>
          <cell r="BA14">
            <v>0.04</v>
          </cell>
          <cell r="BB14">
            <v>0.04</v>
          </cell>
        </row>
        <row r="15">
          <cell r="D15">
            <v>0.3</v>
          </cell>
          <cell r="E15">
            <v>0.3</v>
          </cell>
          <cell r="F15">
            <v>0.3</v>
          </cell>
          <cell r="G15">
            <v>0.3</v>
          </cell>
          <cell r="H15">
            <v>0.3</v>
          </cell>
          <cell r="I15">
            <v>0.3</v>
          </cell>
          <cell r="J15">
            <v>0.3</v>
          </cell>
          <cell r="K15">
            <v>0.3</v>
          </cell>
          <cell r="L15">
            <v>0.3</v>
          </cell>
          <cell r="M15">
            <v>0.3</v>
          </cell>
          <cell r="N15">
            <v>0.3</v>
          </cell>
          <cell r="O15">
            <v>0.3</v>
          </cell>
          <cell r="P15">
            <v>0.3</v>
          </cell>
          <cell r="Q15">
            <v>0.3</v>
          </cell>
          <cell r="R15">
            <v>0.3</v>
          </cell>
          <cell r="S15">
            <v>0.3</v>
          </cell>
          <cell r="T15">
            <v>0.3</v>
          </cell>
          <cell r="U15">
            <v>0.3</v>
          </cell>
          <cell r="V15">
            <v>0.3</v>
          </cell>
          <cell r="W15">
            <v>0.3</v>
          </cell>
          <cell r="X15">
            <v>0.3</v>
          </cell>
          <cell r="Y15">
            <v>0.3</v>
          </cell>
          <cell r="Z15">
            <v>0.3</v>
          </cell>
          <cell r="AA15">
            <v>0.3</v>
          </cell>
          <cell r="AB15">
            <v>0.3</v>
          </cell>
          <cell r="AC15">
            <v>0.3</v>
          </cell>
          <cell r="AD15">
            <v>0.3</v>
          </cell>
          <cell r="AE15">
            <v>0.3</v>
          </cell>
          <cell r="AF15">
            <v>0.3</v>
          </cell>
          <cell r="AG15">
            <v>0.3</v>
          </cell>
          <cell r="AH15">
            <v>0.3</v>
          </cell>
          <cell r="AI15">
            <v>0.3</v>
          </cell>
          <cell r="AJ15">
            <v>0.3</v>
          </cell>
          <cell r="AK15">
            <v>0.3</v>
          </cell>
          <cell r="AL15">
            <v>0.3</v>
          </cell>
          <cell r="AM15">
            <v>0.3</v>
          </cell>
          <cell r="AN15">
            <v>0.3</v>
          </cell>
          <cell r="AO15">
            <v>0.3</v>
          </cell>
          <cell r="AP15">
            <v>0.3</v>
          </cell>
          <cell r="AQ15">
            <v>0.3</v>
          </cell>
          <cell r="AR15">
            <v>0.3</v>
          </cell>
          <cell r="AS15">
            <v>0.3</v>
          </cell>
          <cell r="AT15">
            <v>0.3</v>
          </cell>
          <cell r="AU15">
            <v>0.3</v>
          </cell>
          <cell r="AV15">
            <v>0.3</v>
          </cell>
          <cell r="AW15">
            <v>0.3</v>
          </cell>
          <cell r="AX15">
            <v>0.3</v>
          </cell>
          <cell r="AY15">
            <v>0.3</v>
          </cell>
          <cell r="AZ15">
            <v>0.3</v>
          </cell>
          <cell r="BA15">
            <v>0.3</v>
          </cell>
          <cell r="BB15">
            <v>0.3</v>
          </cell>
        </row>
      </sheetData>
      <sheetData sheetId="29">
        <row r="15">
          <cell r="P15">
            <v>3.6729607734077491E-2</v>
          </cell>
          <cell r="Q15">
            <v>4.816067696204155E-2</v>
          </cell>
          <cell r="R15">
            <v>6.1113929589202157E-2</v>
          </cell>
          <cell r="S15">
            <v>0.1</v>
          </cell>
          <cell r="T15">
            <v>9.9004826491390224E-2</v>
          </cell>
          <cell r="U15">
            <v>0.10150058646743794</v>
          </cell>
          <cell r="V15">
            <v>9.8060602613624981E-2</v>
          </cell>
          <cell r="W15">
            <v>0.125</v>
          </cell>
          <cell r="X15">
            <v>0.12422127112215148</v>
          </cell>
          <cell r="Y15">
            <v>0.15</v>
          </cell>
          <cell r="Z15">
            <v>0.14901905613701583</v>
          </cell>
          <cell r="AA15">
            <v>0.14795025710932469</v>
          </cell>
          <cell r="AB15">
            <v>0.14723867046664246</v>
          </cell>
          <cell r="AC15">
            <v>0.14647773157425054</v>
          </cell>
          <cell r="AD15">
            <v>0.14548635197584087</v>
          </cell>
          <cell r="AE15">
            <v>0.14490882172382405</v>
          </cell>
          <cell r="AF15">
            <v>0.14384685984573312</v>
          </cell>
          <cell r="AG15">
            <v>0.14305314922797505</v>
          </cell>
          <cell r="AH15">
            <v>0.14263535364784305</v>
          </cell>
          <cell r="AI15">
            <v>0.14211638643166263</v>
          </cell>
          <cell r="AJ15">
            <v>0.14155585191321304</v>
          </cell>
          <cell r="AK15">
            <v>0.14120783871533379</v>
          </cell>
          <cell r="AL15">
            <v>0.14035714635486415</v>
          </cell>
          <cell r="AM15">
            <v>0.13967087702687203</v>
          </cell>
          <cell r="AN15">
            <v>0.13918480012453055</v>
          </cell>
          <cell r="AO15">
            <v>0.13811204109434683</v>
          </cell>
          <cell r="AP15">
            <v>0.13734062286142434</v>
          </cell>
          <cell r="AQ15">
            <v>0.13653795661016446</v>
          </cell>
          <cell r="AR15">
            <v>0.13591391172937634</v>
          </cell>
          <cell r="AS15">
            <v>0.13527314175459945</v>
          </cell>
          <cell r="AT15">
            <v>0.13453318228071348</v>
          </cell>
          <cell r="AU15">
            <v>0.1338426562965423</v>
          </cell>
          <cell r="AV15">
            <v>0.13305233406116299</v>
          </cell>
          <cell r="AW15">
            <v>0.13213501796311503</v>
          </cell>
          <cell r="AX15">
            <v>0.13125083082860348</v>
          </cell>
          <cell r="AY15">
            <v>0.13031173947567073</v>
          </cell>
          <cell r="AZ15">
            <v>0.12936322977392156</v>
          </cell>
          <cell r="BA15">
            <v>0.12843457163077243</v>
          </cell>
          <cell r="BB15">
            <v>0.12745578483157771</v>
          </cell>
        </row>
      </sheetData>
      <sheetData sheetId="30">
        <row r="5">
          <cell r="D5">
            <v>29274.054</v>
          </cell>
          <cell r="E5">
            <v>29675.319</v>
          </cell>
          <cell r="F5">
            <v>30177.175999999999</v>
          </cell>
          <cell r="G5">
            <v>30417.98</v>
          </cell>
          <cell r="H5">
            <v>30403.203000000001</v>
          </cell>
          <cell r="I5">
            <v>31711.833999999999</v>
          </cell>
          <cell r="J5">
            <v>31926.534</v>
          </cell>
          <cell r="K5">
            <v>32490.77</v>
          </cell>
          <cell r="L5">
            <v>32053.291000000001</v>
          </cell>
          <cell r="M5">
            <v>30576.623</v>
          </cell>
          <cell r="N5">
            <v>31662.298999999999</v>
          </cell>
          <cell r="O5">
            <v>31653.133999999998</v>
          </cell>
          <cell r="P5">
            <v>31183.575000000001</v>
          </cell>
          <cell r="Q5">
            <v>30950.305</v>
          </cell>
          <cell r="R5">
            <v>30752.652999999998</v>
          </cell>
          <cell r="S5">
            <v>30310.911</v>
          </cell>
          <cell r="T5">
            <v>30296.688999999998</v>
          </cell>
          <cell r="U5">
            <v>29746.781999999999</v>
          </cell>
          <cell r="V5">
            <v>30683.96595309069</v>
          </cell>
          <cell r="W5">
            <v>30279.023578501383</v>
          </cell>
          <cell r="X5">
            <v>30221.403731149152</v>
          </cell>
          <cell r="Y5">
            <v>30468.439039749712</v>
          </cell>
          <cell r="Z5">
            <v>30706.251663036463</v>
          </cell>
          <cell r="AA5">
            <v>30993.868872327959</v>
          </cell>
          <cell r="AB5">
            <v>31244.286874865342</v>
          </cell>
          <cell r="AC5">
            <v>31525.657617702276</v>
          </cell>
          <cell r="AD5">
            <v>31798.317217854597</v>
          </cell>
          <cell r="AE5">
            <v>32016.754422171289</v>
          </cell>
          <cell r="AF5">
            <v>32297.410545248713</v>
          </cell>
          <cell r="AG5">
            <v>32522.177147201928</v>
          </cell>
          <cell r="AH5">
            <v>32663.56021528571</v>
          </cell>
          <cell r="AI5">
            <v>32827.307272651437</v>
          </cell>
          <cell r="AJ5">
            <v>32987.422040492063</v>
          </cell>
          <cell r="AK5">
            <v>33129.514755672608</v>
          </cell>
          <cell r="AL5">
            <v>33341.463116327861</v>
          </cell>
          <cell r="AM5">
            <v>33545.114027757489</v>
          </cell>
          <cell r="AN5">
            <v>33739.698972954131</v>
          </cell>
          <cell r="AO5">
            <v>34007.504933446922</v>
          </cell>
          <cell r="AP5">
            <v>34245.772795987883</v>
          </cell>
          <cell r="AQ5">
            <v>34475.420146633041</v>
          </cell>
          <cell r="AR5">
            <v>34665.170861595703</v>
          </cell>
          <cell r="AS5">
            <v>34871.467710832992</v>
          </cell>
          <cell r="AT5">
            <v>35107.559632400269</v>
          </cell>
          <cell r="AU5">
            <v>35330.213975544677</v>
          </cell>
          <cell r="AV5">
            <v>35574.50549716736</v>
          </cell>
          <cell r="AW5">
            <v>35841.515992028857</v>
          </cell>
          <cell r="AX5">
            <v>36103.721771815915</v>
          </cell>
          <cell r="AY5">
            <v>36379.764065905059</v>
          </cell>
          <cell r="AZ5">
            <v>36666.529506190273</v>
          </cell>
          <cell r="BA5">
            <v>36955.510027117241</v>
          </cell>
          <cell r="BB5">
            <v>37260.512788237007</v>
          </cell>
        </row>
        <row r="6">
          <cell r="D6">
            <v>0</v>
          </cell>
          <cell r="E6">
            <v>0</v>
          </cell>
          <cell r="F6">
            <v>0</v>
          </cell>
          <cell r="G6">
            <v>0</v>
          </cell>
          <cell r="H6">
            <v>0</v>
          </cell>
          <cell r="I6">
            <v>11904.73</v>
          </cell>
          <cell r="J6">
            <v>12000.305999999997</v>
          </cell>
          <cell r="K6">
            <v>11972.119999999999</v>
          </cell>
          <cell r="L6">
            <v>12202.607</v>
          </cell>
          <cell r="M6">
            <v>9379.6970000000001</v>
          </cell>
          <cell r="N6">
            <v>11658.589</v>
          </cell>
          <cell r="O6">
            <v>12214.057000000001</v>
          </cell>
          <cell r="P6">
            <v>13151.418999999998</v>
          </cell>
          <cell r="Q6">
            <v>13194.887000000002</v>
          </cell>
          <cell r="R6">
            <v>14246.325000000004</v>
          </cell>
          <cell r="S6">
            <v>12847.245999999999</v>
          </cell>
          <cell r="T6">
            <v>12206.896000000001</v>
          </cell>
          <cell r="U6">
            <v>13400.582000000002</v>
          </cell>
          <cell r="V6">
            <v>13822.772555350693</v>
          </cell>
          <cell r="W6">
            <v>13640.350688812028</v>
          </cell>
          <cell r="X6">
            <v>13614.393612538337</v>
          </cell>
          <cell r="Y6">
            <v>13725.680168166335</v>
          </cell>
          <cell r="Z6">
            <v>13832.81201049433</v>
          </cell>
          <cell r="AA6">
            <v>13962.38024405055</v>
          </cell>
          <cell r="AB6">
            <v>14075.190664259309</v>
          </cell>
          <cell r="AC6">
            <v>14201.944936764728</v>
          </cell>
          <cell r="AD6">
            <v>14324.774940021158</v>
          </cell>
          <cell r="AE6">
            <v>14423.178379704026</v>
          </cell>
          <cell r="AF6">
            <v>14549.61072425481</v>
          </cell>
          <cell r="AG6">
            <v>14650.865484528887</v>
          </cell>
          <cell r="AH6">
            <v>14714.556925077595</v>
          </cell>
          <cell r="AI6">
            <v>14788.323084707503</v>
          </cell>
          <cell r="AJ6">
            <v>14860.452939824587</v>
          </cell>
          <cell r="AK6">
            <v>14924.464068200745</v>
          </cell>
          <cell r="AL6">
            <v>15019.94435869826</v>
          </cell>
          <cell r="AM6">
            <v>15111.686744075858</v>
          </cell>
          <cell r="AN6">
            <v>15199.345016290754</v>
          </cell>
          <cell r="AO6">
            <v>15319.988510893701</v>
          </cell>
          <cell r="AP6">
            <v>15427.325433252052</v>
          </cell>
          <cell r="AQ6">
            <v>15530.778914485862</v>
          </cell>
          <cell r="AR6">
            <v>15616.2594217695</v>
          </cell>
          <cell r="AS6">
            <v>15709.19377159416</v>
          </cell>
          <cell r="AT6">
            <v>15815.550457655198</v>
          </cell>
          <cell r="AU6">
            <v>15915.853669712313</v>
          </cell>
          <cell r="AV6">
            <v>16025.904180971302</v>
          </cell>
          <cell r="AW6">
            <v>16146.189327487387</v>
          </cell>
          <cell r="AX6">
            <v>16264.310005310974</v>
          </cell>
          <cell r="AY6">
            <v>16388.663873148173</v>
          </cell>
          <cell r="AZ6">
            <v>16517.848394596847</v>
          </cell>
          <cell r="BA6">
            <v>16648.030784311632</v>
          </cell>
          <cell r="BB6">
            <v>16785.431008329535</v>
          </cell>
        </row>
        <row r="7">
          <cell r="D7">
            <v>0</v>
          </cell>
          <cell r="E7">
            <v>0</v>
          </cell>
          <cell r="F7">
            <v>0</v>
          </cell>
          <cell r="G7">
            <v>0</v>
          </cell>
          <cell r="H7">
            <v>0</v>
          </cell>
          <cell r="I7">
            <v>9378.8909999999996</v>
          </cell>
          <cell r="J7">
            <v>9499.1509999999998</v>
          </cell>
          <cell r="K7">
            <v>9752.2630000000008</v>
          </cell>
          <cell r="L7">
            <v>9672.9609999999993</v>
          </cell>
          <cell r="M7">
            <v>9302.0460000000003</v>
          </cell>
          <cell r="N7">
            <v>9561.9609999999993</v>
          </cell>
          <cell r="O7">
            <v>9678.3760000000002</v>
          </cell>
          <cell r="P7">
            <v>8786.1720000000005</v>
          </cell>
          <cell r="Q7">
            <v>8830.3870000000006</v>
          </cell>
          <cell r="R7">
            <v>8783.1650000000009</v>
          </cell>
          <cell r="S7">
            <v>8748.1970000000001</v>
          </cell>
          <cell r="T7">
            <v>8778.9060000000009</v>
          </cell>
          <cell r="U7">
            <v>8731.85</v>
          </cell>
          <cell r="V7">
            <v>9006.9503352495394</v>
          </cell>
          <cell r="W7">
            <v>8888.0838281578599</v>
          </cell>
          <cell r="X7">
            <v>8871.1701376584115</v>
          </cell>
          <cell r="Y7">
            <v>8943.6847128283844</v>
          </cell>
          <cell r="Z7">
            <v>9013.4920672725202</v>
          </cell>
          <cell r="AA7">
            <v>9097.9190257567006</v>
          </cell>
          <cell r="AB7">
            <v>9171.4265545864091</v>
          </cell>
          <cell r="AC7">
            <v>9254.0199295888106</v>
          </cell>
          <cell r="AD7">
            <v>9334.0562417381389</v>
          </cell>
          <cell r="AE7">
            <v>9398.1761489776072</v>
          </cell>
          <cell r="AF7">
            <v>9480.5597549855975</v>
          </cell>
          <cell r="AG7">
            <v>9546.5375892691573</v>
          </cell>
          <cell r="AH7">
            <v>9588.0390781712977</v>
          </cell>
          <cell r="AI7">
            <v>9636.1052771591058</v>
          </cell>
          <cell r="AJ7">
            <v>9683.1052563692665</v>
          </cell>
          <cell r="AK7">
            <v>9724.8150545938006</v>
          </cell>
          <cell r="AL7">
            <v>9787.0302311123087</v>
          </cell>
          <cell r="AM7">
            <v>9846.8097800721516</v>
          </cell>
          <cell r="AN7">
            <v>9903.9281115177273</v>
          </cell>
          <cell r="AO7">
            <v>9982.5396896080547</v>
          </cell>
          <cell r="AP7">
            <v>10052.480674670851</v>
          </cell>
          <cell r="AQ7">
            <v>10119.891200580205</v>
          </cell>
          <cell r="AR7">
            <v>10175.590495396253</v>
          </cell>
          <cell r="AS7">
            <v>10236.146731126646</v>
          </cell>
          <cell r="AT7">
            <v>10305.448991967407</v>
          </cell>
          <cell r="AU7">
            <v>10370.806795247961</v>
          </cell>
          <cell r="AV7">
            <v>10442.515961069024</v>
          </cell>
          <cell r="AW7">
            <v>10520.894038723151</v>
          </cell>
          <cell r="AX7">
            <v>10597.861743607453</v>
          </cell>
          <cell r="AY7">
            <v>10678.891009416519</v>
          </cell>
          <cell r="AZ7">
            <v>10763.067940210391</v>
          </cell>
          <cell r="BA7">
            <v>10847.895084257641</v>
          </cell>
          <cell r="BB7">
            <v>10937.42538570953</v>
          </cell>
        </row>
        <row r="8">
          <cell r="D8">
            <v>0</v>
          </cell>
          <cell r="E8">
            <v>0</v>
          </cell>
          <cell r="F8">
            <v>0</v>
          </cell>
          <cell r="G8">
            <v>0</v>
          </cell>
          <cell r="H8">
            <v>0</v>
          </cell>
          <cell r="I8">
            <v>12970.096</v>
          </cell>
          <cell r="J8">
            <v>13292.013000000001</v>
          </cell>
          <cell r="K8">
            <v>13950.194</v>
          </cell>
          <cell r="L8">
            <v>14164.808999999999</v>
          </cell>
          <cell r="M8">
            <v>14081.279</v>
          </cell>
          <cell r="N8">
            <v>14094.975</v>
          </cell>
          <cell r="O8">
            <v>14145.645</v>
          </cell>
          <cell r="P8">
            <v>13968.749</v>
          </cell>
          <cell r="Q8">
            <v>14666.401</v>
          </cell>
          <cell r="R8">
            <v>14877.021000000001</v>
          </cell>
          <cell r="S8">
            <v>14615.647000000001</v>
          </cell>
          <cell r="T8">
            <v>15207.598</v>
          </cell>
          <cell r="U8">
            <v>15216.808000000001</v>
          </cell>
          <cell r="V8">
            <v>15696.219462889065</v>
          </cell>
          <cell r="W8">
            <v>15489.073346539755</v>
          </cell>
          <cell r="X8">
            <v>15459.598220317759</v>
          </cell>
          <cell r="Y8">
            <v>15585.967817546645</v>
          </cell>
          <cell r="Z8">
            <v>15707.6195991925</v>
          </cell>
          <cell r="AA8">
            <v>15854.748651716049</v>
          </cell>
          <cell r="AB8">
            <v>15982.848648023375</v>
          </cell>
          <cell r="AC8">
            <v>16126.782353879928</v>
          </cell>
          <cell r="AD8">
            <v>16266.259921062645</v>
          </cell>
          <cell r="AE8">
            <v>16378.000310263193</v>
          </cell>
          <cell r="AF8">
            <v>16521.568456185447</v>
          </cell>
          <cell r="AG8">
            <v>16636.546615057705</v>
          </cell>
          <cell r="AH8">
            <v>16708.870371001518</v>
          </cell>
          <cell r="AI8">
            <v>16792.634306626529</v>
          </cell>
          <cell r="AJ8">
            <v>16874.540163878431</v>
          </cell>
          <cell r="AK8">
            <v>16947.226936017381</v>
          </cell>
          <cell r="AL8">
            <v>17055.64799178085</v>
          </cell>
          <cell r="AM8">
            <v>17159.824531557479</v>
          </cell>
          <cell r="AN8">
            <v>17259.363424562704</v>
          </cell>
          <cell r="AO8">
            <v>17396.358138211875</v>
          </cell>
          <cell r="AP8">
            <v>17518.242795075133</v>
          </cell>
          <cell r="AQ8">
            <v>17635.717674962176</v>
          </cell>
          <cell r="AR8">
            <v>17732.783643222188</v>
          </cell>
          <cell r="AS8">
            <v>17838.313698400889</v>
          </cell>
          <cell r="AT8">
            <v>17959.085264240864</v>
          </cell>
          <cell r="AU8">
            <v>18072.982908362323</v>
          </cell>
          <cell r="AV8">
            <v>18197.948935966931</v>
          </cell>
          <cell r="AW8">
            <v>18334.53673340641</v>
          </cell>
          <cell r="AX8">
            <v>18468.666704423442</v>
          </cell>
          <cell r="AY8">
            <v>18609.874670684603</v>
          </cell>
          <cell r="AZ8">
            <v>18756.568005306664</v>
          </cell>
          <cell r="BA8">
            <v>18904.394452640892</v>
          </cell>
          <cell r="BB8">
            <v>19060.416991664755</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5">
          <cell r="I15">
            <v>0.01</v>
          </cell>
          <cell r="J15">
            <v>0.02</v>
          </cell>
          <cell r="K15">
            <v>0.01</v>
          </cell>
          <cell r="L15">
            <v>0.01</v>
          </cell>
          <cell r="M15">
            <v>0.01</v>
          </cell>
          <cell r="N15">
            <v>0.15</v>
          </cell>
          <cell r="O15">
            <v>0.15</v>
          </cell>
          <cell r="P15">
            <v>0.18</v>
          </cell>
          <cell r="Q15">
            <v>0.18</v>
          </cell>
          <cell r="R15">
            <v>0.18</v>
          </cell>
          <cell r="S15">
            <v>0.18</v>
          </cell>
          <cell r="T15">
            <v>0.25</v>
          </cell>
          <cell r="U15">
            <v>0.25</v>
          </cell>
          <cell r="V15">
            <v>0.25</v>
          </cell>
          <cell r="W15">
            <v>0.25</v>
          </cell>
          <cell r="X15">
            <v>0.3</v>
          </cell>
          <cell r="Y15">
            <v>0.3</v>
          </cell>
          <cell r="Z15">
            <v>0.3</v>
          </cell>
          <cell r="AA15">
            <v>0.3</v>
          </cell>
          <cell r="AB15">
            <v>0.3</v>
          </cell>
          <cell r="AC15">
            <v>0.3</v>
          </cell>
          <cell r="AD15">
            <v>0.3</v>
          </cell>
          <cell r="AE15">
            <v>0.3</v>
          </cell>
          <cell r="AF15">
            <v>0.3</v>
          </cell>
          <cell r="AG15">
            <v>0.3</v>
          </cell>
          <cell r="AH15">
            <v>0.3</v>
          </cell>
          <cell r="AI15">
            <v>0.3</v>
          </cell>
          <cell r="AJ15">
            <v>0.3</v>
          </cell>
          <cell r="AK15">
            <v>0.3</v>
          </cell>
          <cell r="AL15">
            <v>0.3</v>
          </cell>
          <cell r="AM15">
            <v>0.3</v>
          </cell>
          <cell r="AN15">
            <v>0.3</v>
          </cell>
          <cell r="AO15">
            <v>0.3</v>
          </cell>
          <cell r="AP15">
            <v>0.3</v>
          </cell>
          <cell r="AQ15">
            <v>0.3</v>
          </cell>
          <cell r="AR15">
            <v>0.3</v>
          </cell>
          <cell r="AS15">
            <v>0.3</v>
          </cell>
          <cell r="AT15">
            <v>0.3</v>
          </cell>
          <cell r="AU15">
            <v>0.3</v>
          </cell>
          <cell r="AV15">
            <v>0.3</v>
          </cell>
          <cell r="AW15">
            <v>0.3</v>
          </cell>
          <cell r="AX15">
            <v>0.3</v>
          </cell>
          <cell r="AY15">
            <v>0.3</v>
          </cell>
          <cell r="AZ15">
            <v>0.3</v>
          </cell>
          <cell r="BA15">
            <v>0.3</v>
          </cell>
          <cell r="BB15">
            <v>0.3</v>
          </cell>
        </row>
        <row r="16">
          <cell r="I16">
            <v>0.01</v>
          </cell>
          <cell r="J16">
            <v>0.02</v>
          </cell>
          <cell r="K16">
            <v>0.01</v>
          </cell>
          <cell r="L16">
            <v>0.01</v>
          </cell>
          <cell r="M16">
            <v>0.01</v>
          </cell>
          <cell r="N16">
            <v>7.0000000000000007E-2</v>
          </cell>
          <cell r="O16">
            <v>7.0000000000000007E-2</v>
          </cell>
          <cell r="P16">
            <v>0.12</v>
          </cell>
          <cell r="Q16">
            <v>0.12</v>
          </cell>
          <cell r="R16">
            <v>0.12</v>
          </cell>
          <cell r="S16">
            <v>0.12</v>
          </cell>
          <cell r="T16">
            <v>0.17</v>
          </cell>
          <cell r="U16">
            <v>0.17</v>
          </cell>
          <cell r="V16">
            <v>0.17</v>
          </cell>
          <cell r="W16">
            <v>0.17</v>
          </cell>
          <cell r="X16">
            <v>0.2</v>
          </cell>
          <cell r="Y16">
            <v>0.2</v>
          </cell>
          <cell r="Z16">
            <v>0.2</v>
          </cell>
          <cell r="AA16">
            <v>0.2</v>
          </cell>
          <cell r="AB16">
            <v>0.2</v>
          </cell>
          <cell r="AC16">
            <v>0.25</v>
          </cell>
          <cell r="AD16">
            <v>0.25</v>
          </cell>
          <cell r="AE16">
            <v>0.25</v>
          </cell>
          <cell r="AF16">
            <v>0.25</v>
          </cell>
          <cell r="AG16">
            <v>0.25</v>
          </cell>
          <cell r="AH16">
            <v>0.25</v>
          </cell>
          <cell r="AI16">
            <v>0.25</v>
          </cell>
          <cell r="AJ16">
            <v>0.25</v>
          </cell>
          <cell r="AK16">
            <v>0.25</v>
          </cell>
          <cell r="AL16">
            <v>0.25</v>
          </cell>
          <cell r="AM16">
            <v>0.25</v>
          </cell>
          <cell r="AN16">
            <v>0.25</v>
          </cell>
          <cell r="AO16">
            <v>0.25</v>
          </cell>
          <cell r="AP16">
            <v>0.25</v>
          </cell>
          <cell r="AQ16">
            <v>0.25</v>
          </cell>
          <cell r="AR16">
            <v>0.25</v>
          </cell>
          <cell r="AS16">
            <v>0.25</v>
          </cell>
          <cell r="AT16">
            <v>0.25</v>
          </cell>
          <cell r="AU16">
            <v>0.25</v>
          </cell>
          <cell r="AV16">
            <v>0.25</v>
          </cell>
          <cell r="AW16">
            <v>0.25</v>
          </cell>
          <cell r="AX16">
            <v>0.25</v>
          </cell>
          <cell r="AY16">
            <v>0.25</v>
          </cell>
          <cell r="AZ16">
            <v>0.25</v>
          </cell>
          <cell r="BA16">
            <v>0.25</v>
          </cell>
          <cell r="BB16">
            <v>0.25</v>
          </cell>
        </row>
        <row r="24">
          <cell r="D24">
            <v>0</v>
          </cell>
          <cell r="E24">
            <v>0</v>
          </cell>
          <cell r="F24">
            <v>0</v>
          </cell>
          <cell r="G24">
            <v>0</v>
          </cell>
          <cell r="H24">
            <v>0</v>
          </cell>
          <cell r="I24">
            <v>0</v>
          </cell>
          <cell r="J24">
            <v>0</v>
          </cell>
          <cell r="K24">
            <v>270.75641666666667</v>
          </cell>
          <cell r="L24">
            <v>267.11075833333337</v>
          </cell>
          <cell r="M24">
            <v>254.80519166666667</v>
          </cell>
          <cell r="N24">
            <v>3957.7873749999999</v>
          </cell>
          <cell r="O24">
            <v>3956.6417499999998</v>
          </cell>
          <cell r="P24">
            <v>4677.5362500000001</v>
          </cell>
          <cell r="Q24">
            <v>4642.5457500000002</v>
          </cell>
          <cell r="R24">
            <v>4612.8979499999996</v>
          </cell>
          <cell r="S24">
            <v>4546.6366499999995</v>
          </cell>
          <cell r="T24">
            <v>6311.8102083333333</v>
          </cell>
          <cell r="U24">
            <v>6197.2462500000001</v>
          </cell>
          <cell r="V24">
            <v>6392.4929068938936</v>
          </cell>
          <cell r="W24">
            <v>6308.1299121877882</v>
          </cell>
          <cell r="X24">
            <v>7555.350932787288</v>
          </cell>
          <cell r="Y24">
            <v>7617.109759937428</v>
          </cell>
          <cell r="Z24">
            <v>7676.5629157591156</v>
          </cell>
          <cell r="AA24">
            <v>7748.4672180819898</v>
          </cell>
          <cell r="AB24">
            <v>7811.0717187163355</v>
          </cell>
          <cell r="AC24">
            <v>7881.414404425569</v>
          </cell>
          <cell r="AD24">
            <v>7949.5793044636494</v>
          </cell>
          <cell r="AE24">
            <v>8004.1886055428222</v>
          </cell>
          <cell r="AF24">
            <v>8074.3526363121782</v>
          </cell>
          <cell r="AG24">
            <v>8130.544286800482</v>
          </cell>
          <cell r="AH24">
            <v>8165.8900538214275</v>
          </cell>
          <cell r="AI24">
            <v>8206.8268181628591</v>
          </cell>
          <cell r="AJ24">
            <v>8246.8555101230158</v>
          </cell>
          <cell r="AK24">
            <v>8282.378688918152</v>
          </cell>
          <cell r="AL24">
            <v>8335.3657790819652</v>
          </cell>
          <cell r="AM24">
            <v>8386.2785069393722</v>
          </cell>
          <cell r="AN24">
            <v>8434.9247432385328</v>
          </cell>
          <cell r="AO24">
            <v>8501.8762333617306</v>
          </cell>
          <cell r="AP24">
            <v>8561.4431989969708</v>
          </cell>
          <cell r="AQ24">
            <v>8618.8550366582604</v>
          </cell>
          <cell r="AR24">
            <v>8666.2927153989258</v>
          </cell>
          <cell r="AS24">
            <v>8717.8669277082481</v>
          </cell>
          <cell r="AT24">
            <v>8776.8899081000673</v>
          </cell>
          <cell r="AU24">
            <v>8832.5534938861692</v>
          </cell>
          <cell r="AV24">
            <v>8893.62637429184</v>
          </cell>
          <cell r="AW24">
            <v>8960.3789980072142</v>
          </cell>
          <cell r="AX24">
            <v>9025.9304429539789</v>
          </cell>
          <cell r="AY24">
            <v>9094.9410164762648</v>
          </cell>
          <cell r="AZ24">
            <v>9166.6323765475681</v>
          </cell>
          <cell r="BA24">
            <v>9238.8775067793104</v>
          </cell>
          <cell r="BB24">
            <v>9315.1281970592518</v>
          </cell>
        </row>
        <row r="27">
          <cell r="X27">
            <v>548.84808706031242</v>
          </cell>
          <cell r="Y27">
            <v>554.28714802374066</v>
          </cell>
          <cell r="Z27">
            <v>559.5255480079619</v>
          </cell>
          <cell r="AA27">
            <v>565.84756265067767</v>
          </cell>
          <cell r="AB27">
            <v>571.36022199186982</v>
          </cell>
          <cell r="AC27">
            <v>577.54633022200505</v>
          </cell>
          <cell r="AD27">
            <v>583.54290727313628</v>
          </cell>
          <cell r="AE27">
            <v>588.35974993312971</v>
          </cell>
          <cell r="AF27">
            <v>594.53030994755284</v>
          </cell>
          <cell r="AG27">
            <v>599.48486338096222</v>
          </cell>
          <cell r="AH27">
            <v>602.62521401044967</v>
          </cell>
          <cell r="AI27">
            <v>606.252145265384</v>
          </cell>
          <cell r="AJ27">
            <v>609.80004760974975</v>
          </cell>
          <cell r="AK27">
            <v>612.9558382631003</v>
          </cell>
          <cell r="AL27">
            <v>617.63150103039186</v>
          </cell>
          <cell r="AM27">
            <v>622.12663348250021</v>
          </cell>
          <cell r="AN27">
            <v>626.42451474367329</v>
          </cell>
          <cell r="AO27">
            <v>632.31548957010932</v>
          </cell>
          <cell r="AP27">
            <v>637.56379434359906</v>
          </cell>
          <cell r="AQ27">
            <v>642.62453982178351</v>
          </cell>
          <cell r="AR27">
            <v>646.81724115547809</v>
          </cell>
          <cell r="AS27">
            <v>651.36994214140736</v>
          </cell>
          <cell r="AT27">
            <v>656.57090425583192</v>
          </cell>
          <cell r="AU27">
            <v>661.47950058385481</v>
          </cell>
          <cell r="AV27">
            <v>666.85886407707994</v>
          </cell>
          <cell r="AW27">
            <v>672.73253169774375</v>
          </cell>
          <cell r="AX27">
            <v>678.50166156190335</v>
          </cell>
          <cell r="AY27">
            <v>684.57183699079849</v>
          </cell>
          <cell r="AZ27">
            <v>690.87531941680675</v>
          </cell>
          <cell r="BA27">
            <v>697.22699607643312</v>
          </cell>
          <cell r="BB27">
            <v>703.92727385349815</v>
          </cell>
        </row>
      </sheetData>
      <sheetData sheetId="31">
        <row r="11">
          <cell r="O11">
            <v>0.02</v>
          </cell>
          <cell r="P11">
            <v>0.02</v>
          </cell>
          <cell r="Q11">
            <v>0.02</v>
          </cell>
          <cell r="R11">
            <v>0.05</v>
          </cell>
          <cell r="S11">
            <v>0.05</v>
          </cell>
          <cell r="T11">
            <v>0.05</v>
          </cell>
          <cell r="U11">
            <v>0.05</v>
          </cell>
          <cell r="V11">
            <v>0.1</v>
          </cell>
          <cell r="W11">
            <v>0.1</v>
          </cell>
          <cell r="X11">
            <v>0.1</v>
          </cell>
          <cell r="Y11">
            <v>0.15</v>
          </cell>
          <cell r="Z11">
            <v>0.15</v>
          </cell>
          <cell r="AA11">
            <v>0.15</v>
          </cell>
          <cell r="AB11">
            <v>0.15</v>
          </cell>
          <cell r="AC11">
            <v>0.15</v>
          </cell>
          <cell r="AD11">
            <v>0.15</v>
          </cell>
          <cell r="AE11">
            <v>0.15</v>
          </cell>
          <cell r="AF11">
            <v>0.15</v>
          </cell>
          <cell r="AG11">
            <v>0.15</v>
          </cell>
          <cell r="AH11">
            <v>0.15</v>
          </cell>
          <cell r="AI11">
            <v>0.15</v>
          </cell>
          <cell r="AJ11">
            <v>0.15</v>
          </cell>
          <cell r="AK11">
            <v>0.15</v>
          </cell>
          <cell r="AL11">
            <v>0.15</v>
          </cell>
          <cell r="AM11">
            <v>0.15</v>
          </cell>
          <cell r="AN11">
            <v>0.15</v>
          </cell>
          <cell r="AO11">
            <v>0.15</v>
          </cell>
          <cell r="AP11">
            <v>0.15</v>
          </cell>
          <cell r="AQ11">
            <v>0.15</v>
          </cell>
          <cell r="AR11">
            <v>0.15</v>
          </cell>
          <cell r="AS11">
            <v>0.15</v>
          </cell>
          <cell r="AT11">
            <v>0.15</v>
          </cell>
          <cell r="AU11">
            <v>0.15</v>
          </cell>
          <cell r="AV11">
            <v>0.15</v>
          </cell>
          <cell r="AW11">
            <v>0.15</v>
          </cell>
          <cell r="AX11">
            <v>0.15</v>
          </cell>
          <cell r="AY11">
            <v>0.15</v>
          </cell>
          <cell r="AZ11">
            <v>0.15</v>
          </cell>
          <cell r="BA11">
            <v>0.15</v>
          </cell>
          <cell r="BB11">
            <v>0.15</v>
          </cell>
        </row>
        <row r="12">
          <cell r="O12">
            <v>4.0000000000000002E-4</v>
          </cell>
          <cell r="P12">
            <v>4.0000000000000002E-4</v>
          </cell>
          <cell r="Q12">
            <v>4.0000000000000002E-4</v>
          </cell>
          <cell r="R12">
            <v>1E-3</v>
          </cell>
          <cell r="S12">
            <v>1E-3</v>
          </cell>
          <cell r="T12">
            <v>1E-3</v>
          </cell>
          <cell r="U12">
            <v>1E-3</v>
          </cell>
          <cell r="V12">
            <v>2E-3</v>
          </cell>
          <cell r="W12">
            <v>2E-3</v>
          </cell>
          <cell r="X12">
            <v>2E-3</v>
          </cell>
          <cell r="Y12">
            <v>3.0000000000000001E-3</v>
          </cell>
          <cell r="Z12">
            <v>3.0000000000000001E-3</v>
          </cell>
          <cell r="AA12">
            <v>3.0000000000000001E-3</v>
          </cell>
          <cell r="AB12">
            <v>3.0000000000000001E-3</v>
          </cell>
          <cell r="AC12">
            <v>3.0000000000000001E-3</v>
          </cell>
          <cell r="AD12">
            <v>3.0000000000000001E-3</v>
          </cell>
          <cell r="AE12">
            <v>3.0000000000000001E-3</v>
          </cell>
          <cell r="AF12">
            <v>3.0000000000000001E-3</v>
          </cell>
          <cell r="AG12">
            <v>3.0000000000000001E-3</v>
          </cell>
          <cell r="AH12">
            <v>3.0000000000000001E-3</v>
          </cell>
          <cell r="AI12">
            <v>3.0000000000000001E-3</v>
          </cell>
          <cell r="AJ12">
            <v>3.0000000000000001E-3</v>
          </cell>
          <cell r="AK12">
            <v>3.0000000000000001E-3</v>
          </cell>
          <cell r="AL12">
            <v>3.0000000000000001E-3</v>
          </cell>
          <cell r="AM12">
            <v>3.0000000000000001E-3</v>
          </cell>
          <cell r="AN12">
            <v>3.0000000000000001E-3</v>
          </cell>
          <cell r="AO12">
            <v>3.0000000000000001E-3</v>
          </cell>
          <cell r="AP12">
            <v>3.0000000000000001E-3</v>
          </cell>
          <cell r="AQ12">
            <v>3.0000000000000001E-3</v>
          </cell>
          <cell r="AR12">
            <v>3.0000000000000001E-3</v>
          </cell>
          <cell r="AS12">
            <v>3.0000000000000001E-3</v>
          </cell>
          <cell r="AT12">
            <v>3.0000000000000001E-3</v>
          </cell>
          <cell r="AU12">
            <v>3.0000000000000001E-3</v>
          </cell>
          <cell r="AV12">
            <v>3.0000000000000001E-3</v>
          </cell>
          <cell r="AW12">
            <v>3.0000000000000001E-3</v>
          </cell>
          <cell r="AX12">
            <v>3.0000000000000001E-3</v>
          </cell>
          <cell r="AY12">
            <v>3.0000000000000001E-3</v>
          </cell>
          <cell r="AZ12">
            <v>3.0000000000000001E-3</v>
          </cell>
          <cell r="BA12">
            <v>3.0000000000000001E-3</v>
          </cell>
          <cell r="BB12">
            <v>3.0000000000000001E-3</v>
          </cell>
        </row>
      </sheetData>
      <sheetData sheetId="32">
        <row r="11">
          <cell r="L11">
            <v>0.05</v>
          </cell>
          <cell r="M11">
            <v>0.05</v>
          </cell>
          <cell r="N11">
            <v>0.1</v>
          </cell>
          <cell r="O11">
            <v>0.1</v>
          </cell>
          <cell r="P11">
            <v>0.1</v>
          </cell>
          <cell r="Q11">
            <v>0.1</v>
          </cell>
          <cell r="R11">
            <v>0.1</v>
          </cell>
          <cell r="S11">
            <v>0.15</v>
          </cell>
          <cell r="T11">
            <v>0.15</v>
          </cell>
          <cell r="U11">
            <v>0.15</v>
          </cell>
          <cell r="V11">
            <v>0.15</v>
          </cell>
          <cell r="W11">
            <v>0.15</v>
          </cell>
          <cell r="X11">
            <v>0.15</v>
          </cell>
          <cell r="Y11">
            <v>0.15</v>
          </cell>
          <cell r="Z11">
            <v>0.15</v>
          </cell>
          <cell r="AA11">
            <v>0.15</v>
          </cell>
          <cell r="AB11">
            <v>0.15</v>
          </cell>
          <cell r="AC11">
            <v>0.15</v>
          </cell>
          <cell r="AD11">
            <v>0.15</v>
          </cell>
          <cell r="AE11">
            <v>0.15</v>
          </cell>
          <cell r="AF11">
            <v>0.15</v>
          </cell>
          <cell r="AG11">
            <v>0.15</v>
          </cell>
          <cell r="AH11">
            <v>0.15</v>
          </cell>
          <cell r="AI11">
            <v>0.15</v>
          </cell>
          <cell r="AJ11">
            <v>0.15</v>
          </cell>
          <cell r="AK11">
            <v>0.15</v>
          </cell>
          <cell r="AL11">
            <v>0.15</v>
          </cell>
          <cell r="AM11">
            <v>0.15</v>
          </cell>
          <cell r="AN11">
            <v>0.15</v>
          </cell>
          <cell r="AO11">
            <v>0.15</v>
          </cell>
          <cell r="AP11">
            <v>0.15</v>
          </cell>
          <cell r="AQ11">
            <v>0.15</v>
          </cell>
          <cell r="AR11">
            <v>0.15</v>
          </cell>
          <cell r="AS11">
            <v>0.15</v>
          </cell>
          <cell r="AT11">
            <v>0.15</v>
          </cell>
          <cell r="AU11">
            <v>0.15</v>
          </cell>
          <cell r="AV11">
            <v>0.15</v>
          </cell>
          <cell r="AW11">
            <v>0.15</v>
          </cell>
          <cell r="AX11">
            <v>0.15</v>
          </cell>
          <cell r="AY11">
            <v>0.15</v>
          </cell>
          <cell r="AZ11">
            <v>0.15</v>
          </cell>
          <cell r="BA11">
            <v>0.15</v>
          </cell>
          <cell r="BB11">
            <v>0.15</v>
          </cell>
        </row>
      </sheetData>
      <sheetData sheetId="33">
        <row r="5">
          <cell r="D5">
            <v>0</v>
          </cell>
          <cell r="E5">
            <v>0</v>
          </cell>
          <cell r="F5">
            <v>0</v>
          </cell>
          <cell r="G5">
            <v>0</v>
          </cell>
          <cell r="H5">
            <v>0</v>
          </cell>
          <cell r="I5">
            <v>0</v>
          </cell>
          <cell r="J5">
            <v>0</v>
          </cell>
          <cell r="K5">
            <v>0</v>
          </cell>
          <cell r="L5">
            <v>0</v>
          </cell>
          <cell r="M5">
            <v>0</v>
          </cell>
          <cell r="N5">
            <v>101256.052</v>
          </cell>
          <cell r="O5">
            <v>96961.040999999997</v>
          </cell>
          <cell r="P5">
            <v>96571.884000000005</v>
          </cell>
          <cell r="Q5">
            <v>97696.401999999987</v>
          </cell>
          <cell r="R5">
            <v>99932.944000000003</v>
          </cell>
          <cell r="S5">
            <v>100517.185</v>
          </cell>
          <cell r="T5">
            <v>100844.545</v>
          </cell>
          <cell r="U5">
            <v>98667.625</v>
          </cell>
          <cell r="V5">
            <v>102244.61402353583</v>
          </cell>
          <cell r="W5">
            <v>102221.54139197546</v>
          </cell>
          <cell r="X5">
            <v>103871.54208805755</v>
          </cell>
          <cell r="Y5">
            <v>104962.44174904087</v>
          </cell>
          <cell r="Z5">
            <v>106005.59188972345</v>
          </cell>
          <cell r="AA5">
            <v>106846.72236104596</v>
          </cell>
          <cell r="AB5">
            <v>107653.21760251664</v>
          </cell>
          <cell r="AC5">
            <v>108479.1188945633</v>
          </cell>
          <cell r="AD5">
            <v>109278.81208559114</v>
          </cell>
          <cell r="AE5">
            <v>110174.21321198504</v>
          </cell>
          <cell r="AF5">
            <v>111110.80142281984</v>
          </cell>
          <cell r="AG5">
            <v>112091.48281291033</v>
          </cell>
          <cell r="AH5">
            <v>112798.45813089039</v>
          </cell>
          <cell r="AI5">
            <v>113626.2029533687</v>
          </cell>
          <cell r="AJ5">
            <v>114428.70871443111</v>
          </cell>
          <cell r="AK5">
            <v>115213.49562560697</v>
          </cell>
          <cell r="AL5">
            <v>116052.76174528761</v>
          </cell>
          <cell r="AM5">
            <v>116990.42276044503</v>
          </cell>
          <cell r="AN5">
            <v>117988.8646428425</v>
          </cell>
          <cell r="AO5">
            <v>118976.03610655405</v>
          </cell>
          <cell r="AP5">
            <v>120061.62328695258</v>
          </cell>
          <cell r="AQ5">
            <v>121131.06481349484</v>
          </cell>
          <cell r="AR5">
            <v>122105.31961758887</v>
          </cell>
          <cell r="AS5">
            <v>123133.09483052419</v>
          </cell>
          <cell r="AT5">
            <v>124198.85919481129</v>
          </cell>
          <cell r="AU5">
            <v>125252.30115730007</v>
          </cell>
          <cell r="AV5">
            <v>126383.59635540504</v>
          </cell>
          <cell r="AW5">
            <v>127560.49580649669</v>
          </cell>
          <cell r="AX5">
            <v>128795.71751536732</v>
          </cell>
          <cell r="AY5">
            <v>130036.36639214445</v>
          </cell>
          <cell r="AZ5">
            <v>131319.27549901645</v>
          </cell>
          <cell r="BA5">
            <v>132589.05973416881</v>
          </cell>
          <cell r="BB5">
            <v>133932.18719427395</v>
          </cell>
        </row>
        <row r="6">
          <cell r="D6">
            <v>0</v>
          </cell>
          <cell r="E6">
            <v>0</v>
          </cell>
          <cell r="F6">
            <v>0</v>
          </cell>
          <cell r="G6">
            <v>0</v>
          </cell>
          <cell r="H6">
            <v>0</v>
          </cell>
          <cell r="I6">
            <v>0</v>
          </cell>
          <cell r="J6">
            <v>0</v>
          </cell>
          <cell r="K6">
            <v>0</v>
          </cell>
          <cell r="L6">
            <v>0</v>
          </cell>
          <cell r="M6">
            <v>0</v>
          </cell>
          <cell r="N6">
            <v>16224.031000000001</v>
          </cell>
          <cell r="O6">
            <v>15867.335999999999</v>
          </cell>
          <cell r="P6">
            <v>14137.763000000001</v>
          </cell>
          <cell r="Q6">
            <v>14194.248</v>
          </cell>
          <cell r="R6">
            <v>14590.414000000001</v>
          </cell>
          <cell r="S6">
            <v>14782.571</v>
          </cell>
          <cell r="T6">
            <v>14827.16</v>
          </cell>
          <cell r="U6">
            <v>14386.063</v>
          </cell>
          <cell r="V6">
            <v>14907.599719292626</v>
          </cell>
          <cell r="W6">
            <v>14904.235654015862</v>
          </cell>
          <cell r="X6">
            <v>15144.811161573491</v>
          </cell>
          <cell r="Y6">
            <v>15303.867906372856</v>
          </cell>
          <cell r="Z6">
            <v>15455.962614665657</v>
          </cell>
          <cell r="AA6">
            <v>15578.602193267709</v>
          </cell>
          <cell r="AB6">
            <v>15696.191841878359</v>
          </cell>
          <cell r="AC6">
            <v>15816.610956245049</v>
          </cell>
          <cell r="AD6">
            <v>15933.208843614868</v>
          </cell>
          <cell r="AE6">
            <v>16063.761261538919</v>
          </cell>
          <cell r="AF6">
            <v>16200.318891319981</v>
          </cell>
          <cell r="AG6">
            <v>16343.30545110359</v>
          </cell>
          <cell r="AH6">
            <v>16446.384768801836</v>
          </cell>
          <cell r="AI6">
            <v>16567.072675945612</v>
          </cell>
          <cell r="AJ6">
            <v>16684.080645241585</v>
          </cell>
          <cell r="AK6">
            <v>16798.505148169992</v>
          </cell>
          <cell r="AL6">
            <v>16920.872898194291</v>
          </cell>
          <cell r="AM6">
            <v>17057.586946360534</v>
          </cell>
          <cell r="AN6">
            <v>17203.163044113047</v>
          </cell>
          <cell r="AO6">
            <v>17347.09587789471</v>
          </cell>
          <cell r="AP6">
            <v>17505.378045618985</v>
          </cell>
          <cell r="AQ6">
            <v>17661.306124111328</v>
          </cell>
          <cell r="AR6">
            <v>17803.355666600561</v>
          </cell>
          <cell r="AS6">
            <v>17953.208660053337</v>
          </cell>
          <cell r="AT6">
            <v>18108.600596241009</v>
          </cell>
          <cell r="AU6">
            <v>18262.19588587332</v>
          </cell>
          <cell r="AV6">
            <v>18427.142432337121</v>
          </cell>
          <cell r="AW6">
            <v>18598.738228304337</v>
          </cell>
          <cell r="AX6">
            <v>18778.837600543007</v>
          </cell>
          <cell r="AY6">
            <v>18959.728271644042</v>
          </cell>
          <cell r="AZ6">
            <v>19146.780622754493</v>
          </cell>
          <cell r="BA6">
            <v>19331.919324565839</v>
          </cell>
          <cell r="BB6">
            <v>19527.751708877331</v>
          </cell>
        </row>
        <row r="7">
          <cell r="D7">
            <v>0</v>
          </cell>
          <cell r="E7">
            <v>0</v>
          </cell>
          <cell r="F7">
            <v>0</v>
          </cell>
          <cell r="G7">
            <v>0</v>
          </cell>
          <cell r="H7">
            <v>0</v>
          </cell>
          <cell r="I7">
            <v>0</v>
          </cell>
          <cell r="J7">
            <v>0</v>
          </cell>
          <cell r="K7">
            <v>0</v>
          </cell>
          <cell r="L7">
            <v>0</v>
          </cell>
          <cell r="M7">
            <v>0</v>
          </cell>
          <cell r="N7">
            <v>18695.694</v>
          </cell>
          <cell r="O7">
            <v>18025.522000000001</v>
          </cell>
          <cell r="P7">
            <v>17157.473000000002</v>
          </cell>
          <cell r="Q7">
            <v>17667.423999999999</v>
          </cell>
          <cell r="R7">
            <v>18389.062000000002</v>
          </cell>
          <cell r="S7">
            <v>18334.905999999999</v>
          </cell>
          <cell r="T7">
            <v>18525.455000000002</v>
          </cell>
          <cell r="U7">
            <v>18158.845000000001</v>
          </cell>
          <cell r="V7">
            <v>18817.15606449647</v>
          </cell>
          <cell r="W7">
            <v>18812.909764453805</v>
          </cell>
          <cell r="X7">
            <v>19116.576817248952</v>
          </cell>
          <cell r="Y7">
            <v>19317.346602214875</v>
          </cell>
          <cell r="Z7">
            <v>19509.328538705016</v>
          </cell>
          <cell r="AA7">
            <v>19664.130662030901</v>
          </cell>
          <cell r="AB7">
            <v>19812.558498244689</v>
          </cell>
          <cell r="AC7">
            <v>19964.557834881962</v>
          </cell>
          <cell r="AD7">
            <v>20111.733817920267</v>
          </cell>
          <cell r="AE7">
            <v>20276.523943019682</v>
          </cell>
          <cell r="AF7">
            <v>20448.894162221535</v>
          </cell>
          <cell r="AG7">
            <v>20629.379314844165</v>
          </cell>
          <cell r="AH7">
            <v>20759.491448566099</v>
          </cell>
          <cell r="AI7">
            <v>20911.830069577158</v>
          </cell>
          <cell r="AJ7">
            <v>21059.523679580838</v>
          </cell>
          <cell r="AK7">
            <v>21203.956302521456</v>
          </cell>
          <cell r="AL7">
            <v>21358.415309526361</v>
          </cell>
          <cell r="AM7">
            <v>21530.982968236967</v>
          </cell>
          <cell r="AN7">
            <v>21714.736771817054</v>
          </cell>
          <cell r="AO7">
            <v>21896.416361226053</v>
          </cell>
          <cell r="AP7">
            <v>22096.208434287953</v>
          </cell>
          <cell r="AQ7">
            <v>22293.029052165846</v>
          </cell>
          <cell r="AR7">
            <v>22472.331452300121</v>
          </cell>
          <cell r="AS7">
            <v>22661.483778471287</v>
          </cell>
          <cell r="AT7">
            <v>22857.627649346996</v>
          </cell>
          <cell r="AU7">
            <v>23051.503698490058</v>
          </cell>
          <cell r="AV7">
            <v>23259.707900746191</v>
          </cell>
          <cell r="AW7">
            <v>23476.305135279385</v>
          </cell>
          <cell r="AX7">
            <v>23703.636030818998</v>
          </cell>
          <cell r="AY7">
            <v>23931.965745381603</v>
          </cell>
          <cell r="AZ7">
            <v>24168.073056374215</v>
          </cell>
          <cell r="BA7">
            <v>24401.764858620139</v>
          </cell>
          <cell r="BB7">
            <v>24648.954789089152</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4">
          <cell r="P14">
            <v>0.03</v>
          </cell>
          <cell r="Q14">
            <v>0.03</v>
          </cell>
          <cell r="R14">
            <v>0.03</v>
          </cell>
          <cell r="S14">
            <v>0.06</v>
          </cell>
          <cell r="T14">
            <v>0.06</v>
          </cell>
          <cell r="U14">
            <v>0.06</v>
          </cell>
          <cell r="V14">
            <v>0.1</v>
          </cell>
          <cell r="W14">
            <v>0.1</v>
          </cell>
          <cell r="X14">
            <v>0.1</v>
          </cell>
          <cell r="Y14">
            <v>0.125</v>
          </cell>
          <cell r="Z14">
            <v>0.125</v>
          </cell>
          <cell r="AA14">
            <v>0.125</v>
          </cell>
          <cell r="AB14">
            <v>0.125</v>
          </cell>
          <cell r="AC14">
            <v>0.125</v>
          </cell>
          <cell r="AD14">
            <v>0.125</v>
          </cell>
          <cell r="AE14">
            <v>0.125</v>
          </cell>
          <cell r="AF14">
            <v>0.125</v>
          </cell>
          <cell r="AG14">
            <v>0.125</v>
          </cell>
          <cell r="AH14">
            <v>0.125</v>
          </cell>
          <cell r="AI14">
            <v>0.125</v>
          </cell>
          <cell r="AJ14">
            <v>0.125</v>
          </cell>
          <cell r="AK14">
            <v>0.125</v>
          </cell>
          <cell r="AL14">
            <v>0.125</v>
          </cell>
          <cell r="AM14">
            <v>0.125</v>
          </cell>
          <cell r="AN14">
            <v>0.125</v>
          </cell>
          <cell r="AO14">
            <v>0.125</v>
          </cell>
          <cell r="AP14">
            <v>0.125</v>
          </cell>
          <cell r="AQ14">
            <v>0.125</v>
          </cell>
          <cell r="AR14">
            <v>0.125</v>
          </cell>
          <cell r="AS14">
            <v>0.125</v>
          </cell>
          <cell r="AT14">
            <v>0.125</v>
          </cell>
          <cell r="AU14">
            <v>0.125</v>
          </cell>
          <cell r="AV14">
            <v>0.125</v>
          </cell>
          <cell r="AW14">
            <v>0.125</v>
          </cell>
          <cell r="AX14">
            <v>0.125</v>
          </cell>
          <cell r="AY14">
            <v>0.125</v>
          </cell>
          <cell r="AZ14">
            <v>0.125</v>
          </cell>
          <cell r="BA14">
            <v>0.125</v>
          </cell>
          <cell r="BB14">
            <v>0.125</v>
          </cell>
        </row>
        <row r="15">
          <cell r="P15">
            <v>0.03</v>
          </cell>
          <cell r="Q15">
            <v>0.03</v>
          </cell>
          <cell r="R15">
            <v>0.03</v>
          </cell>
          <cell r="S15">
            <v>0.06</v>
          </cell>
          <cell r="T15">
            <v>0.06</v>
          </cell>
          <cell r="U15">
            <v>0.06</v>
          </cell>
          <cell r="V15">
            <v>0.1</v>
          </cell>
          <cell r="W15">
            <v>0.1</v>
          </cell>
          <cell r="X15">
            <v>0.1</v>
          </cell>
          <cell r="Y15">
            <v>0.1</v>
          </cell>
          <cell r="Z15">
            <v>0.1</v>
          </cell>
          <cell r="AA15">
            <v>0.1</v>
          </cell>
          <cell r="AB15">
            <v>0.1</v>
          </cell>
          <cell r="AC15">
            <v>0.1</v>
          </cell>
          <cell r="AD15">
            <v>0.1</v>
          </cell>
          <cell r="AE15">
            <v>0.1</v>
          </cell>
          <cell r="AF15">
            <v>0.1</v>
          </cell>
          <cell r="AG15">
            <v>0.1</v>
          </cell>
          <cell r="AH15">
            <v>0.1</v>
          </cell>
          <cell r="AI15">
            <v>0.1</v>
          </cell>
          <cell r="AJ15">
            <v>0.1</v>
          </cell>
          <cell r="AK15">
            <v>0.1</v>
          </cell>
          <cell r="AL15">
            <v>0.1</v>
          </cell>
          <cell r="AM15">
            <v>0.1</v>
          </cell>
          <cell r="AN15">
            <v>0.1</v>
          </cell>
          <cell r="AO15">
            <v>0.1</v>
          </cell>
          <cell r="AP15">
            <v>0.1</v>
          </cell>
          <cell r="AQ15">
            <v>0.1</v>
          </cell>
          <cell r="AR15">
            <v>0.1</v>
          </cell>
          <cell r="AS15">
            <v>0.1</v>
          </cell>
          <cell r="AT15">
            <v>0.1</v>
          </cell>
          <cell r="AU15">
            <v>0.1</v>
          </cell>
          <cell r="AV15">
            <v>0.1</v>
          </cell>
          <cell r="AW15">
            <v>0.1</v>
          </cell>
          <cell r="AX15">
            <v>0.1</v>
          </cell>
          <cell r="AY15">
            <v>0.1</v>
          </cell>
          <cell r="AZ15">
            <v>0.1</v>
          </cell>
          <cell r="BA15">
            <v>0.1</v>
          </cell>
          <cell r="BB15">
            <v>0.1</v>
          </cell>
        </row>
        <row r="16">
          <cell r="N16">
            <v>2.0000000000000001E-4</v>
          </cell>
          <cell r="O16">
            <v>2.0000000000000001E-4</v>
          </cell>
          <cell r="P16">
            <v>6.9999999999999999E-4</v>
          </cell>
          <cell r="Q16">
            <v>6.9999999999999999E-4</v>
          </cell>
          <cell r="R16">
            <v>6.9999999999999999E-4</v>
          </cell>
          <cell r="S16">
            <v>1.4E-3</v>
          </cell>
          <cell r="T16">
            <v>1.4E-3</v>
          </cell>
          <cell r="U16">
            <v>1.4E-3</v>
          </cell>
          <cell r="V16">
            <v>2E-3</v>
          </cell>
          <cell r="W16">
            <v>2E-3</v>
          </cell>
          <cell r="X16">
            <v>2E-3</v>
          </cell>
          <cell r="Y16">
            <v>2E-3</v>
          </cell>
          <cell r="Z16">
            <v>2E-3</v>
          </cell>
          <cell r="AA16">
            <v>2E-3</v>
          </cell>
          <cell r="AB16">
            <v>2E-3</v>
          </cell>
          <cell r="AC16">
            <v>2E-3</v>
          </cell>
          <cell r="AD16">
            <v>2E-3</v>
          </cell>
          <cell r="AE16">
            <v>2E-3</v>
          </cell>
          <cell r="AF16">
            <v>2E-3</v>
          </cell>
          <cell r="AG16">
            <v>2E-3</v>
          </cell>
          <cell r="AH16">
            <v>2E-3</v>
          </cell>
          <cell r="AI16">
            <v>2E-3</v>
          </cell>
          <cell r="AJ16">
            <v>2E-3</v>
          </cell>
          <cell r="AK16">
            <v>2E-3</v>
          </cell>
          <cell r="AL16">
            <v>2E-3</v>
          </cell>
          <cell r="AM16">
            <v>2E-3</v>
          </cell>
          <cell r="AN16">
            <v>2E-3</v>
          </cell>
          <cell r="AO16">
            <v>2E-3</v>
          </cell>
          <cell r="AP16">
            <v>2E-3</v>
          </cell>
          <cell r="AQ16">
            <v>2E-3</v>
          </cell>
          <cell r="AR16">
            <v>2E-3</v>
          </cell>
          <cell r="AS16">
            <v>2E-3</v>
          </cell>
          <cell r="AT16">
            <v>2E-3</v>
          </cell>
          <cell r="AU16">
            <v>2E-3</v>
          </cell>
          <cell r="AV16">
            <v>2E-3</v>
          </cell>
          <cell r="AW16">
            <v>2E-3</v>
          </cell>
          <cell r="AX16">
            <v>2E-3</v>
          </cell>
          <cell r="AY16">
            <v>2E-3</v>
          </cell>
          <cell r="AZ16">
            <v>2E-3</v>
          </cell>
          <cell r="BA16">
            <v>2E-3</v>
          </cell>
          <cell r="BB16">
            <v>2E-3</v>
          </cell>
        </row>
        <row r="17">
          <cell r="U17">
            <v>6.9999999999999999E-4</v>
          </cell>
          <cell r="V17">
            <v>6.9999999999999999E-4</v>
          </cell>
          <cell r="W17">
            <v>1.4E-3</v>
          </cell>
          <cell r="X17">
            <v>1.4E-3</v>
          </cell>
          <cell r="Y17">
            <v>1.4E-3</v>
          </cell>
          <cell r="Z17">
            <v>2E-3</v>
          </cell>
          <cell r="AA17">
            <v>2E-3</v>
          </cell>
          <cell r="AB17">
            <v>2E-3</v>
          </cell>
          <cell r="AC17">
            <v>2E-3</v>
          </cell>
          <cell r="AD17">
            <v>2E-3</v>
          </cell>
          <cell r="AE17">
            <v>2E-3</v>
          </cell>
          <cell r="AF17">
            <v>2E-3</v>
          </cell>
          <cell r="AG17">
            <v>2E-3</v>
          </cell>
          <cell r="AH17">
            <v>2E-3</v>
          </cell>
          <cell r="AI17">
            <v>2E-3</v>
          </cell>
          <cell r="AJ17">
            <v>2E-3</v>
          </cell>
          <cell r="AK17">
            <v>2E-3</v>
          </cell>
          <cell r="AL17">
            <v>2E-3</v>
          </cell>
          <cell r="AM17">
            <v>2E-3</v>
          </cell>
          <cell r="AN17">
            <v>2E-3</v>
          </cell>
          <cell r="AO17">
            <v>2E-3</v>
          </cell>
          <cell r="AP17">
            <v>2E-3</v>
          </cell>
          <cell r="AQ17">
            <v>2E-3</v>
          </cell>
          <cell r="AR17">
            <v>2E-3</v>
          </cell>
          <cell r="AS17">
            <v>2E-3</v>
          </cell>
          <cell r="AT17">
            <v>2E-3</v>
          </cell>
          <cell r="AU17">
            <v>2E-3</v>
          </cell>
          <cell r="AV17">
            <v>2E-3</v>
          </cell>
          <cell r="AW17">
            <v>2E-3</v>
          </cell>
          <cell r="AX17">
            <v>2E-3</v>
          </cell>
          <cell r="AY17">
            <v>2E-3</v>
          </cell>
          <cell r="AZ17">
            <v>2E-3</v>
          </cell>
          <cell r="BA17">
            <v>2E-3</v>
          </cell>
          <cell r="BB17">
            <v>2E-3</v>
          </cell>
        </row>
        <row r="18">
          <cell r="R18">
            <v>1.312152880568447E-3</v>
          </cell>
          <cell r="S18">
            <v>1.2790377302587673E-3</v>
          </cell>
          <cell r="T18">
            <v>1.2721250419296156E-3</v>
          </cell>
          <cell r="U18">
            <v>5.2162057676928483E-3</v>
          </cell>
          <cell r="V18">
            <v>6.8591008756762589E-3</v>
          </cell>
          <cell r="W18">
            <v>6.6191378343177058E-3</v>
          </cell>
          <cell r="X18">
            <v>6.620631853351453E-3</v>
          </cell>
          <cell r="Y18">
            <v>6.5154630366868038E-3</v>
          </cell>
          <cell r="Z18">
            <v>6.4477462772495088E-3</v>
          </cell>
          <cell r="AA18">
            <v>6.3842971014438088E-3</v>
          </cell>
          <cell r="AB18">
            <v>6.3340379384920955E-3</v>
          </cell>
          <cell r="AC18">
            <v>6.2865858365442452E-3</v>
          </cell>
          <cell r="AD18">
            <v>6.2387231748829673E-3</v>
          </cell>
          <cell r="AE18">
            <v>6.1930687213942711E-3</v>
          </cell>
          <cell r="AF18">
            <v>6.1427367921042322E-3</v>
          </cell>
          <cell r="AG18">
            <v>6.0909577140301511E-3</v>
          </cell>
          <cell r="AH18">
            <v>6.0376683049860455E-3</v>
          </cell>
          <cell r="AI18">
            <v>5.9998266310792754E-3</v>
          </cell>
          <cell r="AJ18">
            <v>5.9561190592291313E-3</v>
          </cell>
          <cell r="AK18">
            <v>5.9143478995935415E-3</v>
          </cell>
          <cell r="AL18">
            <v>5.8740617960035216E-3</v>
          </cell>
          <cell r="AM18">
            <v>5.8315819706537706E-3</v>
          </cell>
          <cell r="AN18">
            <v>5.7848426996813624E-3</v>
          </cell>
          <cell r="AO18">
            <v>5.735890374799461E-3</v>
          </cell>
          <cell r="AP18">
            <v>5.6882983765931278E-3</v>
          </cell>
          <cell r="AQ18">
            <v>5.6368652572761219E-3</v>
          </cell>
          <cell r="AR18">
            <v>5.5870985207669022E-3</v>
          </cell>
          <cell r="AS18">
            <v>5.5425201388270232E-3</v>
          </cell>
          <cell r="AT18">
            <v>5.4962574762689072E-3</v>
          </cell>
          <cell r="AU18">
            <v>5.4490934733696051E-3</v>
          </cell>
          <cell r="AV18">
            <v>5.4032635471380529E-3</v>
          </cell>
          <cell r="AW18">
            <v>5.3548974119650723E-3</v>
          </cell>
          <cell r="AX18">
            <v>5.3054920236828432E-3</v>
          </cell>
          <cell r="AY18">
            <v>5.2546094396162474E-3</v>
          </cell>
          <cell r="AZ18">
            <v>5.2044763462360238E-3</v>
          </cell>
          <cell r="BA18">
            <v>5.1536317914232304E-3</v>
          </cell>
          <cell r="BB18">
            <v>5.1042762833922546E-3</v>
          </cell>
        </row>
      </sheetData>
      <sheetData sheetId="34">
        <row r="12">
          <cell r="L12">
            <v>0</v>
          </cell>
          <cell r="M12">
            <v>5.0000000000000001E-3</v>
          </cell>
          <cell r="N12">
            <v>0.01</v>
          </cell>
          <cell r="O12">
            <v>0.02</v>
          </cell>
          <cell r="P12">
            <v>0.03</v>
          </cell>
          <cell r="Q12">
            <v>3.7999999999999999E-2</v>
          </cell>
          <cell r="R12">
            <v>4.5999999999999999E-2</v>
          </cell>
          <cell r="S12">
            <v>5.3999999999999999E-2</v>
          </cell>
          <cell r="T12">
            <v>5.6000000000000001E-2</v>
          </cell>
          <cell r="U12">
            <v>6.8000000000000005E-2</v>
          </cell>
          <cell r="V12">
            <v>7.4999999999999997E-2</v>
          </cell>
          <cell r="W12">
            <v>8.2000000000000003E-2</v>
          </cell>
          <cell r="X12">
            <v>8.8999999999999996E-2</v>
          </cell>
          <cell r="Y12">
            <v>9.6000000000000002E-2</v>
          </cell>
          <cell r="Z12">
            <v>0.10299999999999999</v>
          </cell>
          <cell r="AA12">
            <v>0.11</v>
          </cell>
          <cell r="AB12">
            <v>0.11899999999999999</v>
          </cell>
          <cell r="AC12">
            <v>0.128</v>
          </cell>
          <cell r="AD12">
            <v>0.128</v>
          </cell>
          <cell r="AE12">
            <v>0.128</v>
          </cell>
          <cell r="AF12">
            <v>0.128</v>
          </cell>
          <cell r="AG12">
            <v>0.128</v>
          </cell>
          <cell r="AH12">
            <v>0.128</v>
          </cell>
          <cell r="AI12">
            <v>0.128</v>
          </cell>
          <cell r="AJ12">
            <v>0.128</v>
          </cell>
          <cell r="AK12">
            <v>0.128</v>
          </cell>
          <cell r="AL12">
            <v>0.128</v>
          </cell>
          <cell r="AM12">
            <v>0.128</v>
          </cell>
          <cell r="AN12">
            <v>0.128</v>
          </cell>
          <cell r="AO12">
            <v>0.128</v>
          </cell>
          <cell r="AP12">
            <v>0.128</v>
          </cell>
          <cell r="AQ12">
            <v>0.128</v>
          </cell>
          <cell r="AR12">
            <v>0.128</v>
          </cell>
          <cell r="AS12">
            <v>0.128</v>
          </cell>
          <cell r="AT12">
            <v>0.128</v>
          </cell>
          <cell r="AU12">
            <v>0.128</v>
          </cell>
          <cell r="AV12">
            <v>0.128</v>
          </cell>
          <cell r="AW12">
            <v>0.128</v>
          </cell>
          <cell r="AX12">
            <v>0.128</v>
          </cell>
          <cell r="AY12">
            <v>0.128</v>
          </cell>
          <cell r="AZ12">
            <v>0.128</v>
          </cell>
          <cell r="BA12">
            <v>0.128</v>
          </cell>
          <cell r="BB12">
            <v>0.128</v>
          </cell>
        </row>
        <row r="13">
          <cell r="L13">
            <v>0</v>
          </cell>
          <cell r="M13">
            <v>0</v>
          </cell>
          <cell r="N13">
            <v>0</v>
          </cell>
          <cell r="O13">
            <v>0</v>
          </cell>
          <cell r="P13">
            <v>0</v>
          </cell>
          <cell r="Q13">
            <v>0</v>
          </cell>
          <cell r="R13">
            <v>4.0000000000000001E-3</v>
          </cell>
          <cell r="S13">
            <v>6.0000000000000001E-3</v>
          </cell>
          <cell r="T13">
            <v>6.0000000000000001E-3</v>
          </cell>
          <cell r="U13">
            <v>0.01</v>
          </cell>
          <cell r="V13">
            <v>1.2E-2</v>
          </cell>
          <cell r="W13">
            <v>1.4E-2</v>
          </cell>
          <cell r="X13">
            <v>1.6E-2</v>
          </cell>
          <cell r="Y13">
            <v>1.7999999999999999E-2</v>
          </cell>
          <cell r="Z13">
            <v>0.02</v>
          </cell>
          <cell r="AA13">
            <v>2.1999999999999999E-2</v>
          </cell>
          <cell r="AB13">
            <v>2.1999999999999999E-2</v>
          </cell>
          <cell r="AC13">
            <v>2.1999999999999999E-2</v>
          </cell>
          <cell r="AD13">
            <v>2.1999999999999999E-2</v>
          </cell>
          <cell r="AE13">
            <v>2.1999999999999999E-2</v>
          </cell>
          <cell r="AF13">
            <v>2.1999999999999999E-2</v>
          </cell>
          <cell r="AG13">
            <v>2.1999999999999999E-2</v>
          </cell>
          <cell r="AH13">
            <v>2.1999999999999999E-2</v>
          </cell>
          <cell r="AI13">
            <v>2.1999999999999999E-2</v>
          </cell>
          <cell r="AJ13">
            <v>2.1999999999999999E-2</v>
          </cell>
          <cell r="AK13">
            <v>2.1999999999999999E-2</v>
          </cell>
          <cell r="AL13">
            <v>2.1999999999999999E-2</v>
          </cell>
          <cell r="AM13">
            <v>2.1999999999999999E-2</v>
          </cell>
          <cell r="AN13">
            <v>2.1999999999999999E-2</v>
          </cell>
          <cell r="AO13">
            <v>2.1999999999999999E-2</v>
          </cell>
          <cell r="AP13">
            <v>2.1999999999999999E-2</v>
          </cell>
          <cell r="AQ13">
            <v>2.1999999999999999E-2</v>
          </cell>
          <cell r="AR13">
            <v>2.1999999999999999E-2</v>
          </cell>
          <cell r="AS13">
            <v>2.1999999999999999E-2</v>
          </cell>
          <cell r="AT13">
            <v>2.1999999999999999E-2</v>
          </cell>
          <cell r="AU13">
            <v>2.1999999999999999E-2</v>
          </cell>
          <cell r="AV13">
            <v>2.1999999999999999E-2</v>
          </cell>
          <cell r="AW13">
            <v>2.1999999999999999E-2</v>
          </cell>
          <cell r="AX13">
            <v>2.1999999999999999E-2</v>
          </cell>
          <cell r="AY13">
            <v>2.1999999999999999E-2</v>
          </cell>
          <cell r="AZ13">
            <v>2.1999999999999999E-2</v>
          </cell>
          <cell r="BA13">
            <v>2.1999999999999999E-2</v>
          </cell>
          <cell r="BB13">
            <v>2.1999999999999999E-2</v>
          </cell>
        </row>
        <row r="14">
          <cell r="L14">
            <v>0</v>
          </cell>
          <cell r="M14">
            <v>0</v>
          </cell>
          <cell r="N14">
            <v>4.0000000000000002E-4</v>
          </cell>
          <cell r="O14">
            <v>8.0000000000000004E-4</v>
          </cell>
          <cell r="P14">
            <v>1.5E-3</v>
          </cell>
          <cell r="Q14">
            <v>2E-3</v>
          </cell>
          <cell r="R14">
            <v>3.0000000000000001E-3</v>
          </cell>
          <cell r="S14">
            <v>3.0000000000000001E-3</v>
          </cell>
          <cell r="T14">
            <v>3.0000000000000001E-3</v>
          </cell>
          <cell r="U14">
            <v>3.0000000000000001E-3</v>
          </cell>
          <cell r="V14">
            <v>5.0000000000000001E-3</v>
          </cell>
          <cell r="W14">
            <v>6.0000000000000001E-3</v>
          </cell>
          <cell r="X14">
            <v>7.0000000000000001E-3</v>
          </cell>
          <cell r="Y14">
            <v>7.0000000000000001E-3</v>
          </cell>
          <cell r="Z14">
            <v>7.0000000000000001E-3</v>
          </cell>
          <cell r="AA14">
            <v>7.0000000000000001E-3</v>
          </cell>
          <cell r="AB14">
            <v>7.0000000000000001E-3</v>
          </cell>
          <cell r="AC14">
            <v>7.0000000000000001E-3</v>
          </cell>
          <cell r="AD14">
            <v>7.0000000000000001E-3</v>
          </cell>
          <cell r="AE14">
            <v>7.0000000000000001E-3</v>
          </cell>
          <cell r="AF14">
            <v>7.0000000000000001E-3</v>
          </cell>
          <cell r="AG14">
            <v>7.0000000000000001E-3</v>
          </cell>
          <cell r="AH14">
            <v>7.0000000000000001E-3</v>
          </cell>
          <cell r="AI14">
            <v>7.0000000000000001E-3</v>
          </cell>
          <cell r="AJ14">
            <v>7.0000000000000001E-3</v>
          </cell>
          <cell r="AK14">
            <v>7.0000000000000001E-3</v>
          </cell>
          <cell r="AL14">
            <v>7.0000000000000001E-3</v>
          </cell>
          <cell r="AM14">
            <v>7.0000000000000001E-3</v>
          </cell>
          <cell r="AN14">
            <v>7.0000000000000001E-3</v>
          </cell>
          <cell r="AO14">
            <v>7.0000000000000001E-3</v>
          </cell>
          <cell r="AP14">
            <v>7.0000000000000001E-3</v>
          </cell>
          <cell r="AQ14">
            <v>7.0000000000000001E-3</v>
          </cell>
          <cell r="AR14">
            <v>7.0000000000000001E-3</v>
          </cell>
          <cell r="AS14">
            <v>7.0000000000000001E-3</v>
          </cell>
          <cell r="AT14">
            <v>7.0000000000000001E-3</v>
          </cell>
          <cell r="AU14">
            <v>7.0000000000000001E-3</v>
          </cell>
          <cell r="AV14">
            <v>7.0000000000000001E-3</v>
          </cell>
          <cell r="AW14">
            <v>7.0000000000000001E-3</v>
          </cell>
          <cell r="AX14">
            <v>7.0000000000000001E-3</v>
          </cell>
          <cell r="AY14">
            <v>7.0000000000000001E-3</v>
          </cell>
          <cell r="AZ14">
            <v>7.0000000000000001E-3</v>
          </cell>
          <cell r="BA14">
            <v>7.0000000000000001E-3</v>
          </cell>
          <cell r="BB14">
            <v>7.0000000000000001E-3</v>
          </cell>
        </row>
        <row r="15">
          <cell r="L15">
            <v>3.5000000000000003E-2</v>
          </cell>
          <cell r="M15">
            <v>4.4999999999999998E-2</v>
          </cell>
          <cell r="N15">
            <v>5.5E-2</v>
          </cell>
          <cell r="O15">
            <v>6.5000000000000002E-2</v>
          </cell>
          <cell r="P15">
            <v>1.4E-2</v>
          </cell>
          <cell r="Q15">
            <v>5.0000000000000001E-3</v>
          </cell>
          <cell r="R15">
            <v>5.0000000000000001E-3</v>
          </cell>
          <cell r="S15">
            <v>5.0000000000000001E-3</v>
          </cell>
          <cell r="T15">
            <v>5.0000000000000001E-3</v>
          </cell>
          <cell r="U15">
            <v>0.08</v>
          </cell>
          <cell r="V15">
            <v>0.08</v>
          </cell>
          <cell r="W15">
            <v>0.08</v>
          </cell>
          <cell r="X15">
            <v>0.08</v>
          </cell>
          <cell r="Y15">
            <v>0.08</v>
          </cell>
          <cell r="Z15">
            <v>0.08</v>
          </cell>
          <cell r="AA15">
            <v>0.08</v>
          </cell>
          <cell r="AB15">
            <v>0.08</v>
          </cell>
          <cell r="AC15">
            <v>0.08</v>
          </cell>
          <cell r="AD15">
            <v>0.08</v>
          </cell>
          <cell r="AE15">
            <v>0.08</v>
          </cell>
          <cell r="AF15">
            <v>0.08</v>
          </cell>
          <cell r="AG15">
            <v>0.08</v>
          </cell>
          <cell r="AH15">
            <v>0.08</v>
          </cell>
          <cell r="AI15">
            <v>0.08</v>
          </cell>
          <cell r="AJ15">
            <v>0.08</v>
          </cell>
          <cell r="AK15">
            <v>0.08</v>
          </cell>
          <cell r="AL15">
            <v>0.08</v>
          </cell>
          <cell r="AM15">
            <v>0.08</v>
          </cell>
          <cell r="AN15">
            <v>0.08</v>
          </cell>
          <cell r="AO15">
            <v>0.08</v>
          </cell>
          <cell r="AP15">
            <v>0.08</v>
          </cell>
          <cell r="AQ15">
            <v>0.08</v>
          </cell>
          <cell r="AR15">
            <v>0.08</v>
          </cell>
          <cell r="AS15">
            <v>0.08</v>
          </cell>
          <cell r="AT15">
            <v>0.08</v>
          </cell>
          <cell r="AU15">
            <v>0.08</v>
          </cell>
          <cell r="AV15">
            <v>0.08</v>
          </cell>
          <cell r="AW15">
            <v>0.08</v>
          </cell>
          <cell r="AX15">
            <v>0.08</v>
          </cell>
          <cell r="AY15">
            <v>0.08</v>
          </cell>
          <cell r="AZ15">
            <v>0.08</v>
          </cell>
          <cell r="BA15">
            <v>0.08</v>
          </cell>
          <cell r="BB15">
            <v>0.08</v>
          </cell>
        </row>
        <row r="16">
          <cell r="L16">
            <v>5.0000000000000001E-3</v>
          </cell>
          <cell r="M16">
            <v>0.01</v>
          </cell>
          <cell r="N16">
            <v>0.01</v>
          </cell>
          <cell r="O16">
            <v>0.01</v>
          </cell>
          <cell r="P16">
            <v>0.01</v>
          </cell>
          <cell r="Q16">
            <v>1.2999999999999999E-2</v>
          </cell>
          <cell r="R16">
            <v>1.4E-2</v>
          </cell>
          <cell r="S16">
            <v>1.4999999999999999E-2</v>
          </cell>
          <cell r="T16">
            <v>1.4999999999999999E-2</v>
          </cell>
          <cell r="U16">
            <v>1.4999999999999999E-2</v>
          </cell>
          <cell r="V16">
            <v>1.4999999999999999E-2</v>
          </cell>
          <cell r="W16">
            <v>1.4999999999999999E-2</v>
          </cell>
          <cell r="X16">
            <v>1.4999999999999999E-2</v>
          </cell>
          <cell r="Y16">
            <v>1.4999999999999999E-2</v>
          </cell>
          <cell r="Z16">
            <v>1.4999999999999999E-2</v>
          </cell>
          <cell r="AA16">
            <v>1.4999999999999999E-2</v>
          </cell>
          <cell r="AB16">
            <v>1.4999999999999999E-2</v>
          </cell>
          <cell r="AC16">
            <v>1.4999999999999999E-2</v>
          </cell>
          <cell r="AD16">
            <v>1.4999999999999999E-2</v>
          </cell>
          <cell r="AE16">
            <v>1.4999999999999999E-2</v>
          </cell>
          <cell r="AF16">
            <v>1.4999999999999999E-2</v>
          </cell>
          <cell r="AG16">
            <v>1.4999999999999999E-2</v>
          </cell>
          <cell r="AH16">
            <v>1.4999999999999999E-2</v>
          </cell>
          <cell r="AI16">
            <v>1.4999999999999999E-2</v>
          </cell>
          <cell r="AJ16">
            <v>1.4999999999999999E-2</v>
          </cell>
          <cell r="AK16">
            <v>1.4999999999999999E-2</v>
          </cell>
          <cell r="AL16">
            <v>1.4999999999999999E-2</v>
          </cell>
          <cell r="AM16">
            <v>1.4999999999999999E-2</v>
          </cell>
          <cell r="AN16">
            <v>1.4999999999999999E-2</v>
          </cell>
          <cell r="AO16">
            <v>1.4999999999999999E-2</v>
          </cell>
          <cell r="AP16">
            <v>1.4999999999999999E-2</v>
          </cell>
          <cell r="AQ16">
            <v>1.4999999999999999E-2</v>
          </cell>
          <cell r="AR16">
            <v>1.4999999999999999E-2</v>
          </cell>
          <cell r="AS16">
            <v>1.4999999999999999E-2</v>
          </cell>
          <cell r="AT16">
            <v>1.4999999999999999E-2</v>
          </cell>
          <cell r="AU16">
            <v>1.4999999999999999E-2</v>
          </cell>
          <cell r="AV16">
            <v>1.4999999999999999E-2</v>
          </cell>
          <cell r="AW16">
            <v>1.4999999999999999E-2</v>
          </cell>
          <cell r="AX16">
            <v>1.4999999999999999E-2</v>
          </cell>
          <cell r="AY16">
            <v>1.4999999999999999E-2</v>
          </cell>
          <cell r="AZ16">
            <v>1.4999999999999999E-2</v>
          </cell>
          <cell r="BA16">
            <v>1.4999999999999999E-2</v>
          </cell>
          <cell r="BB16">
            <v>1.4999999999999999E-2</v>
          </cell>
        </row>
      </sheetData>
      <sheetData sheetId="35">
        <row r="12">
          <cell r="F12">
            <v>5.0000000000000001E-3</v>
          </cell>
          <cell r="G12">
            <v>5.0000000000000001E-3</v>
          </cell>
          <cell r="H12">
            <v>5.0000000000000001E-3</v>
          </cell>
          <cell r="I12">
            <v>7.4000000000000003E-3</v>
          </cell>
          <cell r="J12">
            <v>9.8300000000000002E-3</v>
          </cell>
          <cell r="K12">
            <v>2.0369999999999999E-2</v>
          </cell>
          <cell r="L12">
            <v>2.9239999999999999E-2</v>
          </cell>
          <cell r="M12">
            <v>3.8399999999999997E-2</v>
          </cell>
          <cell r="N12">
            <v>4.6850000000000003E-2</v>
          </cell>
          <cell r="O12">
            <v>5.4919999999999997E-2</v>
          </cell>
          <cell r="P12">
            <v>6.3200000000000006E-2</v>
          </cell>
          <cell r="Q12">
            <v>7.1429999999999993E-2</v>
          </cell>
          <cell r="R12">
            <v>7.9769999999999994E-2</v>
          </cell>
          <cell r="S12">
            <v>8.8069999999999996E-2</v>
          </cell>
          <cell r="T12">
            <v>9.6490000000000006E-2</v>
          </cell>
          <cell r="U12">
            <v>0.10485</v>
          </cell>
          <cell r="V12">
            <v>0.12325</v>
          </cell>
          <cell r="W12">
            <v>0.14174999999999999</v>
          </cell>
          <cell r="X12">
            <v>0.21</v>
          </cell>
          <cell r="Y12">
            <v>0.21</v>
          </cell>
          <cell r="Z12">
            <v>0.21</v>
          </cell>
          <cell r="AA12">
            <v>0.21</v>
          </cell>
          <cell r="AB12">
            <v>0.21</v>
          </cell>
          <cell r="AC12">
            <v>0.35</v>
          </cell>
          <cell r="AD12">
            <v>0.35</v>
          </cell>
          <cell r="AE12">
            <v>0.35</v>
          </cell>
          <cell r="AF12">
            <v>0.35</v>
          </cell>
          <cell r="AG12">
            <v>0.35</v>
          </cell>
          <cell r="AH12">
            <v>0.5</v>
          </cell>
          <cell r="AI12">
            <v>0.5</v>
          </cell>
          <cell r="AJ12">
            <v>0.5</v>
          </cell>
          <cell r="AK12">
            <v>0.5</v>
          </cell>
          <cell r="AL12">
            <v>0.5</v>
          </cell>
          <cell r="AM12">
            <v>0.5</v>
          </cell>
          <cell r="AN12">
            <v>0.5</v>
          </cell>
          <cell r="AO12">
            <v>0.5</v>
          </cell>
          <cell r="AP12">
            <v>0.5</v>
          </cell>
          <cell r="AQ12">
            <v>0.5</v>
          </cell>
          <cell r="AR12">
            <v>0.5</v>
          </cell>
          <cell r="AS12">
            <v>0.5</v>
          </cell>
          <cell r="AT12">
            <v>0.5</v>
          </cell>
          <cell r="AU12">
            <v>0.5</v>
          </cell>
          <cell r="AV12">
            <v>0.5</v>
          </cell>
          <cell r="AW12">
            <v>0.5</v>
          </cell>
          <cell r="AX12">
            <v>0.5</v>
          </cell>
          <cell r="AY12">
            <v>0.5</v>
          </cell>
          <cell r="AZ12">
            <v>0.5</v>
          </cell>
          <cell r="BA12">
            <v>0.5</v>
          </cell>
          <cell r="BB12">
            <v>0.5</v>
          </cell>
        </row>
        <row r="13">
          <cell r="F13">
            <v>2.5000000000000001E-2</v>
          </cell>
          <cell r="G13">
            <v>2.5000000000000001E-2</v>
          </cell>
          <cell r="H13">
            <v>2.5000000000000001E-2</v>
          </cell>
          <cell r="I13">
            <v>2.5000000000000001E-2</v>
          </cell>
          <cell r="J13">
            <v>2.5000000000000001E-2</v>
          </cell>
          <cell r="K13">
            <v>2.5000000000000001E-2</v>
          </cell>
          <cell r="L13">
            <v>2.5000000000000001E-2</v>
          </cell>
          <cell r="M13">
            <v>2.5000000000000001E-2</v>
          </cell>
          <cell r="N13">
            <v>2.5000000000000001E-2</v>
          </cell>
          <cell r="O13">
            <v>2.5000000000000001E-2</v>
          </cell>
          <cell r="P13">
            <v>2.5000000000000001E-2</v>
          </cell>
          <cell r="Q13">
            <v>2.5000000000000001E-2</v>
          </cell>
          <cell r="R13">
            <v>2.5000000000000001E-2</v>
          </cell>
          <cell r="S13">
            <v>2.5000000000000001E-2</v>
          </cell>
          <cell r="T13">
            <v>2.5000000000000001E-2</v>
          </cell>
          <cell r="U13">
            <v>2.5000000000000001E-2</v>
          </cell>
          <cell r="V13">
            <v>2.5000000000000001E-2</v>
          </cell>
          <cell r="W13">
            <v>2.5000000000000001E-2</v>
          </cell>
          <cell r="X13">
            <v>2.5000000000000001E-2</v>
          </cell>
          <cell r="Y13">
            <v>2.5000000000000001E-2</v>
          </cell>
          <cell r="Z13">
            <v>2.5000000000000001E-2</v>
          </cell>
          <cell r="AA13">
            <v>2.5000000000000001E-2</v>
          </cell>
          <cell r="AB13">
            <v>2.5000000000000001E-2</v>
          </cell>
          <cell r="AC13">
            <v>2.5000000000000001E-2</v>
          </cell>
          <cell r="AD13">
            <v>2.5000000000000001E-2</v>
          </cell>
          <cell r="AE13">
            <v>2.5000000000000001E-2</v>
          </cell>
          <cell r="AF13">
            <v>2.5000000000000001E-2</v>
          </cell>
          <cell r="AG13">
            <v>2.5000000000000001E-2</v>
          </cell>
          <cell r="AH13">
            <v>2.5000000000000001E-2</v>
          </cell>
          <cell r="AI13">
            <v>2.5000000000000001E-2</v>
          </cell>
          <cell r="AJ13">
            <v>2.5000000000000001E-2</v>
          </cell>
          <cell r="AK13">
            <v>2.5000000000000001E-2</v>
          </cell>
          <cell r="AL13">
            <v>2.5000000000000001E-2</v>
          </cell>
          <cell r="AM13">
            <v>2.5000000000000001E-2</v>
          </cell>
          <cell r="AN13">
            <v>2.5000000000000001E-2</v>
          </cell>
          <cell r="AO13">
            <v>2.5000000000000001E-2</v>
          </cell>
          <cell r="AP13">
            <v>2.5000000000000001E-2</v>
          </cell>
          <cell r="AQ13">
            <v>2.5000000000000001E-2</v>
          </cell>
          <cell r="AR13">
            <v>2.5000000000000001E-2</v>
          </cell>
          <cell r="AS13">
            <v>2.5000000000000001E-2</v>
          </cell>
          <cell r="AT13">
            <v>2.5000000000000001E-2</v>
          </cell>
          <cell r="AU13">
            <v>2.5000000000000001E-2</v>
          </cell>
          <cell r="AV13">
            <v>2.5000000000000001E-2</v>
          </cell>
          <cell r="AW13">
            <v>2.5000000000000001E-2</v>
          </cell>
          <cell r="AX13">
            <v>2.5000000000000001E-2</v>
          </cell>
          <cell r="AY13">
            <v>2.5000000000000001E-2</v>
          </cell>
          <cell r="AZ13">
            <v>2.5000000000000001E-2</v>
          </cell>
          <cell r="BA13">
            <v>2.5000000000000001E-2</v>
          </cell>
          <cell r="BB13">
            <v>2.5000000000000001E-2</v>
          </cell>
        </row>
        <row r="14">
          <cell r="I14">
            <v>1E-4</v>
          </cell>
          <cell r="J14">
            <v>1.7000000000000001E-4</v>
          </cell>
          <cell r="K14">
            <v>3.9300000000000001E-4</v>
          </cell>
          <cell r="L14">
            <v>8.1700000000000002E-4</v>
          </cell>
          <cell r="M14">
            <v>1.6000000000000001E-3</v>
          </cell>
          <cell r="N14">
            <v>2.2100000000000002E-3</v>
          </cell>
          <cell r="O14">
            <v>3.9407412451861459E-3</v>
          </cell>
          <cell r="P14">
            <v>5.866244502336815E-3</v>
          </cell>
          <cell r="Q14">
            <v>8.0749594693938723E-3</v>
          </cell>
          <cell r="R14">
            <v>2.0500000000000001E-2</v>
          </cell>
          <cell r="S14">
            <v>2.4500000000000001E-2</v>
          </cell>
          <cell r="T14">
            <v>2.75E-2</v>
          </cell>
          <cell r="U14">
            <v>0.03</v>
          </cell>
          <cell r="V14">
            <v>3.2000000000000001E-2</v>
          </cell>
          <cell r="W14">
            <v>4.2999999999999997E-2</v>
          </cell>
          <cell r="X14">
            <v>4.9000000000000002E-2</v>
          </cell>
          <cell r="Y14">
            <v>5.0999999999999997E-2</v>
          </cell>
          <cell r="Z14">
            <v>5.0999999999999997E-2</v>
          </cell>
          <cell r="AA14">
            <v>5.0999999999999997E-2</v>
          </cell>
          <cell r="AB14">
            <v>4.9000000000000002E-2</v>
          </cell>
          <cell r="AC14">
            <v>4.8000000000000001E-2</v>
          </cell>
          <cell r="AD14">
            <v>4.4999999999999998E-2</v>
          </cell>
          <cell r="AE14">
            <v>4.3499999999999997E-2</v>
          </cell>
          <cell r="AF14">
            <v>3.7400000000000003E-2</v>
          </cell>
          <cell r="AG14">
            <v>3.0700000000000002E-2</v>
          </cell>
          <cell r="AH14">
            <v>2.2100000000000002E-2</v>
          </cell>
          <cell r="AI14">
            <v>1.5800000000000002E-2</v>
          </cell>
          <cell r="AJ14">
            <v>1.4E-2</v>
          </cell>
          <cell r="AK14">
            <v>1.0999999999999999E-2</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sheetData>
      <sheetData sheetId="36">
        <row r="5">
          <cell r="D5">
            <v>0</v>
          </cell>
          <cell r="E5">
            <v>0</v>
          </cell>
          <cell r="F5">
            <v>0</v>
          </cell>
          <cell r="G5">
            <v>0</v>
          </cell>
          <cell r="H5">
            <v>0</v>
          </cell>
          <cell r="I5">
            <v>0</v>
          </cell>
          <cell r="J5">
            <v>13135.517</v>
          </cell>
          <cell r="K5">
            <v>14822.487999999999</v>
          </cell>
          <cell r="L5">
            <v>14649.989</v>
          </cell>
          <cell r="M5">
            <v>14310.632</v>
          </cell>
          <cell r="N5">
            <v>14871.543</v>
          </cell>
          <cell r="O5">
            <v>15308.641</v>
          </cell>
          <cell r="P5">
            <v>15644.019</v>
          </cell>
          <cell r="Q5">
            <v>15703.205999999998</v>
          </cell>
          <cell r="R5">
            <v>15636.745000000001</v>
          </cell>
          <cell r="S5">
            <v>15679.662999999999</v>
          </cell>
          <cell r="T5">
            <v>15824.135</v>
          </cell>
          <cell r="U5">
            <v>15742.591</v>
          </cell>
          <cell r="V5">
            <v>15924.976224200251</v>
          </cell>
          <cell r="W5">
            <v>16045.933144070141</v>
          </cell>
          <cell r="X5">
            <v>16401.052304226352</v>
          </cell>
          <cell r="Y5">
            <v>16609.331560962055</v>
          </cell>
          <cell r="Z5">
            <v>16768.697944011215</v>
          </cell>
          <cell r="AA5">
            <v>16956.579301562721</v>
          </cell>
          <cell r="AB5">
            <v>17142.823322329714</v>
          </cell>
          <cell r="AC5">
            <v>17318.239951801086</v>
          </cell>
          <cell r="AD5">
            <v>17483.213080816244</v>
          </cell>
          <cell r="AE5">
            <v>17650.718759919702</v>
          </cell>
          <cell r="AF5">
            <v>17838.438925059265</v>
          </cell>
          <cell r="AG5">
            <v>18024.565089988129</v>
          </cell>
          <cell r="AH5">
            <v>18170.309056880538</v>
          </cell>
          <cell r="AI5">
            <v>18328.036384414219</v>
          </cell>
          <cell r="AJ5">
            <v>18477.367588379679</v>
          </cell>
          <cell r="AK5">
            <v>18640.220171673998</v>
          </cell>
          <cell r="AL5">
            <v>18825.596969898761</v>
          </cell>
          <cell r="AM5">
            <v>19023.977932196092</v>
          </cell>
          <cell r="AN5">
            <v>19229.906333260609</v>
          </cell>
          <cell r="AO5">
            <v>19443.681723347563</v>
          </cell>
          <cell r="AP5">
            <v>19670.317272404867</v>
          </cell>
          <cell r="AQ5">
            <v>19891.829284432508</v>
          </cell>
          <cell r="AR5">
            <v>20101.005964268967</v>
          </cell>
          <cell r="AS5">
            <v>20311.89658718471</v>
          </cell>
          <cell r="AT5">
            <v>20529.568463153311</v>
          </cell>
          <cell r="AU5">
            <v>20752.88637036728</v>
          </cell>
          <cell r="AV5">
            <v>20988.706449443293</v>
          </cell>
          <cell r="AW5">
            <v>21220.770610277919</v>
          </cell>
          <cell r="AX5">
            <v>21460.324141326157</v>
          </cell>
          <cell r="AY5">
            <v>21698.246105615301</v>
          </cell>
          <cell r="AZ5">
            <v>21936.445276657043</v>
          </cell>
          <cell r="BA5">
            <v>22167.962389976361</v>
          </cell>
          <cell r="BB5">
            <v>22409.767581365355</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5054.4309999999996</v>
          </cell>
          <cell r="T7">
            <v>4893.9279999999999</v>
          </cell>
          <cell r="U7">
            <v>4875.1570000000002</v>
          </cell>
          <cell r="V7">
            <v>4931.6379568168559</v>
          </cell>
          <cell r="W7">
            <v>4969.0958298316682</v>
          </cell>
          <cell r="X7">
            <v>5079.0689377825565</v>
          </cell>
          <cell r="Y7">
            <v>5143.5687444808218</v>
          </cell>
          <cell r="Z7">
            <v>5192.921239116984</v>
          </cell>
          <cell r="AA7">
            <v>5251.1042355142554</v>
          </cell>
          <cell r="AB7">
            <v>5308.7801823485697</v>
          </cell>
          <cell r="AC7">
            <v>5363.1031085481882</v>
          </cell>
          <cell r="AD7">
            <v>5414.1918972190078</v>
          </cell>
          <cell r="AE7">
            <v>5466.0649646207448</v>
          </cell>
          <cell r="AF7">
            <v>5524.198043039748</v>
          </cell>
          <cell r="AG7">
            <v>5581.8374923423507</v>
          </cell>
          <cell r="AH7">
            <v>5626.9714045683177</v>
          </cell>
          <cell r="AI7">
            <v>5675.8163173858529</v>
          </cell>
          <cell r="AJ7">
            <v>5722.0611232332931</v>
          </cell>
          <cell r="AK7">
            <v>5772.4932224611375</v>
          </cell>
          <cell r="AL7">
            <v>5829.9006082912747</v>
          </cell>
          <cell r="AM7">
            <v>5891.3351165631702</v>
          </cell>
          <cell r="AN7">
            <v>5955.1069115585742</v>
          </cell>
          <cell r="AO7">
            <v>6021.3087578372561</v>
          </cell>
          <cell r="AP7">
            <v>6091.4931311361343</v>
          </cell>
          <cell r="AQ7">
            <v>6160.0908502803741</v>
          </cell>
          <cell r="AR7">
            <v>6224.8685704753188</v>
          </cell>
          <cell r="AS7">
            <v>6290.177063628832</v>
          </cell>
          <cell r="AT7">
            <v>6357.5855715314665</v>
          </cell>
          <cell r="AU7">
            <v>6426.7425393126623</v>
          </cell>
          <cell r="AV7">
            <v>6499.7711728614822</v>
          </cell>
          <cell r="AW7">
            <v>6571.6366756965663</v>
          </cell>
          <cell r="AX7">
            <v>6645.8214826171388</v>
          </cell>
          <cell r="AY7">
            <v>6719.5010268330789</v>
          </cell>
          <cell r="AZ7">
            <v>6793.266416285066</v>
          </cell>
          <cell r="BA7">
            <v>6864.9625097437902</v>
          </cell>
          <cell r="BB7">
            <v>6939.8446096113657</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2">
          <cell r="J12">
            <v>0.05</v>
          </cell>
          <cell r="K12">
            <v>0.05</v>
          </cell>
          <cell r="L12">
            <v>0.05</v>
          </cell>
          <cell r="M12">
            <v>0.06</v>
          </cell>
          <cell r="N12">
            <v>0.06</v>
          </cell>
          <cell r="O12">
            <v>0.1</v>
          </cell>
          <cell r="P12">
            <v>0.1</v>
          </cell>
          <cell r="Q12">
            <v>0.1</v>
          </cell>
          <cell r="R12">
            <v>0.1</v>
          </cell>
          <cell r="S12">
            <v>0.15</v>
          </cell>
          <cell r="T12">
            <v>0.15</v>
          </cell>
          <cell r="U12">
            <v>0.15</v>
          </cell>
          <cell r="V12">
            <v>0.15</v>
          </cell>
          <cell r="W12">
            <v>0.15</v>
          </cell>
          <cell r="X12">
            <v>0.2</v>
          </cell>
          <cell r="Y12">
            <v>0.2</v>
          </cell>
          <cell r="Z12">
            <v>0.2</v>
          </cell>
          <cell r="AA12">
            <v>0.2</v>
          </cell>
          <cell r="AB12">
            <v>0.2</v>
          </cell>
          <cell r="AC12">
            <v>0.4</v>
          </cell>
          <cell r="AD12">
            <v>0.4</v>
          </cell>
          <cell r="AE12">
            <v>0.4</v>
          </cell>
          <cell r="AF12">
            <v>0.4</v>
          </cell>
          <cell r="AG12">
            <v>0.4</v>
          </cell>
          <cell r="AH12">
            <v>0.5</v>
          </cell>
          <cell r="AI12">
            <v>0.5</v>
          </cell>
          <cell r="AJ12">
            <v>0.5</v>
          </cell>
          <cell r="AK12">
            <v>0.5</v>
          </cell>
          <cell r="AL12">
            <v>0.5</v>
          </cell>
          <cell r="AM12">
            <v>0.5</v>
          </cell>
          <cell r="AN12">
            <v>0.5</v>
          </cell>
          <cell r="AO12">
            <v>0.5</v>
          </cell>
          <cell r="AP12">
            <v>0.5</v>
          </cell>
          <cell r="AQ12">
            <v>0.5</v>
          </cell>
          <cell r="AR12">
            <v>0.8</v>
          </cell>
          <cell r="AS12">
            <v>0.8</v>
          </cell>
          <cell r="AT12">
            <v>0.8</v>
          </cell>
          <cell r="AU12">
            <v>0.8</v>
          </cell>
          <cell r="AV12">
            <v>0.8</v>
          </cell>
          <cell r="AW12">
            <v>0.8</v>
          </cell>
          <cell r="AX12">
            <v>0.8</v>
          </cell>
          <cell r="AY12">
            <v>0.8</v>
          </cell>
          <cell r="AZ12">
            <v>0.8</v>
          </cell>
          <cell r="BA12">
            <v>0.8</v>
          </cell>
          <cell r="BB12">
            <v>0.8</v>
          </cell>
        </row>
        <row r="13">
          <cell r="S13">
            <v>0.05</v>
          </cell>
          <cell r="T13">
            <v>0.06</v>
          </cell>
          <cell r="U13">
            <v>7.0000000000000007E-2</v>
          </cell>
          <cell r="V13">
            <v>0.08</v>
          </cell>
          <cell r="W13">
            <v>0.09</v>
          </cell>
          <cell r="X13">
            <v>0.1</v>
          </cell>
          <cell r="Y13">
            <v>0.1</v>
          </cell>
          <cell r="Z13">
            <v>0.1</v>
          </cell>
          <cell r="AA13">
            <v>0.1</v>
          </cell>
          <cell r="AB13">
            <v>0.1</v>
          </cell>
          <cell r="AC13">
            <v>0.4</v>
          </cell>
          <cell r="AD13">
            <v>0.4</v>
          </cell>
          <cell r="AE13">
            <v>0.4</v>
          </cell>
          <cell r="AF13">
            <v>0.4</v>
          </cell>
          <cell r="AG13">
            <v>0.4</v>
          </cell>
          <cell r="AH13">
            <v>0.5</v>
          </cell>
          <cell r="AI13">
            <v>0.5</v>
          </cell>
          <cell r="AJ13">
            <v>0.5</v>
          </cell>
          <cell r="AK13">
            <v>0.5</v>
          </cell>
          <cell r="AL13">
            <v>0.5</v>
          </cell>
          <cell r="AM13">
            <v>0.5</v>
          </cell>
          <cell r="AN13">
            <v>0.5</v>
          </cell>
          <cell r="AO13">
            <v>0.5</v>
          </cell>
          <cell r="AP13">
            <v>0.5</v>
          </cell>
          <cell r="AQ13">
            <v>0.5</v>
          </cell>
          <cell r="AR13">
            <v>0.5</v>
          </cell>
          <cell r="AS13">
            <v>0.5</v>
          </cell>
          <cell r="AT13">
            <v>0.5</v>
          </cell>
          <cell r="AU13">
            <v>0.5</v>
          </cell>
          <cell r="AV13">
            <v>0.5</v>
          </cell>
          <cell r="AW13">
            <v>0.5</v>
          </cell>
          <cell r="AX13">
            <v>0.5</v>
          </cell>
          <cell r="AY13">
            <v>0.5</v>
          </cell>
          <cell r="AZ13">
            <v>0.5</v>
          </cell>
          <cell r="BA13">
            <v>0.5</v>
          </cell>
          <cell r="BB13">
            <v>0.8</v>
          </cell>
        </row>
      </sheetData>
      <sheetData sheetId="37">
        <row r="12">
          <cell r="D12">
            <v>0</v>
          </cell>
          <cell r="E12">
            <v>0</v>
          </cell>
          <cell r="F12">
            <v>0</v>
          </cell>
          <cell r="G12">
            <v>0.05</v>
          </cell>
          <cell r="H12">
            <v>0.05</v>
          </cell>
          <cell r="I12">
            <v>0.06</v>
          </cell>
          <cell r="J12">
            <v>0.06</v>
          </cell>
          <cell r="K12">
            <v>0.09</v>
          </cell>
          <cell r="L12">
            <v>0.09</v>
          </cell>
          <cell r="M12">
            <v>0.12</v>
          </cell>
          <cell r="N12">
            <v>0.12</v>
          </cell>
          <cell r="O12">
            <v>0.15</v>
          </cell>
          <cell r="P12">
            <v>0.15</v>
          </cell>
          <cell r="Q12">
            <v>0.18</v>
          </cell>
          <cell r="R12">
            <v>0.18</v>
          </cell>
          <cell r="S12">
            <v>0.2</v>
          </cell>
          <cell r="T12">
            <v>0.2</v>
          </cell>
          <cell r="U12">
            <v>0.2</v>
          </cell>
          <cell r="V12">
            <v>0.2</v>
          </cell>
          <cell r="W12">
            <v>0.2</v>
          </cell>
          <cell r="X12">
            <v>0.22</v>
          </cell>
          <cell r="Y12">
            <v>0.24</v>
          </cell>
          <cell r="Z12">
            <v>0.28999999999999998</v>
          </cell>
          <cell r="AA12">
            <v>0.28999999999999998</v>
          </cell>
          <cell r="AB12">
            <v>0.34</v>
          </cell>
          <cell r="AC12">
            <v>0.34</v>
          </cell>
          <cell r="AD12">
            <v>0.34</v>
          </cell>
          <cell r="AE12">
            <v>0.42</v>
          </cell>
          <cell r="AF12">
            <v>0.42</v>
          </cell>
          <cell r="AG12">
            <v>0.42</v>
          </cell>
          <cell r="AH12">
            <v>0.5</v>
          </cell>
          <cell r="AI12">
            <v>0.5</v>
          </cell>
          <cell r="AJ12">
            <v>0.5</v>
          </cell>
          <cell r="AK12">
            <v>0.5</v>
          </cell>
          <cell r="AL12">
            <v>0.5</v>
          </cell>
          <cell r="AM12">
            <v>0.5</v>
          </cell>
          <cell r="AN12">
            <v>0.5</v>
          </cell>
          <cell r="AO12">
            <v>0.5</v>
          </cell>
          <cell r="AP12">
            <v>0.5</v>
          </cell>
          <cell r="AQ12">
            <v>0.5</v>
          </cell>
          <cell r="AR12">
            <v>0.5</v>
          </cell>
          <cell r="AS12">
            <v>0.5</v>
          </cell>
          <cell r="AT12">
            <v>0.5</v>
          </cell>
          <cell r="AU12">
            <v>0.5</v>
          </cell>
          <cell r="AV12">
            <v>0.5</v>
          </cell>
          <cell r="AW12">
            <v>0.5</v>
          </cell>
          <cell r="AX12">
            <v>0.5</v>
          </cell>
          <cell r="AY12">
            <v>0.5</v>
          </cell>
          <cell r="AZ12">
            <v>0.5</v>
          </cell>
          <cell r="BA12">
            <v>0.5</v>
          </cell>
          <cell r="BB12">
            <v>0.5</v>
          </cell>
        </row>
      </sheetData>
      <sheetData sheetId="38">
        <row r="17">
          <cell r="J17">
            <v>1.0853210814250468E-2</v>
          </cell>
          <cell r="K17">
            <v>2.141103873108403E-2</v>
          </cell>
          <cell r="L17">
            <v>3.3763398246201712E-2</v>
          </cell>
          <cell r="M17">
            <v>4.6312450956869082E-2</v>
          </cell>
          <cell r="N17">
            <v>2.6890274397596111E-2</v>
          </cell>
          <cell r="O17">
            <v>4.0672129679311414E-2</v>
          </cell>
          <cell r="P17">
            <v>5.3688598820025912E-2</v>
          </cell>
          <cell r="Q17">
            <v>6.3972443105955581E-2</v>
          </cell>
          <cell r="R17">
            <v>7.7228686644990371E-2</v>
          </cell>
          <cell r="S17">
            <v>8.8821916951954363E-2</v>
          </cell>
          <cell r="T17">
            <v>8.9048434464349499E-2</v>
          </cell>
          <cell r="U17">
            <v>9.0696642426643326E-2</v>
          </cell>
          <cell r="V17">
            <v>8.7970877373463902E-2</v>
          </cell>
          <cell r="W17">
            <v>9.003701935191552E-2</v>
          </cell>
          <cell r="X17">
            <v>8.922183987108015E-2</v>
          </cell>
          <cell r="Y17">
            <v>8.9402222056574193E-2</v>
          </cell>
          <cell r="Z17">
            <v>8.9481342987416612E-2</v>
          </cell>
          <cell r="AA17">
            <v>8.9533076022721758E-2</v>
          </cell>
          <cell r="AB17">
            <v>8.9758881591553125E-2</v>
          </cell>
          <cell r="AC17">
            <v>8.989499738102065E-2</v>
          </cell>
          <cell r="AD17">
            <v>9.0051776250485618E-2</v>
          </cell>
          <cell r="AE17">
            <v>9.0043722815550092E-2</v>
          </cell>
          <cell r="AF17">
            <v>9.008153732381452E-2</v>
          </cell>
          <cell r="AG17">
            <v>8.9946438690834352E-2</v>
          </cell>
          <cell r="AH17">
            <v>9.0094922405196551E-2</v>
          </cell>
          <cell r="AI17">
            <v>9.0184053437848924E-2</v>
          </cell>
          <cell r="AJ17">
            <v>9.0301451302863503E-2</v>
          </cell>
          <cell r="AK17">
            <v>9.0399443887682424E-2</v>
          </cell>
          <cell r="AL17">
            <v>9.0466491083532469E-2</v>
          </cell>
          <cell r="AM17">
            <v>9.0417109269374268E-2</v>
          </cell>
          <cell r="AN17">
            <v>9.0268751808747036E-2</v>
          </cell>
          <cell r="AO17">
            <v>9.0174003736145439E-2</v>
          </cell>
          <cell r="AP17">
            <v>9.0007663587177045E-2</v>
          </cell>
          <cell r="AQ17">
            <v>8.9805440646340065E-2</v>
          </cell>
          <cell r="AR17">
            <v>8.9629091105239353E-2</v>
          </cell>
          <cell r="AS17">
            <v>8.9503759745262243E-2</v>
          </cell>
          <cell r="AT17">
            <v>8.9311092904257747E-2</v>
          </cell>
          <cell r="AU17">
            <v>8.9177919114928172E-2</v>
          </cell>
          <cell r="AV17">
            <v>8.9032012787824383E-2</v>
          </cell>
          <cell r="AW17">
            <v>8.8749948957050795E-2</v>
          </cell>
          <cell r="AX17">
            <v>8.8411249959764071E-2</v>
          </cell>
          <cell r="AY17">
            <v>8.8021778956256166E-2</v>
          </cell>
          <cell r="AZ17">
            <v>8.7571346111710191E-2</v>
          </cell>
          <cell r="BA17">
            <v>8.7127088580653295E-2</v>
          </cell>
          <cell r="BB17">
            <v>8.6629135020758266E-2</v>
          </cell>
        </row>
        <row r="18">
          <cell r="J18">
            <v>2.4449675402222039E-4</v>
          </cell>
          <cell r="K18">
            <v>4.6471240654920499E-4</v>
          </cell>
          <cell r="L18">
            <v>7.2002368995430764E-4</v>
          </cell>
          <cell r="M18">
            <v>1.0519000629667517E-3</v>
          </cell>
          <cell r="N18">
            <v>1.6138505864652685E-3</v>
          </cell>
          <cell r="O18">
            <v>2.5771476414290662E-3</v>
          </cell>
          <cell r="P18">
            <v>4.6960011551716039E-3</v>
          </cell>
          <cell r="Q18">
            <v>5.7879975005659424E-3</v>
          </cell>
          <cell r="R18">
            <v>7.0024483437236516E-3</v>
          </cell>
          <cell r="S18">
            <v>8.0668724821311398E-3</v>
          </cell>
          <cell r="T18">
            <v>8.0874449708835446E-3</v>
          </cell>
          <cell r="U18">
            <v>8.2371364424496177E-3</v>
          </cell>
          <cell r="V18">
            <v>7.9895804353872849E-3</v>
          </cell>
          <cell r="W18">
            <v>8.1772289847781201E-3</v>
          </cell>
          <cell r="X18">
            <v>8.1031937787432642E-3</v>
          </cell>
          <cell r="Y18">
            <v>8.1195762228332257E-3</v>
          </cell>
          <cell r="Z18">
            <v>8.1267620445501614E-3</v>
          </cell>
          <cell r="AA18">
            <v>8.1314604772483208E-3</v>
          </cell>
          <cell r="AB18">
            <v>8.1519683067573703E-3</v>
          </cell>
          <cell r="AC18">
            <v>8.1643304438753211E-3</v>
          </cell>
          <cell r="AD18">
            <v>8.1785692172689495E-3</v>
          </cell>
          <cell r="AE18">
            <v>8.1778377983253193E-3</v>
          </cell>
          <cell r="AF18">
            <v>8.1812721400577638E-3</v>
          </cell>
          <cell r="AG18">
            <v>8.1690023818476263E-3</v>
          </cell>
          <cell r="AH18">
            <v>8.182487783092468E-3</v>
          </cell>
          <cell r="AI18">
            <v>8.1905827296921488E-3</v>
          </cell>
          <cell r="AJ18">
            <v>8.201244891005998E-3</v>
          </cell>
          <cell r="AK18">
            <v>8.210144650356568E-3</v>
          </cell>
          <cell r="AL18">
            <v>8.2162339264920895E-3</v>
          </cell>
          <cell r="AM18">
            <v>8.2117490334451849E-3</v>
          </cell>
          <cell r="AN18">
            <v>8.1982750986583468E-3</v>
          </cell>
          <cell r="AO18">
            <v>8.1896700083176552E-3</v>
          </cell>
          <cell r="AP18">
            <v>8.1745628724165867E-3</v>
          </cell>
          <cell r="AQ18">
            <v>8.1561968347011893E-3</v>
          </cell>
          <cell r="AR18">
            <v>8.1401806383708253E-3</v>
          </cell>
          <cell r="AS18">
            <v>8.1287979511507971E-3</v>
          </cell>
          <cell r="AT18">
            <v>8.1112998055212771E-3</v>
          </cell>
          <cell r="AU18">
            <v>8.0992048630414287E-3</v>
          </cell>
          <cell r="AV18">
            <v>8.0859535420221007E-3</v>
          </cell>
          <cell r="AW18">
            <v>8.060336295369985E-3</v>
          </cell>
          <cell r="AX18">
            <v>8.0295754008216768E-3</v>
          </cell>
          <cell r="AY18">
            <v>7.9942033549505499E-3</v>
          </cell>
          <cell r="AZ18">
            <v>7.9532947093886499E-3</v>
          </cell>
          <cell r="BA18">
            <v>7.9129469103853822E-3</v>
          </cell>
          <cell r="BB18">
            <v>7.8677223981530094E-3</v>
          </cell>
        </row>
        <row r="21">
          <cell r="U21" t="str">
            <v>n/a</v>
          </cell>
          <cell r="V21">
            <v>0.27400000000000002</v>
          </cell>
          <cell r="W21">
            <v>0.28199999999999997</v>
          </cell>
          <cell r="X21">
            <v>0.30199999999999999</v>
          </cell>
          <cell r="Y21">
            <v>0.32</v>
          </cell>
          <cell r="Z21">
            <v>0.36205949631894713</v>
          </cell>
          <cell r="AA21">
            <v>0.40393955222399713</v>
          </cell>
          <cell r="AB21">
            <v>0.44673413069583817</v>
          </cell>
          <cell r="AC21">
            <v>0.48925076540874157</v>
          </cell>
          <cell r="AD21">
            <v>0.53201617814867397</v>
          </cell>
          <cell r="AE21">
            <v>0.57387699962446004</v>
          </cell>
          <cell r="AF21">
            <v>0.61604400342739696</v>
          </cell>
          <cell r="AG21">
            <v>0.65698322136788645</v>
          </cell>
          <cell r="AH21">
            <v>0.7</v>
          </cell>
          <cell r="AI21">
            <v>0.7</v>
          </cell>
          <cell r="AJ21">
            <v>0.7</v>
          </cell>
          <cell r="AK21">
            <v>0.7</v>
          </cell>
          <cell r="AL21">
            <v>0.7</v>
          </cell>
          <cell r="AM21">
            <v>0.7</v>
          </cell>
          <cell r="AN21">
            <v>0.7</v>
          </cell>
          <cell r="AO21">
            <v>0.7</v>
          </cell>
          <cell r="AP21">
            <v>0.7</v>
          </cell>
          <cell r="AQ21">
            <v>0.7</v>
          </cell>
          <cell r="AR21">
            <v>0.7</v>
          </cell>
          <cell r="AS21">
            <v>0.7</v>
          </cell>
          <cell r="AT21">
            <v>0.7</v>
          </cell>
          <cell r="AU21">
            <v>0.7</v>
          </cell>
          <cell r="AV21">
            <v>0.7</v>
          </cell>
          <cell r="AW21">
            <v>0.7</v>
          </cell>
          <cell r="AX21">
            <v>0.7</v>
          </cell>
          <cell r="AY21">
            <v>0.7</v>
          </cell>
          <cell r="AZ21">
            <v>0.7</v>
          </cell>
          <cell r="BA21">
            <v>0.7</v>
          </cell>
          <cell r="BB21">
            <v>0.7</v>
          </cell>
        </row>
        <row r="32">
          <cell r="U32">
            <v>3.5E-4</v>
          </cell>
          <cell r="V32">
            <v>1.5E-3</v>
          </cell>
          <cell r="W32">
            <v>7.7999999999999996E-3</v>
          </cell>
          <cell r="X32">
            <v>2.8400000000000002E-2</v>
          </cell>
          <cell r="Y32">
            <v>4.2000000000000003E-2</v>
          </cell>
          <cell r="Z32">
            <v>8.2181696135465138E-2</v>
          </cell>
          <cell r="AA32">
            <v>0.12389994257683669</v>
          </cell>
          <cell r="AB32">
            <v>0.16598825129719905</v>
          </cell>
          <cell r="AC32">
            <v>0.20807914600157612</v>
          </cell>
          <cell r="AD32">
            <v>0.250354189200371</v>
          </cell>
          <cell r="AE32">
            <v>0.29224020003494883</v>
          </cell>
          <cell r="AF32">
            <v>0.33428892844063829</v>
          </cell>
          <cell r="AG32">
            <v>0.3756507049496956</v>
          </cell>
          <cell r="AH32">
            <v>0.4182030594465499</v>
          </cell>
          <cell r="AI32">
            <v>0.41792427733942017</v>
          </cell>
          <cell r="AJ32">
            <v>0.41755708284826076</v>
          </cell>
          <cell r="AK32">
            <v>0.41725058377082441</v>
          </cell>
          <cell r="AL32">
            <v>0.4170408750085674</v>
          </cell>
          <cell r="AM32">
            <v>0.41719533037383405</v>
          </cell>
          <cell r="AN32">
            <v>0.41765935961540446</v>
          </cell>
          <cell r="AO32">
            <v>0.41795571057803022</v>
          </cell>
          <cell r="AP32">
            <v>0.41847598568143374</v>
          </cell>
          <cell r="AQ32">
            <v>0.41910849420151769</v>
          </cell>
          <cell r="AR32">
            <v>0.4196600764641305</v>
          </cell>
          <cell r="AS32">
            <v>0.42005208516844028</v>
          </cell>
          <cell r="AT32">
            <v>0.42065470432712032</v>
          </cell>
          <cell r="AU32">
            <v>0.4210712424115442</v>
          </cell>
          <cell r="AV32">
            <v>0.42152760505094267</v>
          </cell>
          <cell r="AW32">
            <v>0.4224098381716429</v>
          </cell>
          <cell r="AX32">
            <v>0.42346921353549155</v>
          </cell>
          <cell r="AY32">
            <v>0.42468739247713277</v>
          </cell>
          <cell r="AZ32">
            <v>0.42609624654048367</v>
          </cell>
          <cell r="BA32">
            <v>0.42748578559249184</v>
          </cell>
          <cell r="BB32">
            <v>0.42904327391669533</v>
          </cell>
        </row>
      </sheetData>
      <sheetData sheetId="39">
        <row r="9">
          <cell r="M9">
            <v>2.5000000000000001E-3</v>
          </cell>
          <cell r="N9">
            <v>5.0000000000000001E-3</v>
          </cell>
          <cell r="O9">
            <v>0.01</v>
          </cell>
          <cell r="P9">
            <v>1.4999999999999999E-2</v>
          </cell>
          <cell r="Q9">
            <v>0.02</v>
          </cell>
          <cell r="R9">
            <v>2.5000000000000001E-2</v>
          </cell>
          <cell r="S9">
            <v>2.5000000000000001E-2</v>
          </cell>
          <cell r="T9">
            <v>2.5000000000000001E-2</v>
          </cell>
          <cell r="U9">
            <v>3.5000000000000003E-2</v>
          </cell>
          <cell r="V9">
            <v>4.4999999999999998E-2</v>
          </cell>
          <cell r="W9">
            <v>5.5E-2</v>
          </cell>
          <cell r="X9">
            <v>5.5E-2</v>
          </cell>
          <cell r="Y9">
            <v>0.06</v>
          </cell>
          <cell r="Z9">
            <v>6.5000000000000002E-2</v>
          </cell>
          <cell r="AA9">
            <v>7.0000000000000007E-2</v>
          </cell>
          <cell r="AB9">
            <v>7.4999999999999997E-2</v>
          </cell>
          <cell r="AC9">
            <v>0.08</v>
          </cell>
          <cell r="AD9">
            <v>8.5000000000000006E-2</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M10">
            <v>4.0000000000000003E-5</v>
          </cell>
          <cell r="N10">
            <v>1E-4</v>
          </cell>
          <cell r="O10">
            <v>2.9999999999999997E-4</v>
          </cell>
          <cell r="P10">
            <v>5.9999999999999995E-4</v>
          </cell>
          <cell r="Q10">
            <v>8.9999999999999998E-4</v>
          </cell>
          <cell r="R10">
            <v>1.1999999999999999E-3</v>
          </cell>
          <cell r="S10">
            <v>1.1999999999999999E-3</v>
          </cell>
          <cell r="T10">
            <v>1.1999999999999999E-3</v>
          </cell>
          <cell r="U10">
            <v>1.5E-3</v>
          </cell>
          <cell r="V10">
            <v>1.8E-3</v>
          </cell>
          <cell r="W10">
            <v>2.2000000000000001E-3</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sheetData>
      <sheetData sheetId="40">
        <row r="5">
          <cell r="D5">
            <v>0</v>
          </cell>
          <cell r="E5">
            <v>0</v>
          </cell>
          <cell r="F5">
            <v>0</v>
          </cell>
          <cell r="G5">
            <v>0</v>
          </cell>
          <cell r="H5">
            <v>0</v>
          </cell>
          <cell r="I5">
            <v>0</v>
          </cell>
          <cell r="J5">
            <v>32344.531999999999</v>
          </cell>
          <cell r="K5">
            <v>31539.097000000002</v>
          </cell>
          <cell r="L5">
            <v>31594.571</v>
          </cell>
          <cell r="M5">
            <v>30841.255000000001</v>
          </cell>
          <cell r="N5">
            <v>30400.237000000001</v>
          </cell>
          <cell r="O5">
            <v>31371.399000000001</v>
          </cell>
          <cell r="P5">
            <v>30723.217000000001</v>
          </cell>
          <cell r="Q5">
            <v>30897.598999999998</v>
          </cell>
          <cell r="R5">
            <v>30561.921999999999</v>
          </cell>
          <cell r="S5">
            <v>30558.848999999998</v>
          </cell>
          <cell r="T5">
            <v>30117.147000000001</v>
          </cell>
          <cell r="U5">
            <v>30954.562000000002</v>
          </cell>
          <cell r="V5">
            <v>30896.788861638401</v>
          </cell>
          <cell r="W5">
            <v>30778.990456017105</v>
          </cell>
          <cell r="X5">
            <v>31549.413516957844</v>
          </cell>
          <cell r="Y5">
            <v>31935.487553355037</v>
          </cell>
          <cell r="Z5">
            <v>32114.319423901816</v>
          </cell>
          <cell r="AA5">
            <v>32288.599781618112</v>
          </cell>
          <cell r="AB5">
            <v>32460.921560334169</v>
          </cell>
          <cell r="AC5">
            <v>32589.20719853793</v>
          </cell>
          <cell r="AD5">
            <v>32698.346829981121</v>
          </cell>
          <cell r="AE5">
            <v>32817.936594065817</v>
          </cell>
          <cell r="AF5">
            <v>33026.234483418812</v>
          </cell>
          <cell r="AG5">
            <v>33166.195635525895</v>
          </cell>
          <cell r="AH5">
            <v>33255.829499102154</v>
          </cell>
          <cell r="AI5">
            <v>33365.659135286805</v>
          </cell>
          <cell r="AJ5">
            <v>33483.550561563003</v>
          </cell>
          <cell r="AK5">
            <v>33617.988967713522</v>
          </cell>
          <cell r="AL5">
            <v>33831.260009372054</v>
          </cell>
          <cell r="AM5">
            <v>34048.958536321217</v>
          </cell>
          <cell r="AN5">
            <v>34255.547932772373</v>
          </cell>
          <cell r="AO5">
            <v>34507.567831750654</v>
          </cell>
          <cell r="AP5">
            <v>34783.764841527656</v>
          </cell>
          <cell r="AQ5">
            <v>35064.054624719116</v>
          </cell>
          <cell r="AR5">
            <v>35325.183913216861</v>
          </cell>
          <cell r="AS5">
            <v>35598.68048057556</v>
          </cell>
          <cell r="AT5">
            <v>35870.511883430634</v>
          </cell>
          <cell r="AU5">
            <v>36146.285358115158</v>
          </cell>
          <cell r="AV5">
            <v>36461.227027773326</v>
          </cell>
          <cell r="AW5">
            <v>36782.701672072515</v>
          </cell>
          <cell r="AX5">
            <v>37131.274844419597</v>
          </cell>
          <cell r="AY5">
            <v>37474.38931559871</v>
          </cell>
          <cell r="AZ5">
            <v>37827.805248852979</v>
          </cell>
          <cell r="BA5">
            <v>38174.969300449593</v>
          </cell>
          <cell r="BB5">
            <v>38553.702693782914</v>
          </cell>
        </row>
        <row r="6">
          <cell r="D6">
            <v>0</v>
          </cell>
          <cell r="E6">
            <v>0</v>
          </cell>
          <cell r="F6">
            <v>0</v>
          </cell>
          <cell r="G6">
            <v>0</v>
          </cell>
          <cell r="H6">
            <v>0</v>
          </cell>
          <cell r="I6">
            <v>0</v>
          </cell>
          <cell r="J6">
            <v>2669.5059999999994</v>
          </cell>
          <cell r="K6">
            <v>2681.8300000000004</v>
          </cell>
          <cell r="L6">
            <v>2790.704999999999</v>
          </cell>
          <cell r="M6">
            <v>1788.7249999999999</v>
          </cell>
          <cell r="N6">
            <v>2487.3149999999991</v>
          </cell>
          <cell r="O6">
            <v>2498.7320000000004</v>
          </cell>
          <cell r="P6">
            <v>2499.6259999999993</v>
          </cell>
          <cell r="Q6">
            <v>2507.4430000000016</v>
          </cell>
          <cell r="R6">
            <v>2433.63</v>
          </cell>
          <cell r="S6">
            <v>802.05299999999988</v>
          </cell>
          <cell r="T6">
            <v>-149.48100000000068</v>
          </cell>
          <cell r="U6">
            <v>521.67500000000018</v>
          </cell>
          <cell r="V6">
            <v>520.7013534675516</v>
          </cell>
          <cell r="W6">
            <v>518.71610543682482</v>
          </cell>
          <cell r="X6">
            <v>531.69998969647804</v>
          </cell>
          <cell r="Y6">
            <v>538.20646757645954</v>
          </cell>
          <cell r="Z6">
            <v>541.22030818798203</v>
          </cell>
          <cell r="AA6">
            <v>544.15744248216652</v>
          </cell>
          <cell r="AB6">
            <v>547.06156898577183</v>
          </cell>
          <cell r="AC6">
            <v>549.22355759055154</v>
          </cell>
          <cell r="AD6">
            <v>551.06287992478883</v>
          </cell>
          <cell r="AE6">
            <v>553.07831759045121</v>
          </cell>
          <cell r="AF6">
            <v>556.58874689092863</v>
          </cell>
          <cell r="AG6">
            <v>558.94750208912683</v>
          </cell>
          <cell r="AH6">
            <v>560.45809512485175</v>
          </cell>
          <cell r="AI6">
            <v>562.30904605921341</v>
          </cell>
          <cell r="AJ6">
            <v>564.2958617603249</v>
          </cell>
          <cell r="AK6">
            <v>566.56154251938733</v>
          </cell>
          <cell r="AL6">
            <v>570.15578399685273</v>
          </cell>
          <cell r="AM6">
            <v>573.82464156447804</v>
          </cell>
          <cell r="AN6">
            <v>577.30627775734729</v>
          </cell>
          <cell r="AO6">
            <v>581.55355093147591</v>
          </cell>
          <cell r="AP6">
            <v>586.20827920950614</v>
          </cell>
          <cell r="AQ6">
            <v>590.9319827025929</v>
          </cell>
          <cell r="AR6">
            <v>595.33277576104774</v>
          </cell>
          <cell r="AS6">
            <v>599.94199367783949</v>
          </cell>
          <cell r="AT6">
            <v>604.52314869739394</v>
          </cell>
          <cell r="AU6">
            <v>609.17073916906884</v>
          </cell>
          <cell r="AV6">
            <v>614.47842840462999</v>
          </cell>
          <cell r="AW6">
            <v>619.89621739045924</v>
          </cell>
          <cell r="AX6">
            <v>625.77069591430882</v>
          </cell>
          <cell r="AY6">
            <v>631.55317934122195</v>
          </cell>
          <cell r="AZ6">
            <v>637.5092725652321</v>
          </cell>
          <cell r="BA6">
            <v>643.36000327874262</v>
          </cell>
          <cell r="BB6">
            <v>649.74276983080017</v>
          </cell>
        </row>
        <row r="7">
          <cell r="D7">
            <v>0</v>
          </cell>
          <cell r="E7">
            <v>0</v>
          </cell>
          <cell r="F7">
            <v>0</v>
          </cell>
          <cell r="G7">
            <v>0</v>
          </cell>
          <cell r="H7">
            <v>0</v>
          </cell>
          <cell r="I7">
            <v>0</v>
          </cell>
          <cell r="J7">
            <v>7137.6920000000009</v>
          </cell>
          <cell r="K7">
            <v>7392.7929999999997</v>
          </cell>
          <cell r="L7">
            <v>7464.4030000000002</v>
          </cell>
          <cell r="M7">
            <v>8085.6929999999993</v>
          </cell>
          <cell r="N7">
            <v>7138.5320000000002</v>
          </cell>
          <cell r="O7">
            <v>7278.5320000000002</v>
          </cell>
          <cell r="P7">
            <v>7119.1929999999993</v>
          </cell>
          <cell r="Q7">
            <v>7290.6859999999997</v>
          </cell>
          <cell r="R7">
            <v>7411.2539999999999</v>
          </cell>
          <cell r="S7">
            <v>7168.5709999999999</v>
          </cell>
          <cell r="T7">
            <v>8094.3580000000002</v>
          </cell>
          <cell r="U7">
            <v>7845.8649999999998</v>
          </cell>
          <cell r="V7">
            <v>7831.2215931828905</v>
          </cell>
          <cell r="W7">
            <v>7801.3639461026341</v>
          </cell>
          <cell r="X7">
            <v>7996.6384044854658</v>
          </cell>
          <cell r="Y7">
            <v>8094.4942478205285</v>
          </cell>
          <cell r="Z7">
            <v>8139.8216769086066</v>
          </cell>
          <cell r="AA7">
            <v>8183.9954616578061</v>
          </cell>
          <cell r="AB7">
            <v>8227.6728172723379</v>
          </cell>
          <cell r="AC7">
            <v>8260.1885995594712</v>
          </cell>
          <cell r="AD7">
            <v>8287.851559689645</v>
          </cell>
          <cell r="AE7">
            <v>8318.1632515297806</v>
          </cell>
          <cell r="AF7">
            <v>8370.9592536069067</v>
          </cell>
          <cell r="AG7">
            <v>8406.4343575569055</v>
          </cell>
          <cell r="AH7">
            <v>8429.1533090654975</v>
          </cell>
          <cell r="AI7">
            <v>8456.9911605105899</v>
          </cell>
          <cell r="AJ7">
            <v>8486.8723849718008</v>
          </cell>
          <cell r="AK7">
            <v>8520.9476720158291</v>
          </cell>
          <cell r="AL7">
            <v>8575.0041888310989</v>
          </cell>
          <cell r="AM7">
            <v>8630.1829134773052</v>
          </cell>
          <cell r="AN7">
            <v>8682.5458742256196</v>
          </cell>
          <cell r="AO7">
            <v>8746.4238287803382</v>
          </cell>
          <cell r="AP7">
            <v>8816.4298089041731</v>
          </cell>
          <cell r="AQ7">
            <v>8887.4731594707046</v>
          </cell>
          <cell r="AR7">
            <v>8953.6600157117773</v>
          </cell>
          <cell r="AS7">
            <v>9022.9815310819431</v>
          </cell>
          <cell r="AT7">
            <v>9091.8809873094779</v>
          </cell>
          <cell r="AU7">
            <v>9161.7796165634063</v>
          </cell>
          <cell r="AV7">
            <v>9241.6059705274038</v>
          </cell>
          <cell r="AW7">
            <v>9323.0881979320257</v>
          </cell>
          <cell r="AX7">
            <v>9411.4389248089537</v>
          </cell>
          <cell r="AY7">
            <v>9498.4060678238584</v>
          </cell>
          <cell r="AZ7">
            <v>9587.9842599223939</v>
          </cell>
          <cell r="BA7">
            <v>9675.9778255131496</v>
          </cell>
          <cell r="BB7">
            <v>9771.973080593325</v>
          </cell>
        </row>
        <row r="8">
          <cell r="D8">
            <v>0</v>
          </cell>
          <cell r="E8">
            <v>0</v>
          </cell>
          <cell r="F8">
            <v>0</v>
          </cell>
          <cell r="G8">
            <v>0</v>
          </cell>
          <cell r="H8">
            <v>0</v>
          </cell>
          <cell r="I8">
            <v>0</v>
          </cell>
          <cell r="J8">
            <v>2689.9229999999998</v>
          </cell>
          <cell r="K8">
            <v>2728.6840000000002</v>
          </cell>
          <cell r="L8">
            <v>2625.6590000000001</v>
          </cell>
          <cell r="M8">
            <v>2406.8780000000002</v>
          </cell>
          <cell r="N8">
            <v>2399.8009999999999</v>
          </cell>
          <cell r="O8">
            <v>2410.1010000000001</v>
          </cell>
          <cell r="P8">
            <v>2364.6109999999999</v>
          </cell>
          <cell r="Q8">
            <v>2404.5219999999999</v>
          </cell>
          <cell r="R8">
            <v>2336.2959999999998</v>
          </cell>
          <cell r="S8">
            <v>2305.02</v>
          </cell>
          <cell r="T8">
            <v>2288.056</v>
          </cell>
          <cell r="U8">
            <v>2454.9009999999998</v>
          </cell>
          <cell r="V8">
            <v>2450.319208949717</v>
          </cell>
          <cell r="W8">
            <v>2440.9770181683348</v>
          </cell>
          <cell r="X8">
            <v>2502.0766500328232</v>
          </cell>
          <cell r="Y8">
            <v>2532.694868375745</v>
          </cell>
          <cell r="Z8">
            <v>2546.8774156150553</v>
          </cell>
          <cell r="AA8">
            <v>2560.6989978567321</v>
          </cell>
          <cell r="AB8">
            <v>2574.3652518612898</v>
          </cell>
          <cell r="AC8">
            <v>2584.539149379596</v>
          </cell>
          <cell r="AD8">
            <v>2593.1946422394053</v>
          </cell>
          <cell r="AE8">
            <v>2602.6788995660404</v>
          </cell>
          <cell r="AF8">
            <v>2619.1982965089064</v>
          </cell>
          <cell r="AG8">
            <v>2630.2981393129762</v>
          </cell>
          <cell r="AH8">
            <v>2637.4066960849059</v>
          </cell>
          <cell r="AI8">
            <v>2646.116910873257</v>
          </cell>
          <cell r="AJ8">
            <v>2655.4664788063087</v>
          </cell>
          <cell r="AK8">
            <v>2666.1283314178017</v>
          </cell>
          <cell r="AL8">
            <v>2683.0421321505851</v>
          </cell>
          <cell r="AM8">
            <v>2700.3070616787763</v>
          </cell>
          <cell r="AN8">
            <v>2716.6909638621555</v>
          </cell>
          <cell r="AO8">
            <v>2736.677804639346</v>
          </cell>
          <cell r="AP8">
            <v>2758.5820498197031</v>
          </cell>
          <cell r="AQ8">
            <v>2780.8108789353109</v>
          </cell>
          <cell r="AR8">
            <v>2801.520154403735</v>
          </cell>
          <cell r="AS8">
            <v>2823.2102366832205</v>
          </cell>
          <cell r="AT8">
            <v>2844.7682604310712</v>
          </cell>
          <cell r="AU8">
            <v>2866.6389164841762</v>
          </cell>
          <cell r="AV8">
            <v>2891.6158688243677</v>
          </cell>
          <cell r="AW8">
            <v>2917.1109291571461</v>
          </cell>
          <cell r="AX8">
            <v>2944.7550815560085</v>
          </cell>
          <cell r="AY8">
            <v>2971.9663229365865</v>
          </cell>
          <cell r="AZ8">
            <v>2999.994538227174</v>
          </cell>
          <cell r="BA8">
            <v>3027.5269380533637</v>
          </cell>
          <cell r="BB8">
            <v>3057.562994968896</v>
          </cell>
        </row>
        <row r="9">
          <cell r="D9">
            <v>0</v>
          </cell>
          <cell r="E9">
            <v>0</v>
          </cell>
          <cell r="F9">
            <v>0</v>
          </cell>
          <cell r="G9">
            <v>0</v>
          </cell>
          <cell r="H9">
            <v>0</v>
          </cell>
          <cell r="I9">
            <v>0</v>
          </cell>
          <cell r="J9">
            <v>2116.5619999999999</v>
          </cell>
          <cell r="K9">
            <v>2082.2570000000001</v>
          </cell>
          <cell r="L9">
            <v>2179.6559999999999</v>
          </cell>
          <cell r="M9">
            <v>2127.1489999999999</v>
          </cell>
          <cell r="N9">
            <v>2095.9320000000002</v>
          </cell>
          <cell r="O9">
            <v>2196.779</v>
          </cell>
          <cell r="P9">
            <v>2284.42</v>
          </cell>
          <cell r="Q9">
            <v>2399.904</v>
          </cell>
          <cell r="R9">
            <v>2615.9049999999997</v>
          </cell>
          <cell r="S9">
            <v>2822.306</v>
          </cell>
          <cell r="T9">
            <v>3056.5240000000003</v>
          </cell>
          <cell r="U9">
            <v>3482.8379999999997</v>
          </cell>
          <cell r="V9">
            <v>3476.3376824808875</v>
          </cell>
          <cell r="W9">
            <v>3463.0836502178158</v>
          </cell>
          <cell r="X9">
            <v>3549.7674389504982</v>
          </cell>
          <cell r="Y9">
            <v>3593.2063777659632</v>
          </cell>
          <cell r="Z9">
            <v>3613.3275616596788</v>
          </cell>
          <cell r="AA9">
            <v>3632.9366342257163</v>
          </cell>
          <cell r="AB9">
            <v>3652.3253381957443</v>
          </cell>
          <cell r="AC9">
            <v>3666.7593365055991</v>
          </cell>
          <cell r="AD9">
            <v>3679.0391308601875</v>
          </cell>
          <cell r="AE9">
            <v>3692.4947169791317</v>
          </cell>
          <cell r="AF9">
            <v>3715.9312561347624</v>
          </cell>
          <cell r="AG9">
            <v>3731.6789194059256</v>
          </cell>
          <cell r="AH9">
            <v>3741.764031453391</v>
          </cell>
          <cell r="AI9">
            <v>3754.1214613672778</v>
          </cell>
          <cell r="AJ9">
            <v>3767.385959805632</v>
          </cell>
          <cell r="AK9">
            <v>3782.5122339102518</v>
          </cell>
          <cell r="AL9">
            <v>3806.508324960997</v>
          </cell>
          <cell r="AM9">
            <v>3831.0025724390443</v>
          </cell>
          <cell r="AN9">
            <v>3854.2468813185292</v>
          </cell>
          <cell r="AO9">
            <v>3882.6027818451694</v>
          </cell>
          <cell r="AP9">
            <v>3913.6789586341574</v>
          </cell>
          <cell r="AQ9">
            <v>3945.21563190096</v>
          </cell>
          <cell r="AR9">
            <v>3974.5964711095039</v>
          </cell>
          <cell r="AS9">
            <v>4005.3688088885501</v>
          </cell>
          <cell r="AT9">
            <v>4035.9537914658181</v>
          </cell>
          <cell r="AU9">
            <v>4066.9823144028669</v>
          </cell>
          <cell r="AV9">
            <v>4102.4178283949204</v>
          </cell>
          <cell r="AW9">
            <v>4138.5883969593124</v>
          </cell>
          <cell r="AX9">
            <v>4177.8079436752687</v>
          </cell>
          <cell r="AY9">
            <v>4216.4133071939814</v>
          </cell>
          <cell r="AZ9">
            <v>4256.1777348781288</v>
          </cell>
          <cell r="BA9">
            <v>4295.2387350348954</v>
          </cell>
          <cell r="BB9">
            <v>4337.8517448448947</v>
          </cell>
        </row>
        <row r="12">
          <cell r="O12">
            <v>0.05</v>
          </cell>
          <cell r="P12">
            <v>0.05</v>
          </cell>
          <cell r="Q12">
            <v>0.05</v>
          </cell>
          <cell r="R12">
            <v>0.05</v>
          </cell>
          <cell r="S12">
            <v>0.15</v>
          </cell>
          <cell r="T12">
            <v>0.15</v>
          </cell>
          <cell r="U12">
            <v>0.15</v>
          </cell>
          <cell r="V12">
            <v>0.15</v>
          </cell>
          <cell r="W12">
            <v>0.15</v>
          </cell>
          <cell r="X12">
            <v>0.2</v>
          </cell>
          <cell r="Y12">
            <v>0.2</v>
          </cell>
          <cell r="Z12">
            <v>0.2</v>
          </cell>
          <cell r="AA12">
            <v>0.2</v>
          </cell>
          <cell r="AB12">
            <v>0.2</v>
          </cell>
          <cell r="AC12">
            <v>0.27</v>
          </cell>
          <cell r="AD12">
            <v>0.27</v>
          </cell>
          <cell r="AE12">
            <v>0.27</v>
          </cell>
          <cell r="AF12">
            <v>0.27</v>
          </cell>
          <cell r="AG12">
            <v>0.27</v>
          </cell>
          <cell r="AH12">
            <v>0.35</v>
          </cell>
          <cell r="AI12">
            <v>0.35</v>
          </cell>
          <cell r="AJ12">
            <v>0.35</v>
          </cell>
          <cell r="AK12">
            <v>0.35</v>
          </cell>
          <cell r="AL12">
            <v>0.35</v>
          </cell>
          <cell r="AM12">
            <v>0.45</v>
          </cell>
          <cell r="AN12">
            <v>0.45</v>
          </cell>
          <cell r="AO12">
            <v>0.45</v>
          </cell>
          <cell r="AP12">
            <v>0.45</v>
          </cell>
          <cell r="AQ12">
            <v>0.45</v>
          </cell>
          <cell r="AR12">
            <v>0.5</v>
          </cell>
          <cell r="AS12">
            <v>0.5</v>
          </cell>
          <cell r="AT12">
            <v>0.5</v>
          </cell>
          <cell r="AU12">
            <v>0.5</v>
          </cell>
          <cell r="AV12">
            <v>0.5</v>
          </cell>
          <cell r="AW12">
            <v>0.5</v>
          </cell>
          <cell r="AX12">
            <v>0.5</v>
          </cell>
          <cell r="AY12">
            <v>0.5</v>
          </cell>
          <cell r="AZ12">
            <v>0.5</v>
          </cell>
          <cell r="BA12">
            <v>0.5</v>
          </cell>
          <cell r="BB12">
            <v>0.5</v>
          </cell>
        </row>
        <row r="13">
          <cell r="AC13">
            <v>0.1</v>
          </cell>
          <cell r="AD13">
            <v>0.1</v>
          </cell>
          <cell r="AE13">
            <v>0.1</v>
          </cell>
          <cell r="AF13">
            <v>0.1</v>
          </cell>
          <cell r="AG13">
            <v>0.1</v>
          </cell>
          <cell r="AH13">
            <v>0.1</v>
          </cell>
          <cell r="AI13">
            <v>0.1</v>
          </cell>
          <cell r="AJ13">
            <v>0.1</v>
          </cell>
          <cell r="AK13">
            <v>0.1</v>
          </cell>
          <cell r="AL13">
            <v>0.1</v>
          </cell>
          <cell r="AM13">
            <v>0.1</v>
          </cell>
          <cell r="AN13">
            <v>0.1</v>
          </cell>
          <cell r="AO13">
            <v>0.1</v>
          </cell>
          <cell r="AP13">
            <v>0.1</v>
          </cell>
          <cell r="AQ13">
            <v>0.1</v>
          </cell>
          <cell r="AR13">
            <v>0.1</v>
          </cell>
          <cell r="AS13">
            <v>0.1</v>
          </cell>
          <cell r="AT13">
            <v>0.1</v>
          </cell>
          <cell r="AU13">
            <v>0.1</v>
          </cell>
          <cell r="AV13">
            <v>0.1</v>
          </cell>
          <cell r="AW13">
            <v>0.1</v>
          </cell>
          <cell r="AX13">
            <v>0.1</v>
          </cell>
          <cell r="AY13">
            <v>0.1</v>
          </cell>
          <cell r="AZ13">
            <v>0.1</v>
          </cell>
          <cell r="BA13">
            <v>0.1</v>
          </cell>
          <cell r="BB13">
            <v>0.1</v>
          </cell>
        </row>
        <row r="14">
          <cell r="AC14">
            <v>0.05</v>
          </cell>
          <cell r="AD14">
            <v>0.05</v>
          </cell>
          <cell r="AE14">
            <v>0.05</v>
          </cell>
          <cell r="AF14">
            <v>0.05</v>
          </cell>
          <cell r="AG14">
            <v>0.05</v>
          </cell>
          <cell r="AH14">
            <v>0.05</v>
          </cell>
          <cell r="AI14">
            <v>0.05</v>
          </cell>
          <cell r="AJ14">
            <v>0.05</v>
          </cell>
          <cell r="AK14">
            <v>0.05</v>
          </cell>
          <cell r="AL14">
            <v>0.05</v>
          </cell>
          <cell r="AM14">
            <v>0.05</v>
          </cell>
          <cell r="AN14">
            <v>0.05</v>
          </cell>
          <cell r="AO14">
            <v>0.05</v>
          </cell>
          <cell r="AP14">
            <v>0.05</v>
          </cell>
          <cell r="AQ14">
            <v>0.05</v>
          </cell>
          <cell r="AR14">
            <v>0.05</v>
          </cell>
          <cell r="AS14">
            <v>0.05</v>
          </cell>
          <cell r="AT14">
            <v>0.05</v>
          </cell>
          <cell r="AU14">
            <v>0.05</v>
          </cell>
          <cell r="AV14">
            <v>0.05</v>
          </cell>
          <cell r="AW14">
            <v>0.05</v>
          </cell>
          <cell r="AX14">
            <v>0.05</v>
          </cell>
          <cell r="AY14">
            <v>0.05</v>
          </cell>
          <cell r="AZ14">
            <v>0.05</v>
          </cell>
          <cell r="BA14">
            <v>0.05</v>
          </cell>
          <cell r="BB14">
            <v>0.05</v>
          </cell>
        </row>
        <row r="15">
          <cell r="O15">
            <v>0.05</v>
          </cell>
          <cell r="P15">
            <v>0.05</v>
          </cell>
          <cell r="Q15">
            <v>0.05</v>
          </cell>
          <cell r="R15">
            <v>0.05</v>
          </cell>
          <cell r="S15">
            <v>0.15</v>
          </cell>
          <cell r="T15">
            <v>0.15</v>
          </cell>
          <cell r="U15">
            <v>0.15</v>
          </cell>
          <cell r="V15">
            <v>0.15</v>
          </cell>
          <cell r="W15">
            <v>0.15</v>
          </cell>
          <cell r="X15">
            <v>0.2</v>
          </cell>
          <cell r="Y15">
            <v>0.2</v>
          </cell>
          <cell r="Z15">
            <v>0.2</v>
          </cell>
          <cell r="AA15">
            <v>0.2</v>
          </cell>
          <cell r="AB15">
            <v>0.2</v>
          </cell>
          <cell r="AC15">
            <v>0.25</v>
          </cell>
          <cell r="AD15">
            <v>0.25</v>
          </cell>
          <cell r="AE15">
            <v>0.25</v>
          </cell>
          <cell r="AF15">
            <v>0.25</v>
          </cell>
          <cell r="AG15">
            <v>0.25</v>
          </cell>
          <cell r="AH15">
            <v>0.25</v>
          </cell>
          <cell r="AI15">
            <v>0.25</v>
          </cell>
          <cell r="AJ15">
            <v>0.25</v>
          </cell>
          <cell r="AK15">
            <v>0.25</v>
          </cell>
          <cell r="AL15">
            <v>0.25</v>
          </cell>
          <cell r="AM15">
            <v>0.25</v>
          </cell>
          <cell r="AN15">
            <v>0.25</v>
          </cell>
          <cell r="AO15">
            <v>0.25</v>
          </cell>
          <cell r="AP15">
            <v>0.25</v>
          </cell>
          <cell r="AQ15">
            <v>0.25</v>
          </cell>
          <cell r="AR15">
            <v>0.25</v>
          </cell>
          <cell r="AS15">
            <v>0.25</v>
          </cell>
          <cell r="AT15">
            <v>0.25</v>
          </cell>
          <cell r="AU15">
            <v>0.25</v>
          </cell>
          <cell r="AV15">
            <v>0.25</v>
          </cell>
          <cell r="AW15">
            <v>0.25</v>
          </cell>
          <cell r="AX15">
            <v>0.25</v>
          </cell>
          <cell r="AY15">
            <v>0.25</v>
          </cell>
          <cell r="AZ15">
            <v>0.25</v>
          </cell>
          <cell r="BA15">
            <v>0.25</v>
          </cell>
          <cell r="BB15">
            <v>0.25</v>
          </cell>
        </row>
        <row r="16">
          <cell r="X16">
            <v>0.05</v>
          </cell>
          <cell r="Y16">
            <v>0.05</v>
          </cell>
          <cell r="Z16">
            <v>0.05</v>
          </cell>
          <cell r="AA16">
            <v>0.05</v>
          </cell>
          <cell r="AB16">
            <v>0.05</v>
          </cell>
          <cell r="AC16">
            <v>0.1</v>
          </cell>
          <cell r="AD16">
            <v>0.1</v>
          </cell>
          <cell r="AE16">
            <v>0.1</v>
          </cell>
          <cell r="AF16">
            <v>0.1</v>
          </cell>
          <cell r="AG16">
            <v>0.1</v>
          </cell>
          <cell r="AH16">
            <v>0.2</v>
          </cell>
          <cell r="AI16">
            <v>0.2</v>
          </cell>
          <cell r="AJ16">
            <v>0.2</v>
          </cell>
          <cell r="AK16">
            <v>0.2</v>
          </cell>
          <cell r="AL16">
            <v>0.2</v>
          </cell>
          <cell r="AM16">
            <v>0.25</v>
          </cell>
          <cell r="AN16">
            <v>0.25</v>
          </cell>
          <cell r="AO16">
            <v>0.25</v>
          </cell>
          <cell r="AP16">
            <v>0.25</v>
          </cell>
          <cell r="AQ16">
            <v>0.25</v>
          </cell>
          <cell r="AR16">
            <v>0.25</v>
          </cell>
          <cell r="AS16">
            <v>0.25</v>
          </cell>
          <cell r="AT16">
            <v>0.25</v>
          </cell>
          <cell r="AU16">
            <v>0.25</v>
          </cell>
          <cell r="AV16">
            <v>0.25</v>
          </cell>
          <cell r="AW16">
            <v>0.25</v>
          </cell>
          <cell r="AX16">
            <v>0.25</v>
          </cell>
          <cell r="AY16">
            <v>0.25</v>
          </cell>
          <cell r="AZ16">
            <v>0.25</v>
          </cell>
          <cell r="BA16">
            <v>0.25</v>
          </cell>
          <cell r="BB16">
            <v>0.25</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11.935107407407408</v>
          </cell>
          <cell r="T37">
            <v>11.935107407407408</v>
          </cell>
          <cell r="U37">
            <v>11.935107407407408</v>
          </cell>
          <cell r="V37">
            <v>11.935107407407408</v>
          </cell>
          <cell r="W37">
            <v>11.935107407407408</v>
          </cell>
          <cell r="X37">
            <v>11.935107407407408</v>
          </cell>
          <cell r="Y37">
            <v>11.935107407407408</v>
          </cell>
          <cell r="Z37">
            <v>11.935107407407408</v>
          </cell>
          <cell r="AA37">
            <v>11.935107407407408</v>
          </cell>
          <cell r="AB37">
            <v>11.935107407407408</v>
          </cell>
          <cell r="AC37">
            <v>11.935107407407408</v>
          </cell>
          <cell r="AD37">
            <v>11.935107407407408</v>
          </cell>
          <cell r="AE37">
            <v>11.935107407407408</v>
          </cell>
          <cell r="AF37">
            <v>11.935107407407408</v>
          </cell>
          <cell r="AG37">
            <v>11.935107407407408</v>
          </cell>
          <cell r="AH37">
            <v>11.935107407407408</v>
          </cell>
          <cell r="AI37">
            <v>11.935107407407408</v>
          </cell>
          <cell r="AJ37">
            <v>11.935107407407408</v>
          </cell>
          <cell r="AK37">
            <v>11.935107407407408</v>
          </cell>
          <cell r="AL37">
            <v>11.935107407407408</v>
          </cell>
          <cell r="AM37">
            <v>11.935107407407408</v>
          </cell>
          <cell r="AN37">
            <v>11.935107407407408</v>
          </cell>
          <cell r="AO37">
            <v>11.935107407407408</v>
          </cell>
          <cell r="AP37">
            <v>11.935107407407408</v>
          </cell>
          <cell r="AQ37">
            <v>11.935107407407408</v>
          </cell>
          <cell r="AR37">
            <v>11.935107407407408</v>
          </cell>
          <cell r="AS37">
            <v>11.935107407407408</v>
          </cell>
          <cell r="AT37">
            <v>11.935107407407408</v>
          </cell>
          <cell r="AU37">
            <v>11.935107407407408</v>
          </cell>
          <cell r="AV37">
            <v>11.935107407407408</v>
          </cell>
          <cell r="AW37">
            <v>11.935107407407408</v>
          </cell>
          <cell r="AX37">
            <v>11.935107407407408</v>
          </cell>
          <cell r="AY37">
            <v>11.935107407407408</v>
          </cell>
          <cell r="AZ37">
            <v>11.935107407407408</v>
          </cell>
          <cell r="BA37">
            <v>11.935107407407408</v>
          </cell>
          <cell r="BB37">
            <v>11.935107407407408</v>
          </cell>
        </row>
        <row r="43">
          <cell r="D43">
            <v>0</v>
          </cell>
          <cell r="E43">
            <v>0</v>
          </cell>
          <cell r="F43">
            <v>0</v>
          </cell>
          <cell r="G43">
            <v>0</v>
          </cell>
          <cell r="H43">
            <v>0</v>
          </cell>
          <cell r="I43">
            <v>0</v>
          </cell>
          <cell r="J43">
            <v>0</v>
          </cell>
          <cell r="K43">
            <v>0</v>
          </cell>
          <cell r="L43">
            <v>0</v>
          </cell>
          <cell r="M43">
            <v>0</v>
          </cell>
          <cell r="N43">
            <v>0</v>
          </cell>
          <cell r="O43">
            <v>1689.075</v>
          </cell>
          <cell r="P43">
            <v>1654.3914000000002</v>
          </cell>
          <cell r="Q43">
            <v>1665.1060500000001</v>
          </cell>
          <cell r="R43">
            <v>1644.9108999999999</v>
          </cell>
          <cell r="S43">
            <v>4917.6452425925918</v>
          </cell>
          <cell r="T43">
            <v>4848.8453425925927</v>
          </cell>
          <cell r="U43">
            <v>4999.4843425925919</v>
          </cell>
          <cell r="V43">
            <v>4990.13110318081</v>
          </cell>
          <cell r="W43">
            <v>4971.0600137204083</v>
          </cell>
          <cell r="X43">
            <v>6975.8512979382513</v>
          </cell>
          <cell r="Y43">
            <v>7061.3616958270468</v>
          </cell>
          <cell r="Z43">
            <v>7100.9706385789505</v>
          </cell>
          <cell r="AA43">
            <v>7139.5714801988479</v>
          </cell>
          <cell r="AB43">
            <v>7177.7385219414728</v>
          </cell>
          <cell r="AC43">
            <v>10267.893342930323</v>
          </cell>
          <cell r="AD43">
            <v>10302.319976310328</v>
          </cell>
          <cell r="AE43">
            <v>10340.042963915319</v>
          </cell>
          <cell r="AF43">
            <v>10405.74774022581</v>
          </cell>
          <cell r="AG43">
            <v>10449.896609040179</v>
          </cell>
          <cell r="AH43">
            <v>13512.813172556012</v>
          </cell>
          <cell r="AI43">
            <v>13557.479572566195</v>
          </cell>
          <cell r="AJ43">
            <v>13605.424606226969</v>
          </cell>
          <cell r="AK43">
            <v>13660.099098781557</v>
          </cell>
          <cell r="AL43">
            <v>13746.833881743896</v>
          </cell>
          <cell r="AM43">
            <v>17431.815252296907</v>
          </cell>
          <cell r="AN43">
            <v>17537.653845122346</v>
          </cell>
          <cell r="AO43">
            <v>17666.767110033681</v>
          </cell>
          <cell r="AP43">
            <v>17808.266641759663</v>
          </cell>
          <cell r="AQ43">
            <v>17951.862957669058</v>
          </cell>
          <cell r="AR43">
            <v>19851.902283941028</v>
          </cell>
          <cell r="AS43">
            <v>20005.693170195198</v>
          </cell>
          <cell r="AT43">
            <v>20158.547711517345</v>
          </cell>
          <cell r="AU43">
            <v>20313.61893411701</v>
          </cell>
          <cell r="AV43">
            <v>20490.714972150909</v>
          </cell>
          <cell r="AW43">
            <v>20671.484591793611</v>
          </cell>
          <cell r="AX43">
            <v>20867.492086942093</v>
          </cell>
          <cell r="AY43">
            <v>21060.430079249905</v>
          </cell>
          <cell r="AZ43">
            <v>21259.160725548049</v>
          </cell>
          <cell r="BA43">
            <v>21454.375852692989</v>
          </cell>
          <cell r="BB43">
            <v>21667.342855450246</v>
          </cell>
        </row>
      </sheetData>
      <sheetData sheetId="41">
        <row r="13">
          <cell r="K13">
            <v>1.2999999999999999E-5</v>
          </cell>
          <cell r="L13">
            <v>3.0000000000000001E-5</v>
          </cell>
          <cell r="M13">
            <v>6.3E-5</v>
          </cell>
          <cell r="N13">
            <v>1.2E-4</v>
          </cell>
          <cell r="O13">
            <v>2.03E-4</v>
          </cell>
          <cell r="P13">
            <v>3.2499999999999999E-4</v>
          </cell>
          <cell r="Q13">
            <v>5.1000000000000004E-4</v>
          </cell>
          <cell r="R13">
            <v>8.4000000000000003E-4</v>
          </cell>
          <cell r="S13">
            <v>1.4400000000000001E-3</v>
          </cell>
          <cell r="T13">
            <v>2.5000000000000001E-3</v>
          </cell>
          <cell r="U13">
            <v>2.9329999999999998E-3</v>
          </cell>
          <cell r="V13">
            <v>3.3999999999999998E-3</v>
          </cell>
          <cell r="W13">
            <v>3.8999999999999998E-3</v>
          </cell>
          <cell r="X13">
            <v>4.4330000000000003E-3</v>
          </cell>
          <cell r="Y13">
            <v>5.0000000000000001E-3</v>
          </cell>
          <cell r="Z13">
            <v>5.0000000000000001E-3</v>
          </cell>
          <cell r="AA13">
            <v>5.0000000000000001E-3</v>
          </cell>
          <cell r="AB13">
            <v>5.0000000000000001E-3</v>
          </cell>
          <cell r="AC13">
            <v>5.0000000000000001E-3</v>
          </cell>
          <cell r="AD13">
            <v>5.0000000000000001E-3</v>
          </cell>
          <cell r="AE13">
            <v>5.0000000000000001E-3</v>
          </cell>
          <cell r="AF13">
            <v>5.0000000000000001E-3</v>
          </cell>
          <cell r="AG13">
            <v>5.0000000000000001E-3</v>
          </cell>
          <cell r="AH13">
            <v>5.0000000000000001E-3</v>
          </cell>
          <cell r="AI13">
            <v>5.0000000000000001E-3</v>
          </cell>
          <cell r="AJ13">
            <v>5.0000000000000001E-3</v>
          </cell>
          <cell r="AK13">
            <v>5.0000000000000001E-3</v>
          </cell>
          <cell r="AL13">
            <v>5.0000000000000001E-3</v>
          </cell>
          <cell r="AM13">
            <v>5.0000000000000001E-3</v>
          </cell>
          <cell r="AN13">
            <v>5.0000000000000001E-3</v>
          </cell>
          <cell r="AO13">
            <v>5.0000000000000001E-3</v>
          </cell>
          <cell r="AP13">
            <v>5.0000000000000001E-3</v>
          </cell>
          <cell r="AQ13">
            <v>5.0000000000000001E-3</v>
          </cell>
          <cell r="AR13">
            <v>5.0000000000000001E-3</v>
          </cell>
          <cell r="AS13">
            <v>5.0000000000000001E-3</v>
          </cell>
          <cell r="AT13">
            <v>5.0000000000000001E-3</v>
          </cell>
          <cell r="AU13">
            <v>5.0000000000000001E-3</v>
          </cell>
          <cell r="AV13">
            <v>5.0000000000000001E-3</v>
          </cell>
          <cell r="AW13">
            <v>5.0000000000000001E-3</v>
          </cell>
          <cell r="AX13">
            <v>5.0000000000000001E-3</v>
          </cell>
          <cell r="AY13">
            <v>5.0000000000000001E-3</v>
          </cell>
          <cell r="AZ13">
            <v>5.0000000000000001E-3</v>
          </cell>
          <cell r="BA13">
            <v>5.0000000000000001E-3</v>
          </cell>
          <cell r="BB13">
            <v>5.0000000000000001E-3</v>
          </cell>
        </row>
        <row r="14">
          <cell r="F14">
            <v>0.02</v>
          </cell>
          <cell r="K14">
            <v>1.4986999999999999E-2</v>
          </cell>
          <cell r="L14">
            <v>1.4969999999999999E-2</v>
          </cell>
          <cell r="M14">
            <v>1.9937E-2</v>
          </cell>
          <cell r="N14">
            <v>2.4880000000000003E-2</v>
          </cell>
          <cell r="O14">
            <v>2.9797000000000001E-2</v>
          </cell>
          <cell r="P14">
            <v>3.4675000000000004E-2</v>
          </cell>
          <cell r="Q14">
            <v>3.9489999999999997E-2</v>
          </cell>
          <cell r="R14">
            <v>4.4159999999999998E-2</v>
          </cell>
          <cell r="S14">
            <v>4.8560000000000006E-2</v>
          </cell>
          <cell r="T14">
            <v>5.2499999999999998E-2</v>
          </cell>
          <cell r="U14">
            <v>5.7067E-2</v>
          </cell>
          <cell r="V14">
            <v>6.1600000000000002E-2</v>
          </cell>
          <cell r="W14">
            <v>6.6100000000000006E-2</v>
          </cell>
          <cell r="X14">
            <v>7.0566999999999991E-2</v>
          </cell>
          <cell r="Y14">
            <v>7.4999999999999997E-2</v>
          </cell>
          <cell r="Z14">
            <v>7.4999999999999997E-2</v>
          </cell>
          <cell r="AA14">
            <v>7.4999999999999997E-2</v>
          </cell>
          <cell r="AB14">
            <v>7.4999999999999997E-2</v>
          </cell>
          <cell r="AC14">
            <v>7.4999999999999997E-2</v>
          </cell>
          <cell r="AD14">
            <v>7.4999999999999997E-2</v>
          </cell>
          <cell r="AE14">
            <v>7.4999999999999997E-2</v>
          </cell>
          <cell r="AF14">
            <v>7.4999999999999997E-2</v>
          </cell>
          <cell r="AG14">
            <v>7.4999999999999997E-2</v>
          </cell>
          <cell r="AH14">
            <v>7.4999999999999997E-2</v>
          </cell>
          <cell r="AI14">
            <v>7.4999999999999997E-2</v>
          </cell>
          <cell r="AJ14">
            <v>7.4999999999999997E-2</v>
          </cell>
          <cell r="AK14">
            <v>7.4999999999999997E-2</v>
          </cell>
          <cell r="AL14">
            <v>7.4999999999999997E-2</v>
          </cell>
          <cell r="AM14">
            <v>7.4999999999999997E-2</v>
          </cell>
          <cell r="AN14">
            <v>7.4999999999999997E-2</v>
          </cell>
          <cell r="AO14">
            <v>7.4999999999999997E-2</v>
          </cell>
          <cell r="AP14">
            <v>7.4999999999999997E-2</v>
          </cell>
          <cell r="AQ14">
            <v>7.4999999999999997E-2</v>
          </cell>
          <cell r="AR14">
            <v>7.4999999999999997E-2</v>
          </cell>
          <cell r="AS14">
            <v>7.4999999999999997E-2</v>
          </cell>
          <cell r="AT14">
            <v>7.4999999999999997E-2</v>
          </cell>
          <cell r="AU14">
            <v>7.4999999999999997E-2</v>
          </cell>
          <cell r="AV14">
            <v>7.4999999999999997E-2</v>
          </cell>
          <cell r="AW14">
            <v>7.4999999999999997E-2</v>
          </cell>
          <cell r="AX14">
            <v>7.4999999999999997E-2</v>
          </cell>
          <cell r="AY14">
            <v>7.4999999999999997E-2</v>
          </cell>
          <cell r="AZ14">
            <v>7.4999999999999997E-2</v>
          </cell>
          <cell r="BA14">
            <v>7.4999999999999997E-2</v>
          </cell>
          <cell r="BB14">
            <v>7.4999999999999997E-2</v>
          </cell>
        </row>
        <row r="15">
          <cell r="K15">
            <v>4.2000000000000003E-2</v>
          </cell>
          <cell r="L15">
            <v>4.2000000000000003E-2</v>
          </cell>
          <cell r="M15">
            <v>4.2000000000000003E-2</v>
          </cell>
          <cell r="N15">
            <v>4.2000000000000003E-2</v>
          </cell>
          <cell r="O15">
            <v>6.2E-2</v>
          </cell>
          <cell r="P15">
            <v>6.2E-2</v>
          </cell>
          <cell r="Q15">
            <v>6.2E-2</v>
          </cell>
          <cell r="R15">
            <v>6.2E-2</v>
          </cell>
          <cell r="S15">
            <v>6.2E-2</v>
          </cell>
          <cell r="T15">
            <v>8.2000000000000003E-2</v>
          </cell>
          <cell r="U15">
            <v>8.2000000000000003E-2</v>
          </cell>
          <cell r="V15">
            <v>8.2000000000000003E-2</v>
          </cell>
          <cell r="W15">
            <v>8.2000000000000003E-2</v>
          </cell>
          <cell r="X15">
            <v>8.2000000000000003E-2</v>
          </cell>
          <cell r="Y15">
            <v>0.1</v>
          </cell>
          <cell r="Z15">
            <v>0.1</v>
          </cell>
          <cell r="AA15">
            <v>0.1</v>
          </cell>
          <cell r="AB15">
            <v>0.1</v>
          </cell>
          <cell r="AC15">
            <v>0.1</v>
          </cell>
          <cell r="AD15">
            <v>0.1</v>
          </cell>
          <cell r="AE15">
            <v>0.1</v>
          </cell>
          <cell r="AF15">
            <v>0.1</v>
          </cell>
          <cell r="AG15">
            <v>0.1</v>
          </cell>
          <cell r="AH15">
            <v>0.1</v>
          </cell>
          <cell r="AI15">
            <v>0.1</v>
          </cell>
          <cell r="AJ15">
            <v>0.1</v>
          </cell>
          <cell r="AK15">
            <v>0.1</v>
          </cell>
          <cell r="AL15">
            <v>0.1</v>
          </cell>
          <cell r="AM15">
            <v>0.1</v>
          </cell>
          <cell r="AN15">
            <v>0.1</v>
          </cell>
          <cell r="AO15">
            <v>0.1</v>
          </cell>
          <cell r="AP15">
            <v>0.1</v>
          </cell>
          <cell r="AQ15">
            <v>0.1</v>
          </cell>
          <cell r="AR15">
            <v>0.1</v>
          </cell>
          <cell r="AS15">
            <v>0.1</v>
          </cell>
          <cell r="AT15">
            <v>0.1</v>
          </cell>
          <cell r="AU15">
            <v>0.1</v>
          </cell>
          <cell r="AV15">
            <v>0.1</v>
          </cell>
          <cell r="AW15">
            <v>0.1</v>
          </cell>
          <cell r="AX15">
            <v>0.1</v>
          </cell>
          <cell r="AY15">
            <v>0.1</v>
          </cell>
          <cell r="AZ15">
            <v>0.1</v>
          </cell>
          <cell r="BA15">
            <v>0.1</v>
          </cell>
          <cell r="BB15">
            <v>0.1</v>
          </cell>
        </row>
      </sheetData>
      <sheetData sheetId="42">
        <row r="12">
          <cell r="K12">
            <v>0.01</v>
          </cell>
          <cell r="L12">
            <v>1.4999999999999999E-2</v>
          </cell>
          <cell r="M12">
            <v>0.02</v>
          </cell>
          <cell r="N12">
            <v>2.5000000000000001E-2</v>
          </cell>
          <cell r="O12">
            <v>3.5000000000000003E-2</v>
          </cell>
          <cell r="P12">
            <v>4.4999999999999998E-2</v>
          </cell>
          <cell r="Q12">
            <v>5.5E-2</v>
          </cell>
          <cell r="R12">
            <v>6.5000000000000002E-2</v>
          </cell>
          <cell r="S12">
            <v>6.5000000000000002E-2</v>
          </cell>
          <cell r="T12">
            <v>0.08</v>
          </cell>
          <cell r="U12">
            <v>9.5000000000000001E-2</v>
          </cell>
          <cell r="V12">
            <v>0.11</v>
          </cell>
          <cell r="W12">
            <v>0.125</v>
          </cell>
          <cell r="X12">
            <v>0.14000000000000001</v>
          </cell>
          <cell r="Y12">
            <v>0.15500000000000003</v>
          </cell>
          <cell r="Z12">
            <v>0.17000000000000004</v>
          </cell>
          <cell r="AA12">
            <v>0.18500000000000005</v>
          </cell>
          <cell r="AB12">
            <v>0.20000000000000007</v>
          </cell>
          <cell r="AC12">
            <v>0.21500000000000008</v>
          </cell>
          <cell r="AD12">
            <v>0.23000000000000009</v>
          </cell>
          <cell r="AE12">
            <v>0.24500000000000011</v>
          </cell>
          <cell r="AF12">
            <v>0.26000000000000012</v>
          </cell>
          <cell r="AG12">
            <v>0.27500000000000013</v>
          </cell>
          <cell r="AH12">
            <v>0.29000000000000015</v>
          </cell>
          <cell r="AI12">
            <v>0.30500000000000016</v>
          </cell>
          <cell r="AJ12">
            <v>0.32000000000000017</v>
          </cell>
          <cell r="AK12">
            <v>0.33500000000000019</v>
          </cell>
          <cell r="AL12">
            <v>0.3500000000000002</v>
          </cell>
          <cell r="AM12">
            <v>0.36500000000000021</v>
          </cell>
          <cell r="AN12">
            <v>0.36500000000000021</v>
          </cell>
          <cell r="AO12">
            <v>0.36500000000000021</v>
          </cell>
          <cell r="AP12">
            <v>0.36500000000000021</v>
          </cell>
          <cell r="AQ12">
            <v>0.36500000000000021</v>
          </cell>
          <cell r="AR12">
            <v>0.36500000000000021</v>
          </cell>
          <cell r="AS12">
            <v>0.36500000000000021</v>
          </cell>
          <cell r="AT12">
            <v>0.36500000000000021</v>
          </cell>
          <cell r="AU12">
            <v>0.36500000000000021</v>
          </cell>
          <cell r="AV12">
            <v>0.36500000000000021</v>
          </cell>
          <cell r="AW12">
            <v>0.36500000000000021</v>
          </cell>
          <cell r="AX12">
            <v>0.36500000000000021</v>
          </cell>
          <cell r="AY12">
            <v>0.36500000000000021</v>
          </cell>
          <cell r="AZ12">
            <v>0.36500000000000021</v>
          </cell>
          <cell r="BA12">
            <v>0.36500000000000021</v>
          </cell>
          <cell r="BB12">
            <v>0.36500000000000021</v>
          </cell>
        </row>
        <row r="13">
          <cell r="K13">
            <v>0.02</v>
          </cell>
          <cell r="L13">
            <v>0.02</v>
          </cell>
          <cell r="M13">
            <v>0.02</v>
          </cell>
          <cell r="N13">
            <v>0.02</v>
          </cell>
          <cell r="O13">
            <v>0.02</v>
          </cell>
          <cell r="P13">
            <v>0.02</v>
          </cell>
          <cell r="Q13">
            <v>0.02</v>
          </cell>
          <cell r="R13">
            <v>0.02</v>
          </cell>
          <cell r="S13">
            <v>0.02</v>
          </cell>
          <cell r="T13">
            <v>0.02</v>
          </cell>
          <cell r="U13">
            <v>0.02</v>
          </cell>
          <cell r="V13">
            <v>0.02</v>
          </cell>
          <cell r="W13">
            <v>0.02</v>
          </cell>
          <cell r="X13">
            <v>0.02</v>
          </cell>
          <cell r="Y13">
            <v>0.02</v>
          </cell>
          <cell r="Z13">
            <v>0.02</v>
          </cell>
          <cell r="AA13">
            <v>0.02</v>
          </cell>
          <cell r="AB13">
            <v>0.02</v>
          </cell>
          <cell r="AC13">
            <v>0.02</v>
          </cell>
          <cell r="AD13">
            <v>0.02</v>
          </cell>
          <cell r="AE13">
            <v>0.02</v>
          </cell>
          <cell r="AF13">
            <v>0.02</v>
          </cell>
          <cell r="AG13">
            <v>0.02</v>
          </cell>
          <cell r="AH13">
            <v>0.02</v>
          </cell>
          <cell r="AI13">
            <v>0.02</v>
          </cell>
          <cell r="AJ13">
            <v>0.02</v>
          </cell>
          <cell r="AK13">
            <v>0.02</v>
          </cell>
          <cell r="AL13">
            <v>0.02</v>
          </cell>
          <cell r="AM13">
            <v>0.02</v>
          </cell>
          <cell r="AN13">
            <v>0.02</v>
          </cell>
          <cell r="AO13">
            <v>0.02</v>
          </cell>
          <cell r="AP13">
            <v>0.02</v>
          </cell>
          <cell r="AQ13">
            <v>0.02</v>
          </cell>
          <cell r="AR13">
            <v>0.02</v>
          </cell>
          <cell r="AS13">
            <v>0.02</v>
          </cell>
          <cell r="AT13">
            <v>0.02</v>
          </cell>
          <cell r="AU13">
            <v>0.02</v>
          </cell>
          <cell r="AV13">
            <v>0.02</v>
          </cell>
          <cell r="AW13">
            <v>0.02</v>
          </cell>
          <cell r="AX13">
            <v>0.02</v>
          </cell>
          <cell r="AY13">
            <v>0.02</v>
          </cell>
          <cell r="AZ13">
            <v>0.02</v>
          </cell>
          <cell r="BA13">
            <v>0.02</v>
          </cell>
          <cell r="BB13">
            <v>0.02</v>
          </cell>
        </row>
      </sheetData>
      <sheetData sheetId="43">
        <row r="6">
          <cell r="F6">
            <v>245165.52899999998</v>
          </cell>
          <cell r="G6">
            <v>235298.742</v>
          </cell>
          <cell r="H6">
            <v>239969.61499999999</v>
          </cell>
          <cell r="I6">
            <v>247232.45799999998</v>
          </cell>
          <cell r="J6">
            <v>251311.51800000001</v>
          </cell>
          <cell r="K6">
            <v>247859.22600000002</v>
          </cell>
          <cell r="L6">
            <v>248793.223</v>
          </cell>
          <cell r="M6">
            <v>245685.258</v>
          </cell>
          <cell r="N6">
            <v>256498.65700000001</v>
          </cell>
          <cell r="O6">
            <v>272449.74</v>
          </cell>
          <cell r="P6">
            <v>269642.63899999997</v>
          </cell>
          <cell r="Q6">
            <v>273911.59299999999</v>
          </cell>
          <cell r="R6">
            <v>292166.44</v>
          </cell>
          <cell r="S6">
            <v>293612.28100000002</v>
          </cell>
          <cell r="T6">
            <v>299518.43099999998</v>
          </cell>
          <cell r="U6">
            <v>302037.81800000003</v>
          </cell>
          <cell r="V6">
            <v>317259.76790058473</v>
          </cell>
          <cell r="W6">
            <v>320294.32774148893</v>
          </cell>
          <cell r="X6">
            <v>326217.86825612542</v>
          </cell>
          <cell r="Y6">
            <v>330620.2194422303</v>
          </cell>
          <cell r="Z6">
            <v>334750.19812320767</v>
          </cell>
          <cell r="AA6">
            <v>337405.55796238472</v>
          </cell>
          <cell r="AB6">
            <v>340723.35217187629</v>
          </cell>
          <cell r="AC6">
            <v>343714.85280360474</v>
          </cell>
          <cell r="AD6">
            <v>345338.61691171711</v>
          </cell>
          <cell r="AE6">
            <v>348148.08651611011</v>
          </cell>
          <cell r="AF6">
            <v>350977.0025048774</v>
          </cell>
          <cell r="AG6">
            <v>354260.89810210268</v>
          </cell>
          <cell r="AH6">
            <v>356887.5422155413</v>
          </cell>
          <cell r="AI6">
            <v>360083.42580296157</v>
          </cell>
          <cell r="AJ6">
            <v>362707.02597038494</v>
          </cell>
          <cell r="AK6">
            <v>366062.39543316665</v>
          </cell>
          <cell r="AL6">
            <v>368963.41528635548</v>
          </cell>
          <cell r="AM6">
            <v>372183.43385170226</v>
          </cell>
          <cell r="AN6">
            <v>376156.47720907227</v>
          </cell>
          <cell r="AO6">
            <v>379158.20790796651</v>
          </cell>
          <cell r="AP6">
            <v>382619.47110298125</v>
          </cell>
          <cell r="AQ6">
            <v>386047.49264603015</v>
          </cell>
          <cell r="AR6">
            <v>389879.12507408456</v>
          </cell>
          <cell r="AS6">
            <v>393248.53605223104</v>
          </cell>
          <cell r="AT6">
            <v>396343.07789636613</v>
          </cell>
          <cell r="AU6">
            <v>400181.81376383698</v>
          </cell>
          <cell r="AV6">
            <v>404140.92435029679</v>
          </cell>
          <cell r="AW6">
            <v>407848.42273660412</v>
          </cell>
          <cell r="AX6">
            <v>411953.60768192576</v>
          </cell>
          <cell r="AY6">
            <v>415765.7937256057</v>
          </cell>
          <cell r="AZ6">
            <v>419322.69362425274</v>
          </cell>
          <cell r="BA6">
            <v>422912.17551842186</v>
          </cell>
          <cell r="BB6">
            <v>426666.05296527187</v>
          </cell>
        </row>
        <row r="23">
          <cell r="D23">
            <v>0</v>
          </cell>
          <cell r="E23">
            <v>0</v>
          </cell>
          <cell r="F23">
            <v>3927.1680000000001</v>
          </cell>
          <cell r="G23">
            <v>3927.1680000000001</v>
          </cell>
          <cell r="H23">
            <v>3927.1680000000001</v>
          </cell>
          <cell r="I23">
            <v>4185.58968</v>
          </cell>
          <cell r="J23">
            <v>4231.0852200000008</v>
          </cell>
          <cell r="K23">
            <v>5576.2279200000003</v>
          </cell>
          <cell r="L23">
            <v>6435.6465600000001</v>
          </cell>
          <cell r="M23">
            <v>9235.7173440000006</v>
          </cell>
          <cell r="N23">
            <v>8748.1173600000002</v>
          </cell>
          <cell r="O23">
            <v>11400.358319999999</v>
          </cell>
          <cell r="P23">
            <v>12035.788128</v>
          </cell>
          <cell r="Q23">
            <v>14835.858912</v>
          </cell>
          <cell r="R23">
            <v>15573.044448000001</v>
          </cell>
          <cell r="S23">
            <v>17421.89904</v>
          </cell>
          <cell r="T23">
            <v>18040.428</v>
          </cell>
          <cell r="U23">
            <v>18040.428</v>
          </cell>
          <cell r="V23">
            <v>18040.428</v>
          </cell>
          <cell r="W23">
            <v>18040.428</v>
          </cell>
          <cell r="X23">
            <v>18040.428</v>
          </cell>
          <cell r="Y23">
            <v>18040.428</v>
          </cell>
          <cell r="Z23">
            <v>18040.428</v>
          </cell>
          <cell r="AA23">
            <v>18040.428</v>
          </cell>
          <cell r="AB23">
            <v>18040.428</v>
          </cell>
          <cell r="AC23">
            <v>18040.428</v>
          </cell>
          <cell r="AD23">
            <v>18040.428</v>
          </cell>
          <cell r="AE23">
            <v>18040.428</v>
          </cell>
          <cell r="AF23">
            <v>18040.428</v>
          </cell>
          <cell r="AG23">
            <v>18040.428</v>
          </cell>
          <cell r="AH23">
            <v>18040.428</v>
          </cell>
          <cell r="AI23">
            <v>18040.428</v>
          </cell>
          <cell r="AJ23">
            <v>18040.428</v>
          </cell>
          <cell r="AK23">
            <v>18040.428</v>
          </cell>
          <cell r="AL23">
            <v>18040.428</v>
          </cell>
          <cell r="AM23">
            <v>18040.428</v>
          </cell>
          <cell r="AN23">
            <v>18040.428</v>
          </cell>
          <cell r="AO23">
            <v>18040.428</v>
          </cell>
          <cell r="AP23">
            <v>18040.428</v>
          </cell>
          <cell r="AQ23">
            <v>18040.428</v>
          </cell>
          <cell r="AR23">
            <v>18040.428</v>
          </cell>
          <cell r="AS23">
            <v>18040.428</v>
          </cell>
          <cell r="AT23">
            <v>18040.428</v>
          </cell>
          <cell r="AU23">
            <v>18040.428</v>
          </cell>
          <cell r="AV23">
            <v>18040.428</v>
          </cell>
          <cell r="AW23">
            <v>18040.428</v>
          </cell>
          <cell r="AX23">
            <v>18040.428</v>
          </cell>
          <cell r="AY23">
            <v>18040.428</v>
          </cell>
          <cell r="AZ23">
            <v>18040.428</v>
          </cell>
          <cell r="BA23">
            <v>18040.428</v>
          </cell>
          <cell r="BB23">
            <v>18040.428</v>
          </cell>
        </row>
      </sheetData>
      <sheetData sheetId="44">
        <row r="8">
          <cell r="U8">
            <v>0.55000000000000004</v>
          </cell>
          <cell r="V8">
            <v>0.55000000000000004</v>
          </cell>
          <cell r="W8">
            <v>0.55000000000000004</v>
          </cell>
          <cell r="X8">
            <v>0.59000000000000008</v>
          </cell>
          <cell r="Y8">
            <v>0.59000000000000008</v>
          </cell>
          <cell r="Z8">
            <v>0.59000000000000008</v>
          </cell>
          <cell r="AA8">
            <v>0.63000000000000012</v>
          </cell>
          <cell r="AB8">
            <v>0.63000000000000012</v>
          </cell>
          <cell r="AC8">
            <v>0.63000000000000012</v>
          </cell>
          <cell r="AD8">
            <v>0.67000000000000015</v>
          </cell>
          <cell r="AE8">
            <v>0.67000000000000015</v>
          </cell>
          <cell r="AF8">
            <v>0.67000000000000015</v>
          </cell>
          <cell r="AG8">
            <v>0.71000000000000019</v>
          </cell>
          <cell r="AH8">
            <v>0.71000000000000019</v>
          </cell>
          <cell r="AI8">
            <v>0.71000000000000019</v>
          </cell>
          <cell r="AJ8">
            <v>0.75000000000000022</v>
          </cell>
          <cell r="AK8">
            <v>0.75000000000000022</v>
          </cell>
          <cell r="AL8">
            <v>0.75000000000000022</v>
          </cell>
          <cell r="AM8">
            <v>0.75000000000000022</v>
          </cell>
          <cell r="AN8">
            <v>0.75</v>
          </cell>
          <cell r="AO8">
            <v>0.75</v>
          </cell>
          <cell r="AP8">
            <v>0.75</v>
          </cell>
          <cell r="AQ8">
            <v>0.75</v>
          </cell>
          <cell r="AR8">
            <v>0.75</v>
          </cell>
          <cell r="AS8">
            <v>0.75</v>
          </cell>
          <cell r="AT8">
            <v>0.75</v>
          </cell>
          <cell r="AU8">
            <v>0.75</v>
          </cell>
          <cell r="AV8">
            <v>0.75</v>
          </cell>
          <cell r="AW8">
            <v>0.75</v>
          </cell>
          <cell r="AX8">
            <v>0.75</v>
          </cell>
          <cell r="AY8">
            <v>0.75</v>
          </cell>
          <cell r="AZ8">
            <v>0.75</v>
          </cell>
          <cell r="BA8">
            <v>0.75</v>
          </cell>
          <cell r="BB8">
            <v>0.75</v>
          </cell>
        </row>
        <row r="9">
          <cell r="U9">
            <v>0.01</v>
          </cell>
          <cell r="V9">
            <v>1.6E-2</v>
          </cell>
          <cell r="W9">
            <v>2.1999999999999999E-2</v>
          </cell>
          <cell r="X9">
            <v>2.7999999999999997E-2</v>
          </cell>
          <cell r="Y9">
            <v>3.3999999999999996E-2</v>
          </cell>
          <cell r="Z9">
            <v>3.9999999999999994E-2</v>
          </cell>
          <cell r="AA9">
            <v>4.5999999999999992E-2</v>
          </cell>
          <cell r="AB9">
            <v>5.1999999999999991E-2</v>
          </cell>
          <cell r="AC9">
            <v>5.7999999999999989E-2</v>
          </cell>
          <cell r="AD9">
            <v>6.3999999999999987E-2</v>
          </cell>
          <cell r="AE9">
            <v>6.9999999999999993E-2</v>
          </cell>
          <cell r="AF9">
            <v>7.5999999999999998E-2</v>
          </cell>
          <cell r="AG9">
            <v>8.2000000000000003E-2</v>
          </cell>
          <cell r="AH9">
            <v>8.8000000000000009E-2</v>
          </cell>
          <cell r="AI9">
            <v>9.4000000000000014E-2</v>
          </cell>
          <cell r="AJ9">
            <v>0.10000000000000002</v>
          </cell>
          <cell r="AK9">
            <v>0.10000000000000002</v>
          </cell>
          <cell r="AL9">
            <v>0.10000000000000002</v>
          </cell>
          <cell r="AM9">
            <v>0.10000000000000002</v>
          </cell>
          <cell r="AN9">
            <v>0.10000000000000002</v>
          </cell>
          <cell r="AO9">
            <v>0.10000000000000002</v>
          </cell>
          <cell r="AP9">
            <v>0.10000000000000002</v>
          </cell>
          <cell r="AQ9">
            <v>0.10000000000000002</v>
          </cell>
          <cell r="AR9">
            <v>0.10000000000000002</v>
          </cell>
          <cell r="AS9">
            <v>0.10000000000000002</v>
          </cell>
          <cell r="AT9">
            <v>0.10000000000000002</v>
          </cell>
          <cell r="AU9">
            <v>0.10000000000000002</v>
          </cell>
          <cell r="AV9">
            <v>0.10000000000000002</v>
          </cell>
          <cell r="AW9">
            <v>0.10000000000000002</v>
          </cell>
          <cell r="AX9">
            <v>0.10000000000000002</v>
          </cell>
          <cell r="AY9">
            <v>0.10000000000000002</v>
          </cell>
          <cell r="AZ9">
            <v>0.10000000000000002</v>
          </cell>
          <cell r="BA9">
            <v>0.10000000000000002</v>
          </cell>
          <cell r="BB9">
            <v>0.10000000000000002</v>
          </cell>
        </row>
      </sheetData>
      <sheetData sheetId="45">
        <row r="11">
          <cell r="P11">
            <v>0.03</v>
          </cell>
          <cell r="Q11">
            <v>0.03</v>
          </cell>
          <cell r="R11">
            <v>0.03</v>
          </cell>
          <cell r="S11">
            <v>0.03</v>
          </cell>
          <cell r="T11">
            <v>0.09</v>
          </cell>
          <cell r="U11">
            <v>0.09</v>
          </cell>
          <cell r="V11">
            <v>0.09</v>
          </cell>
          <cell r="W11">
            <v>0.09</v>
          </cell>
          <cell r="X11">
            <v>0.15</v>
          </cell>
          <cell r="Y11">
            <v>0.15</v>
          </cell>
          <cell r="Z11">
            <v>0.15</v>
          </cell>
          <cell r="AA11">
            <v>0.15</v>
          </cell>
          <cell r="AB11">
            <v>0.15</v>
          </cell>
          <cell r="AC11">
            <v>0.15</v>
          </cell>
          <cell r="AD11">
            <v>0.15</v>
          </cell>
          <cell r="AE11">
            <v>0.15</v>
          </cell>
          <cell r="AF11">
            <v>0.15</v>
          </cell>
          <cell r="AG11">
            <v>0.15</v>
          </cell>
          <cell r="AH11">
            <v>0.15</v>
          </cell>
          <cell r="AI11">
            <v>0.15</v>
          </cell>
          <cell r="AJ11">
            <v>0.15</v>
          </cell>
          <cell r="AK11">
            <v>0.15</v>
          </cell>
          <cell r="AL11">
            <v>0.15</v>
          </cell>
          <cell r="AM11">
            <v>0.15</v>
          </cell>
          <cell r="AN11">
            <v>0.15</v>
          </cell>
          <cell r="AO11">
            <v>0.15</v>
          </cell>
          <cell r="AP11">
            <v>0.15</v>
          </cell>
          <cell r="AQ11">
            <v>0.15</v>
          </cell>
          <cell r="AR11">
            <v>0.15</v>
          </cell>
          <cell r="AS11">
            <v>0.15</v>
          </cell>
          <cell r="AT11">
            <v>0.15</v>
          </cell>
          <cell r="AU11">
            <v>0.15</v>
          </cell>
          <cell r="AV11">
            <v>0.15</v>
          </cell>
          <cell r="AW11">
            <v>0.15</v>
          </cell>
          <cell r="AX11">
            <v>0.15</v>
          </cell>
          <cell r="AY11">
            <v>0.15</v>
          </cell>
          <cell r="AZ11">
            <v>0.15</v>
          </cell>
          <cell r="BA11">
            <v>0.15</v>
          </cell>
          <cell r="BB11">
            <v>0.15</v>
          </cell>
        </row>
      </sheetData>
      <sheetData sheetId="46">
        <row r="13">
          <cell r="J13">
            <v>0.04</v>
          </cell>
          <cell r="K13">
            <v>0.04</v>
          </cell>
          <cell r="L13">
            <v>0.04</v>
          </cell>
          <cell r="M13">
            <v>0.04</v>
          </cell>
          <cell r="N13">
            <v>0.06</v>
          </cell>
          <cell r="O13">
            <v>0.06</v>
          </cell>
          <cell r="P13">
            <v>0.06</v>
          </cell>
          <cell r="Q13">
            <v>0.06</v>
          </cell>
          <cell r="R13">
            <v>0.06</v>
          </cell>
          <cell r="S13">
            <v>0.1</v>
          </cell>
          <cell r="T13">
            <v>0.1</v>
          </cell>
          <cell r="U13">
            <v>0.1</v>
          </cell>
          <cell r="V13">
            <v>0.1</v>
          </cell>
          <cell r="W13">
            <v>0.1</v>
          </cell>
          <cell r="X13">
            <v>0.1</v>
          </cell>
          <cell r="Y13">
            <v>0.1</v>
          </cell>
          <cell r="Z13">
            <v>0.1</v>
          </cell>
          <cell r="AA13">
            <v>0.1</v>
          </cell>
          <cell r="AB13">
            <v>0.1</v>
          </cell>
          <cell r="AC13">
            <v>0.1</v>
          </cell>
          <cell r="AD13">
            <v>0.1</v>
          </cell>
          <cell r="AE13">
            <v>0.1</v>
          </cell>
          <cell r="AF13">
            <v>0.1</v>
          </cell>
          <cell r="AG13">
            <v>0.1</v>
          </cell>
          <cell r="AH13">
            <v>0.1</v>
          </cell>
          <cell r="AI13">
            <v>0.1</v>
          </cell>
          <cell r="AJ13">
            <v>0.1</v>
          </cell>
          <cell r="AK13">
            <v>0.1</v>
          </cell>
          <cell r="AL13">
            <v>0.1</v>
          </cell>
          <cell r="AM13">
            <v>0.1</v>
          </cell>
          <cell r="AN13">
            <v>0.1</v>
          </cell>
          <cell r="AO13">
            <v>0.1</v>
          </cell>
          <cell r="AP13">
            <v>0.1</v>
          </cell>
          <cell r="AQ13">
            <v>0.1</v>
          </cell>
          <cell r="AR13">
            <v>0.1</v>
          </cell>
          <cell r="AS13">
            <v>0.1</v>
          </cell>
          <cell r="AT13">
            <v>0.1</v>
          </cell>
          <cell r="AU13">
            <v>0.1</v>
          </cell>
          <cell r="AV13">
            <v>0.1</v>
          </cell>
          <cell r="AW13">
            <v>0.1</v>
          </cell>
          <cell r="AX13">
            <v>0.1</v>
          </cell>
          <cell r="AY13">
            <v>0.1</v>
          </cell>
          <cell r="AZ13">
            <v>0.1</v>
          </cell>
          <cell r="BA13">
            <v>0.1</v>
          </cell>
          <cell r="BB13">
            <v>0.1</v>
          </cell>
        </row>
      </sheetData>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01"/>
  <sheetViews>
    <sheetView tabSelected="1" zoomScale="70" zoomScaleNormal="70" workbookViewId="0">
      <pane xSplit="3" topLeftCell="D1" activePane="topRight" state="frozen"/>
      <selection activeCell="BV35" sqref="BV35"/>
      <selection pane="topRight" activeCell="E44" sqref="E44"/>
    </sheetView>
  </sheetViews>
  <sheetFormatPr baseColWidth="10" defaultColWidth="9.1640625" defaultRowHeight="13" x14ac:dyDescent="0.15"/>
  <cols>
    <col min="1" max="1" width="9.1640625" style="1"/>
    <col min="2" max="2" width="22.5" style="1" customWidth="1"/>
    <col min="3" max="3" width="36.83203125" style="1" customWidth="1"/>
    <col min="4" max="22" width="9.5" style="1" customWidth="1"/>
    <col min="23" max="54" width="9.1640625" style="1"/>
    <col min="55" max="56" width="9.1640625" style="2"/>
    <col min="57" max="57" width="9.1640625" style="3"/>
    <col min="58" max="16384" width="9.1640625" style="1"/>
  </cols>
  <sheetData>
    <row r="1" spans="1:56" ht="14" x14ac:dyDescent="0.15">
      <c r="A1" s="4" t="s">
        <v>0</v>
      </c>
      <c r="B1" s="5" t="s">
        <v>1</v>
      </c>
      <c r="C1" s="6" t="s">
        <v>2</v>
      </c>
      <c r="D1" s="7">
        <v>2000</v>
      </c>
      <c r="E1" s="7">
        <v>2001</v>
      </c>
      <c r="F1" s="7">
        <v>2002</v>
      </c>
      <c r="G1" s="7">
        <v>2003</v>
      </c>
      <c r="H1" s="7">
        <v>2004</v>
      </c>
      <c r="I1" s="7">
        <v>2005</v>
      </c>
      <c r="J1" s="7">
        <v>2006</v>
      </c>
      <c r="K1" s="7">
        <v>2007</v>
      </c>
      <c r="L1" s="7">
        <v>2008</v>
      </c>
      <c r="M1" s="7">
        <v>2009</v>
      </c>
      <c r="N1" s="7">
        <v>2010</v>
      </c>
      <c r="O1" s="7">
        <v>2011</v>
      </c>
      <c r="P1" s="7">
        <v>2012</v>
      </c>
      <c r="Q1" s="7">
        <v>2013</v>
      </c>
      <c r="R1" s="7">
        <v>2014</v>
      </c>
      <c r="S1" s="7">
        <v>2015</v>
      </c>
      <c r="T1" s="7">
        <v>2016</v>
      </c>
      <c r="U1" s="7">
        <v>2017</v>
      </c>
      <c r="V1" s="7">
        <v>2018</v>
      </c>
      <c r="W1" s="7">
        <v>2019</v>
      </c>
      <c r="X1" s="7">
        <v>2020</v>
      </c>
      <c r="Y1" s="7">
        <v>2021</v>
      </c>
      <c r="Z1" s="7">
        <v>2022</v>
      </c>
      <c r="AA1" s="7">
        <v>2023</v>
      </c>
      <c r="AB1" s="7">
        <v>2024</v>
      </c>
      <c r="AC1" s="7">
        <v>2025</v>
      </c>
      <c r="AD1" s="7">
        <v>2026</v>
      </c>
      <c r="AE1" s="7">
        <v>2027</v>
      </c>
      <c r="AF1" s="7">
        <v>2028</v>
      </c>
      <c r="AG1" s="7">
        <v>2029</v>
      </c>
      <c r="AH1" s="7">
        <v>2030</v>
      </c>
      <c r="AI1" s="7">
        <v>2031</v>
      </c>
      <c r="AJ1" s="7">
        <v>2032</v>
      </c>
      <c r="AK1" s="7">
        <v>2033</v>
      </c>
      <c r="AL1" s="7">
        <v>2034</v>
      </c>
      <c r="AM1" s="7">
        <v>2035</v>
      </c>
      <c r="AN1" s="7">
        <v>2036</v>
      </c>
      <c r="AO1" s="7">
        <v>2037</v>
      </c>
      <c r="AP1" s="7">
        <v>2038</v>
      </c>
      <c r="AQ1" s="7">
        <v>2039</v>
      </c>
      <c r="AR1" s="7">
        <v>2040</v>
      </c>
      <c r="AS1" s="7">
        <v>2041</v>
      </c>
      <c r="AT1" s="7">
        <v>2042</v>
      </c>
      <c r="AU1" s="7">
        <v>2043</v>
      </c>
      <c r="AV1" s="7">
        <v>2044</v>
      </c>
      <c r="AW1" s="7">
        <v>2045</v>
      </c>
      <c r="AX1" s="7">
        <v>2046</v>
      </c>
      <c r="AY1" s="7">
        <v>2047</v>
      </c>
      <c r="AZ1" s="7">
        <v>2048</v>
      </c>
      <c r="BA1" s="7">
        <v>2049</v>
      </c>
      <c r="BB1" s="7">
        <v>2050</v>
      </c>
      <c r="BC1" s="2" t="s">
        <v>0</v>
      </c>
      <c r="BD1" s="2" t="s">
        <v>3</v>
      </c>
    </row>
    <row r="2" spans="1:56" x14ac:dyDescent="0.15">
      <c r="A2" s="17" t="s">
        <v>4</v>
      </c>
      <c r="B2" s="20" t="s">
        <v>5</v>
      </c>
      <c r="C2" s="8" t="s">
        <v>6</v>
      </c>
      <c r="D2" s="9">
        <f>[1]AZ!D12</f>
        <v>0</v>
      </c>
      <c r="E2" s="9">
        <f>[1]AZ!E12</f>
        <v>2E-3</v>
      </c>
      <c r="F2" s="9">
        <f>[1]AZ!F12</f>
        <v>4.0000000000000001E-3</v>
      </c>
      <c r="G2" s="9">
        <f>[1]AZ!G12</f>
        <v>6.0000000000000001E-3</v>
      </c>
      <c r="H2" s="9">
        <f>[1]AZ!H12</f>
        <v>8.0000000000000002E-3</v>
      </c>
      <c r="I2" s="9">
        <f>[1]AZ!I12</f>
        <v>0.01</v>
      </c>
      <c r="J2" s="9">
        <f>[1]AZ!J12</f>
        <v>1.2500000000000001E-2</v>
      </c>
      <c r="K2" s="9">
        <f>[1]AZ!K12</f>
        <v>1.4999999999999999E-2</v>
      </c>
      <c r="L2" s="9">
        <f>[1]AZ!L12</f>
        <v>1.7500000000000002E-2</v>
      </c>
      <c r="M2" s="9">
        <f>[1]AZ!M12</f>
        <v>0.02</v>
      </c>
      <c r="N2" s="9">
        <f>[1]AZ!N12</f>
        <v>2.5000000000000001E-2</v>
      </c>
      <c r="O2" s="9">
        <f>[1]AZ!O12</f>
        <v>0.03</v>
      </c>
      <c r="P2" s="9">
        <f>[1]AZ!P12</f>
        <v>3.5000000000000003E-2</v>
      </c>
      <c r="Q2" s="9">
        <f>[1]AZ!Q12</f>
        <v>0.04</v>
      </c>
      <c r="R2" s="9">
        <f>[1]AZ!R12</f>
        <v>4.4999999999999998E-2</v>
      </c>
      <c r="S2" s="9">
        <f>[1]AZ!S12</f>
        <v>0.05</v>
      </c>
      <c r="T2" s="9">
        <f>[1]AZ!T12</f>
        <v>0.06</v>
      </c>
      <c r="U2" s="9">
        <f>[1]AZ!U12</f>
        <v>7.0000000000000007E-2</v>
      </c>
      <c r="V2" s="9">
        <f>[1]AZ!V12</f>
        <v>0.08</v>
      </c>
      <c r="W2" s="9">
        <f>[1]AZ!W12</f>
        <v>0.09</v>
      </c>
      <c r="X2" s="9">
        <f>[1]AZ!X12</f>
        <v>0.1</v>
      </c>
      <c r="Y2" s="9">
        <f>[1]AZ!Y12</f>
        <v>0.11</v>
      </c>
      <c r="Z2" s="9">
        <f>[1]AZ!Z12</f>
        <v>0.12</v>
      </c>
      <c r="AA2" s="9">
        <f>[1]AZ!AA12</f>
        <v>0.13</v>
      </c>
      <c r="AB2" s="9">
        <f>[1]AZ!AB12</f>
        <v>0.14000000000000001</v>
      </c>
      <c r="AC2" s="9">
        <f>[1]AZ!AC12</f>
        <v>0.15</v>
      </c>
      <c r="AD2" s="9">
        <f>[1]AZ!AD12</f>
        <v>0.15</v>
      </c>
      <c r="AE2" s="9">
        <f>[1]AZ!AE12</f>
        <v>0.15</v>
      </c>
      <c r="AF2" s="9">
        <f>[1]AZ!AF12</f>
        <v>0.15</v>
      </c>
      <c r="AG2" s="9">
        <f>[1]AZ!AG12</f>
        <v>0.15</v>
      </c>
      <c r="AH2" s="9">
        <f>[1]AZ!AH12</f>
        <v>0.15</v>
      </c>
      <c r="AI2" s="9">
        <f>[1]AZ!AI12</f>
        <v>0.15</v>
      </c>
      <c r="AJ2" s="9">
        <f>[1]AZ!AJ12</f>
        <v>0.15</v>
      </c>
      <c r="AK2" s="9">
        <f>[1]AZ!AK12</f>
        <v>0.15</v>
      </c>
      <c r="AL2" s="9">
        <f>[1]AZ!AL12</f>
        <v>0.15</v>
      </c>
      <c r="AM2" s="9">
        <f>[1]AZ!AM12</f>
        <v>0.15</v>
      </c>
      <c r="AN2" s="9">
        <f>[1]AZ!AN12</f>
        <v>0.15</v>
      </c>
      <c r="AO2" s="9">
        <f>[1]AZ!AO12</f>
        <v>0.15</v>
      </c>
      <c r="AP2" s="9">
        <f>[1]AZ!AP12</f>
        <v>0.15</v>
      </c>
      <c r="AQ2" s="9">
        <f>[1]AZ!AQ12</f>
        <v>0.15</v>
      </c>
      <c r="AR2" s="9">
        <f>[1]AZ!AR12</f>
        <v>0.15</v>
      </c>
      <c r="AS2" s="9">
        <f>[1]AZ!AS12</f>
        <v>0.15</v>
      </c>
      <c r="AT2" s="9">
        <f>[1]AZ!AT12</f>
        <v>0.15</v>
      </c>
      <c r="AU2" s="9">
        <f>[1]AZ!AU12</f>
        <v>0.15</v>
      </c>
      <c r="AV2" s="9">
        <f>[1]AZ!AV12</f>
        <v>0.15</v>
      </c>
      <c r="AW2" s="9">
        <f>[1]AZ!AW12</f>
        <v>0.15</v>
      </c>
      <c r="AX2" s="9">
        <f>[1]AZ!AX12</f>
        <v>0.15</v>
      </c>
      <c r="AY2" s="9">
        <f>[1]AZ!AY12</f>
        <v>0.15</v>
      </c>
      <c r="AZ2" s="9">
        <f>[1]AZ!AZ12</f>
        <v>0.15</v>
      </c>
      <c r="BA2" s="9">
        <f>[1]AZ!BA12</f>
        <v>0.15</v>
      </c>
      <c r="BB2" s="9">
        <f>[1]AZ!BB12</f>
        <v>0.15</v>
      </c>
      <c r="BC2" s="10" t="str">
        <f>A2</f>
        <v>AZ</v>
      </c>
      <c r="BD2" s="2" t="s">
        <v>6</v>
      </c>
    </row>
    <row r="3" spans="1:56" x14ac:dyDescent="0.15">
      <c r="A3" s="19"/>
      <c r="B3" s="22"/>
      <c r="C3" s="8" t="s">
        <v>7</v>
      </c>
      <c r="D3" s="9">
        <f>[1]AZ!D14*[1]AZ!D$12</f>
        <v>0</v>
      </c>
      <c r="E3" s="9">
        <f>[1]AZ!E14*[1]AZ!E12</f>
        <v>0</v>
      </c>
      <c r="F3" s="9">
        <f>[1]AZ!F14*[1]AZ!F12</f>
        <v>0</v>
      </c>
      <c r="G3" s="9">
        <f>[1]AZ!G14*[1]AZ!G12</f>
        <v>0</v>
      </c>
      <c r="H3" s="9">
        <f>[1]AZ!H14*[1]AZ!H12</f>
        <v>0</v>
      </c>
      <c r="I3" s="9">
        <f>[1]AZ!I14*[1]AZ!I12</f>
        <v>0</v>
      </c>
      <c r="J3" s="9">
        <f>[1]AZ!J14*[1]AZ!J12</f>
        <v>0</v>
      </c>
      <c r="K3" s="9">
        <f>[1]AZ!K14*[1]AZ!K12</f>
        <v>0</v>
      </c>
      <c r="L3" s="9">
        <f>[1]AZ!L14*[1]AZ!L12</f>
        <v>1.7500000000000003E-3</v>
      </c>
      <c r="M3" s="9">
        <f>[1]AZ!M14*[1]AZ!M12</f>
        <v>3.0000000000000001E-3</v>
      </c>
      <c r="N3" s="9">
        <f>[1]AZ!N14*[1]AZ!N12</f>
        <v>5.000000000000001E-3</v>
      </c>
      <c r="O3" s="9">
        <f>[1]AZ!O14*[1]AZ!O12</f>
        <v>7.4999999999999997E-3</v>
      </c>
      <c r="P3" s="9">
        <f>[1]AZ!P14*[1]AZ!P12</f>
        <v>1.0500000000000001E-2</v>
      </c>
      <c r="Q3" s="9">
        <f>[1]AZ!Q14*[1]AZ!Q12</f>
        <v>1.2E-2</v>
      </c>
      <c r="R3" s="9">
        <f>[1]AZ!R14*[1]AZ!R12</f>
        <v>1.35E-2</v>
      </c>
      <c r="S3" s="9">
        <f>[1]AZ!S14*[1]AZ!S12</f>
        <v>1.4999999999999999E-2</v>
      </c>
      <c r="T3" s="9">
        <f>[1]AZ!T14*[1]AZ!T12</f>
        <v>1.7999999999999999E-2</v>
      </c>
      <c r="U3" s="9">
        <f>[1]AZ!U14*[1]AZ!U12</f>
        <v>2.1000000000000001E-2</v>
      </c>
      <c r="V3" s="9">
        <f>[1]AZ!V14*[1]AZ!V12</f>
        <v>2.4E-2</v>
      </c>
      <c r="W3" s="9">
        <f>[1]AZ!W14*[1]AZ!W12</f>
        <v>2.7E-2</v>
      </c>
      <c r="X3" s="9">
        <f>[1]AZ!X14*[1]AZ!X12</f>
        <v>0.03</v>
      </c>
      <c r="Y3" s="9">
        <f>[1]AZ!Y14*[1]AZ!Y12</f>
        <v>3.3000000000000002E-2</v>
      </c>
      <c r="Z3" s="9">
        <f>[1]AZ!Z14*[1]AZ!Z12</f>
        <v>3.5999999999999997E-2</v>
      </c>
      <c r="AA3" s="9">
        <f>[1]AZ!AA14*[1]AZ!AA12</f>
        <v>3.9E-2</v>
      </c>
      <c r="AB3" s="9">
        <f>[1]AZ!AB14*[1]AZ!AB12</f>
        <v>4.2000000000000003E-2</v>
      </c>
      <c r="AC3" s="9">
        <f>[1]AZ!AC14*[1]AZ!AC12</f>
        <v>4.4999999999999998E-2</v>
      </c>
      <c r="AD3" s="9">
        <f>[1]AZ!AD14*[1]AZ!AD12</f>
        <v>4.4999999999999998E-2</v>
      </c>
      <c r="AE3" s="9">
        <f>[1]AZ!AE14*[1]AZ!AE12</f>
        <v>4.4999999999999998E-2</v>
      </c>
      <c r="AF3" s="9">
        <f>[1]AZ!AF14*[1]AZ!AF12</f>
        <v>4.4999999999999998E-2</v>
      </c>
      <c r="AG3" s="9">
        <f>[1]AZ!AG14*[1]AZ!AG12</f>
        <v>4.4999999999999998E-2</v>
      </c>
      <c r="AH3" s="9">
        <f>[1]AZ!AH14*[1]AZ!AH12</f>
        <v>4.4999999999999998E-2</v>
      </c>
      <c r="AI3" s="9">
        <f>[1]AZ!AI14*[1]AZ!AI12</f>
        <v>4.4999999999999998E-2</v>
      </c>
      <c r="AJ3" s="9">
        <f>[1]AZ!AJ14*[1]AZ!AJ12</f>
        <v>4.4999999999999998E-2</v>
      </c>
      <c r="AK3" s="9">
        <f>[1]AZ!AK14*[1]AZ!AK12</f>
        <v>4.4999999999999998E-2</v>
      </c>
      <c r="AL3" s="9">
        <f>[1]AZ!AL14*[1]AZ!AL12</f>
        <v>4.4999999999999998E-2</v>
      </c>
      <c r="AM3" s="9">
        <f>[1]AZ!AM14*[1]AZ!AM12</f>
        <v>4.4999999999999998E-2</v>
      </c>
      <c r="AN3" s="9">
        <f>[1]AZ!AN14*[1]AZ!AN12</f>
        <v>4.4999999999999998E-2</v>
      </c>
      <c r="AO3" s="9">
        <f>[1]AZ!AO14*[1]AZ!AO12</f>
        <v>4.4999999999999998E-2</v>
      </c>
      <c r="AP3" s="9">
        <f>[1]AZ!AP14*[1]AZ!AP12</f>
        <v>4.4999999999999998E-2</v>
      </c>
      <c r="AQ3" s="9">
        <f>[1]AZ!AQ14*[1]AZ!AQ12</f>
        <v>4.4999999999999998E-2</v>
      </c>
      <c r="AR3" s="9">
        <f>[1]AZ!AR14*[1]AZ!AR12</f>
        <v>4.4999999999999998E-2</v>
      </c>
      <c r="AS3" s="9">
        <f>[1]AZ!AS14*[1]AZ!AS12</f>
        <v>4.4999999999999998E-2</v>
      </c>
      <c r="AT3" s="9">
        <f>[1]AZ!AT14*[1]AZ!AT12</f>
        <v>4.4999999999999998E-2</v>
      </c>
      <c r="AU3" s="9">
        <f>[1]AZ!AU14*[1]AZ!AU12</f>
        <v>4.4999999999999998E-2</v>
      </c>
      <c r="AV3" s="9">
        <f>[1]AZ!AV14*[1]AZ!AV12</f>
        <v>4.4999999999999998E-2</v>
      </c>
      <c r="AW3" s="9">
        <f>[1]AZ!AW14*[1]AZ!AW12</f>
        <v>4.4999999999999998E-2</v>
      </c>
      <c r="AX3" s="9">
        <f>[1]AZ!AX14*[1]AZ!AX12</f>
        <v>4.4999999999999998E-2</v>
      </c>
      <c r="AY3" s="9">
        <f>[1]AZ!AY14*[1]AZ!AY12</f>
        <v>4.4999999999999998E-2</v>
      </c>
      <c r="AZ3" s="9">
        <f>[1]AZ!AZ14*[1]AZ!AZ12</f>
        <v>4.4999999999999998E-2</v>
      </c>
      <c r="BA3" s="9">
        <f>[1]AZ!BA14*[1]AZ!BA12</f>
        <v>4.4999999999999998E-2</v>
      </c>
      <c r="BB3" s="9">
        <f>[1]AZ!BB14*[1]AZ!BB12</f>
        <v>4.4999999999999998E-2</v>
      </c>
      <c r="BC3" s="10" t="str">
        <f>IF(A3&lt;&gt;0,A3,BC2)</f>
        <v>AZ</v>
      </c>
      <c r="BD3" s="2" t="s">
        <v>8</v>
      </c>
    </row>
    <row r="4" spans="1:56" ht="13.25" customHeight="1" x14ac:dyDescent="0.15">
      <c r="A4" s="11" t="s">
        <v>9</v>
      </c>
      <c r="B4" s="12" t="s">
        <v>10</v>
      </c>
      <c r="C4" s="8" t="s">
        <v>6</v>
      </c>
      <c r="D4" s="9">
        <f>[1]CA!D14</f>
        <v>0</v>
      </c>
      <c r="E4" s="9">
        <f>[1]CA!E14</f>
        <v>0</v>
      </c>
      <c r="F4" s="9">
        <f>[1]CA!F14</f>
        <v>0</v>
      </c>
      <c r="G4" s="9">
        <f>[1]CA!G14</f>
        <v>0.11852494442429073</v>
      </c>
      <c r="H4" s="9">
        <f>[1]CA!H14</f>
        <v>0.12852494442429074</v>
      </c>
      <c r="I4" s="9">
        <f>[1]CA!I14</f>
        <v>0.13852494442429075</v>
      </c>
      <c r="J4" s="9">
        <f>[1]CA!J14</f>
        <v>0.14852494442429076</v>
      </c>
      <c r="K4" s="9">
        <f>[1]CA!K14</f>
        <v>0.15852494442429077</v>
      </c>
      <c r="L4" s="9">
        <f>[1]CA!L14</f>
        <v>0.16852494442429078</v>
      </c>
      <c r="M4" s="9">
        <f>[1]CA!M14</f>
        <v>0.17852494442429079</v>
      </c>
      <c r="N4" s="9">
        <f>[1]CA!N14</f>
        <v>0.2</v>
      </c>
      <c r="O4" s="9">
        <f>[1]CA!O14</f>
        <v>0.2</v>
      </c>
      <c r="P4" s="9">
        <f>[1]CA!P14</f>
        <v>0.2</v>
      </c>
      <c r="Q4" s="9">
        <f>[1]CA!Q14</f>
        <v>0.2</v>
      </c>
      <c r="R4" s="9">
        <f>[1]CA!R14</f>
        <v>0.217</v>
      </c>
      <c r="S4" s="9">
        <f>[1]CA!S14</f>
        <v>0.23300000000000001</v>
      </c>
      <c r="T4" s="9">
        <f>[1]CA!T14</f>
        <v>0.25</v>
      </c>
      <c r="U4" s="9">
        <f>[1]CA!U14</f>
        <v>0.27</v>
      </c>
      <c r="V4" s="9">
        <f>[1]CA!V14</f>
        <v>0.28999999999999998</v>
      </c>
      <c r="W4" s="9">
        <f>[1]CA!W14</f>
        <v>0.31</v>
      </c>
      <c r="X4" s="9">
        <f>[1]CA!X14</f>
        <v>0.33</v>
      </c>
      <c r="Y4" s="9">
        <f>[1]CA!Y14</f>
        <v>0.33</v>
      </c>
      <c r="Z4" s="9">
        <f>[1]CA!Z14</f>
        <v>0.33</v>
      </c>
      <c r="AA4" s="9">
        <f>[1]CA!AA14</f>
        <v>0.33</v>
      </c>
      <c r="AB4" s="9">
        <f>[1]CA!AB14</f>
        <v>0.44</v>
      </c>
      <c r="AC4" s="9">
        <f>[1]CA!AC14</f>
        <v>0.44</v>
      </c>
      <c r="AD4" s="9">
        <f>[1]CA!AD14</f>
        <v>0.44</v>
      </c>
      <c r="AE4" s="9">
        <f>[1]CA!AE14</f>
        <v>0.52</v>
      </c>
      <c r="AF4" s="9">
        <f>[1]CA!AF14</f>
        <v>0.52</v>
      </c>
      <c r="AG4" s="9">
        <f>[1]CA!AG14</f>
        <v>0.52</v>
      </c>
      <c r="AH4" s="9">
        <f>[1]CA!AH14</f>
        <v>0.6</v>
      </c>
      <c r="AI4" s="9">
        <f>[1]CA!AI14</f>
        <v>0.6</v>
      </c>
      <c r="AJ4" s="9">
        <f>[1]CA!AJ14</f>
        <v>0.6</v>
      </c>
      <c r="AK4" s="9">
        <f>[1]CA!AK14</f>
        <v>0.6</v>
      </c>
      <c r="AL4" s="9">
        <f>[1]CA!AL14</f>
        <v>0.6</v>
      </c>
      <c r="AM4" s="9">
        <f>[1]CA!AM14</f>
        <v>0.6</v>
      </c>
      <c r="AN4" s="9">
        <f>[1]CA!AN14</f>
        <v>0.6</v>
      </c>
      <c r="AO4" s="9">
        <f>[1]CA!AO14</f>
        <v>0.6</v>
      </c>
      <c r="AP4" s="9">
        <f>[1]CA!AP14</f>
        <v>0.6</v>
      </c>
      <c r="AQ4" s="9">
        <f>[1]CA!AQ14</f>
        <v>0.6</v>
      </c>
      <c r="AR4" s="9">
        <f>[1]CA!AR14</f>
        <v>0.6</v>
      </c>
      <c r="AS4" s="9">
        <f>[1]CA!AS14</f>
        <v>0.6</v>
      </c>
      <c r="AT4" s="9">
        <f>[1]CA!AT14</f>
        <v>0.6</v>
      </c>
      <c r="AU4" s="9">
        <f>[1]CA!AU14</f>
        <v>0.6</v>
      </c>
      <c r="AV4" s="9">
        <f>[1]CA!AV14</f>
        <v>0.6</v>
      </c>
      <c r="AW4" s="9">
        <f>[1]CA!AW14</f>
        <v>0.6</v>
      </c>
      <c r="AX4" s="9">
        <f>[1]CA!AX14</f>
        <v>0.6</v>
      </c>
      <c r="AY4" s="9">
        <f>[1]CA!AY14</f>
        <v>0.6</v>
      </c>
      <c r="AZ4" s="9">
        <f>[1]CA!AZ14</f>
        <v>0.6</v>
      </c>
      <c r="BA4" s="9">
        <f>[1]CA!BA14</f>
        <v>0.6</v>
      </c>
      <c r="BB4" s="9">
        <f>[1]CA!BB14</f>
        <v>0.6</v>
      </c>
      <c r="BC4" s="10" t="str">
        <f t="shared" ref="BC4:BC67" si="0">IF(A4&lt;&gt;0,A4,BC3)</f>
        <v>CA</v>
      </c>
      <c r="BD4" s="2" t="s">
        <v>6</v>
      </c>
    </row>
    <row r="5" spans="1:56" x14ac:dyDescent="0.15">
      <c r="A5" s="17" t="s">
        <v>11</v>
      </c>
      <c r="B5" s="20" t="s">
        <v>12</v>
      </c>
      <c r="C5" s="8" t="s">
        <v>13</v>
      </c>
      <c r="D5" s="9">
        <f>IF([1]CO!D38=0,0,[1]CO!D38/SUM([1]CO!D5:D9))</f>
        <v>0</v>
      </c>
      <c r="E5" s="9">
        <f>IF([1]CO!E38=0,0,[1]CO!E38/SUM([1]CO!E5:E9))</f>
        <v>0</v>
      </c>
      <c r="F5" s="9">
        <f>IF([1]CO!F38=0,0,[1]CO!F38/SUM([1]CO!F5:F9))</f>
        <v>0</v>
      </c>
      <c r="G5" s="9">
        <f>IF([1]CO!G38=0,0,[1]CO!G38/SUM([1]CO!G5:G9))</f>
        <v>0</v>
      </c>
      <c r="H5" s="9">
        <f>IF([1]CO!H38=0,0,[1]CO!H38/SUM([1]CO!H5:H9))</f>
        <v>0</v>
      </c>
      <c r="I5" s="9">
        <f>IF([1]CO!I38=0,0,[1]CO!I38/SUM([1]CO!I5:I9))</f>
        <v>0</v>
      </c>
      <c r="J5" s="9">
        <f>IF([1]CO!J38=0,0,[1]CO!J38/SUM([1]CO!J5:J9))</f>
        <v>0</v>
      </c>
      <c r="K5" s="9">
        <f>[1]CO!K38/SUM([1]CO!K5:K9)</f>
        <v>2.9999999999999995E-2</v>
      </c>
      <c r="L5" s="9">
        <f>[1]CO!L38/SUM([1]CO!L5:L9)</f>
        <v>3.456778182990717E-2</v>
      </c>
      <c r="M5" s="9">
        <f>[1]CO!M38/SUM([1]CO!M5:M9)</f>
        <v>3.4261978642943933E-2</v>
      </c>
      <c r="N5" s="9">
        <f>[1]CO!N38/SUM([1]CO!N5:N9)</f>
        <v>3.4203741969810596E-2</v>
      </c>
      <c r="O5" s="9">
        <f>[1]CO!O38/SUM([1]CO!O5:O9)</f>
        <v>8.4353759944475692E-2</v>
      </c>
      <c r="P5" s="9">
        <f>[1]CO!P38/SUM([1]CO!P5:P9)</f>
        <v>8.4921879464763927E-2</v>
      </c>
      <c r="Q5" s="9">
        <f>[1]CO!Q38/SUM([1]CO!Q5:Q9)</f>
        <v>8.5100326601191989E-2</v>
      </c>
      <c r="R5" s="9">
        <f>[1]CO!R38/SUM([1]CO!R5:R9)</f>
        <v>8.4973227003122737E-2</v>
      </c>
      <c r="S5" s="9">
        <f>[1]CO!S38/SUM([1]CO!S5:S9)</f>
        <v>0.14498605548839064</v>
      </c>
      <c r="T5" s="9">
        <f>[1]CO!T38/SUM([1]CO!T5:T9)</f>
        <v>0.14423299800857223</v>
      </c>
      <c r="U5" s="9">
        <f>[1]CO!U38/SUM([1]CO!U5:U9)</f>
        <v>0.1436825671755258</v>
      </c>
      <c r="V5" s="9">
        <f>[1]CO!V38/SUM([1]CO!V5:V9)</f>
        <v>0.1436825671755258</v>
      </c>
      <c r="W5" s="9">
        <f>[1]CO!W38/SUM([1]CO!W5:W9)</f>
        <v>0.1436825671755258</v>
      </c>
      <c r="X5" s="9">
        <f>[1]CO!X38/SUM([1]CO!X5:X9)</f>
        <v>0.24139215868422978</v>
      </c>
      <c r="Y5" s="9">
        <f>[1]CO!Y38/SUM([1]CO!Y5:Y9)</f>
        <v>0.24139215868422981</v>
      </c>
      <c r="Z5" s="9">
        <f>[1]CO!Z38/SUM([1]CO!Z5:Z9)</f>
        <v>0.24139215868422986</v>
      </c>
      <c r="AA5" s="9">
        <f>[1]CO!AA38/SUM([1]CO!AA5:AA9)</f>
        <v>0.23955517537407381</v>
      </c>
      <c r="AB5" s="9">
        <f>[1]CO!AB38/SUM([1]CO!AB5:AB9)</f>
        <v>0.23955517537407375</v>
      </c>
      <c r="AC5" s="9">
        <f>[1]CO!AC38/SUM([1]CO!AC5:AC9)</f>
        <v>0.23955517537407375</v>
      </c>
      <c r="AD5" s="9">
        <f>[1]CO!AD38/SUM([1]CO!AD5:AD9)</f>
        <v>0.23955517537407378</v>
      </c>
      <c r="AE5" s="9">
        <f>[1]CO!AE38/SUM([1]CO!AE5:AE9)</f>
        <v>0.23955517537407378</v>
      </c>
      <c r="AF5" s="9">
        <f>[1]CO!AF38/SUM([1]CO!AF5:AF9)</f>
        <v>0.23955517537407373</v>
      </c>
      <c r="AG5" s="9">
        <f>[1]CO!AG38/SUM([1]CO!AG5:AG9)</f>
        <v>0.23955517537407375</v>
      </c>
      <c r="AH5" s="9">
        <f>[1]CO!AH38/SUM([1]CO!AH5:AH9)</f>
        <v>0.23955517537407375</v>
      </c>
      <c r="AI5" s="9">
        <f>[1]CO!AI38/SUM([1]CO!AI5:AI9)</f>
        <v>0.23955517537407375</v>
      </c>
      <c r="AJ5" s="9">
        <f>[1]CO!AJ38/SUM([1]CO!AJ5:AJ9)</f>
        <v>0.23955517537407378</v>
      </c>
      <c r="AK5" s="9">
        <f>[1]CO!AK38/SUM([1]CO!AK5:AK9)</f>
        <v>0.23955517537407381</v>
      </c>
      <c r="AL5" s="9">
        <f>[1]CO!AL38/SUM([1]CO!AL5:AL9)</f>
        <v>0.23955517537407375</v>
      </c>
      <c r="AM5" s="9">
        <f>[1]CO!AM38/SUM([1]CO!AM5:AM9)</f>
        <v>0.23955517537407375</v>
      </c>
      <c r="AN5" s="9">
        <f>[1]CO!AN38/SUM([1]CO!AN5:AN9)</f>
        <v>0.23955517537407378</v>
      </c>
      <c r="AO5" s="9">
        <f>[1]CO!AO38/SUM([1]CO!AO5:AO9)</f>
        <v>0.23955517537407375</v>
      </c>
      <c r="AP5" s="9">
        <f>[1]CO!AP38/SUM([1]CO!AP5:AP9)</f>
        <v>0.23955517537407381</v>
      </c>
      <c r="AQ5" s="9">
        <f>[1]CO!AQ38/SUM([1]CO!AQ5:AQ9)</f>
        <v>0.23955517537407375</v>
      </c>
      <c r="AR5" s="9">
        <f>[1]CO!AR38/SUM([1]CO!AR5:AR9)</f>
        <v>0.23955517537407373</v>
      </c>
      <c r="AS5" s="9">
        <f>[1]CO!AS38/SUM([1]CO!AS5:AS9)</f>
        <v>0.23955517537407378</v>
      </c>
      <c r="AT5" s="9">
        <f>[1]CO!AT38/SUM([1]CO!AT5:AT9)</f>
        <v>0.23955517537407375</v>
      </c>
      <c r="AU5" s="9">
        <f>[1]CO!AU38/SUM([1]CO!AU5:AU9)</f>
        <v>0.23955517537407378</v>
      </c>
      <c r="AV5" s="9">
        <f>[1]CO!AV38/SUM([1]CO!AV5:AV9)</f>
        <v>0.23955517537407378</v>
      </c>
      <c r="AW5" s="9">
        <f>[1]CO!AW38/SUM([1]CO!AW5:AW9)</f>
        <v>0.23955517537407384</v>
      </c>
      <c r="AX5" s="9">
        <f>[1]CO!AX38/SUM([1]CO!AX5:AX9)</f>
        <v>0.23955517537407373</v>
      </c>
      <c r="AY5" s="9">
        <f>[1]CO!AY38/SUM([1]CO!AY5:AY9)</f>
        <v>0.23955517537407386</v>
      </c>
      <c r="AZ5" s="9">
        <f>[1]CO!AZ38/SUM([1]CO!AZ5:AZ9)</f>
        <v>0.23955517537407375</v>
      </c>
      <c r="BA5" s="9">
        <f>[1]CO!BA38/SUM([1]CO!BA5:BA9)</f>
        <v>0.23955517537407375</v>
      </c>
      <c r="BB5" s="9">
        <f>[1]CO!BB38/SUM([1]CO!BB5:BB9)</f>
        <v>0.23955517537407381</v>
      </c>
      <c r="BC5" s="10" t="str">
        <f>IF(A5&lt;&gt;0,A5,BC4)</f>
        <v>CO</v>
      </c>
      <c r="BD5" s="2" t="s">
        <v>6</v>
      </c>
    </row>
    <row r="6" spans="1:56" x14ac:dyDescent="0.15">
      <c r="A6" s="18"/>
      <c r="B6" s="21"/>
      <c r="C6" s="8" t="s">
        <v>14</v>
      </c>
      <c r="D6" s="9">
        <f>[1]CO!D20</f>
        <v>0</v>
      </c>
      <c r="E6" s="9">
        <f>[1]CO!E20</f>
        <v>0</v>
      </c>
      <c r="F6" s="9">
        <f>[1]CO!F20</f>
        <v>0</v>
      </c>
      <c r="G6" s="9">
        <f>[1]CO!G20</f>
        <v>0</v>
      </c>
      <c r="H6" s="9">
        <f>[1]CO!H20</f>
        <v>0</v>
      </c>
      <c r="I6" s="9">
        <f>[1]CO!I20</f>
        <v>0</v>
      </c>
      <c r="J6" s="9">
        <f>[1]CO!J20</f>
        <v>0</v>
      </c>
      <c r="K6" s="9">
        <f>[1]CO!K20</f>
        <v>0.03</v>
      </c>
      <c r="L6" s="9">
        <f>[1]CO!L20</f>
        <v>0.05</v>
      </c>
      <c r="M6" s="9">
        <f>[1]CO!M20</f>
        <v>0.05</v>
      </c>
      <c r="N6" s="9">
        <f>[1]CO!N20</f>
        <v>0.05</v>
      </c>
      <c r="O6" s="9">
        <f>[1]CO!O20</f>
        <v>0.12</v>
      </c>
      <c r="P6" s="9">
        <f>[1]CO!P20</f>
        <v>0.12</v>
      </c>
      <c r="Q6" s="9">
        <f>[1]CO!Q20</f>
        <v>0.12</v>
      </c>
      <c r="R6" s="9">
        <f>[1]CO!R20</f>
        <v>0.12</v>
      </c>
      <c r="S6" s="9">
        <f>[1]CO!S20</f>
        <v>0.2</v>
      </c>
      <c r="T6" s="9">
        <f>[1]CO!T20</f>
        <v>0.2</v>
      </c>
      <c r="U6" s="9">
        <f>[1]CO!U20</f>
        <v>0.2</v>
      </c>
      <c r="V6" s="9">
        <f>[1]CO!V20</f>
        <v>0.2</v>
      </c>
      <c r="W6" s="9">
        <f>[1]CO!W20</f>
        <v>0.2</v>
      </c>
      <c r="X6" s="9">
        <f>[1]CO!X20</f>
        <v>0.3</v>
      </c>
      <c r="Y6" s="9">
        <f>[1]CO!Y20</f>
        <v>0.3</v>
      </c>
      <c r="Z6" s="9">
        <f>[1]CO!Z20</f>
        <v>0.3</v>
      </c>
      <c r="AA6" s="9">
        <f>[1]CO!AA20</f>
        <v>0.3</v>
      </c>
      <c r="AB6" s="9">
        <f>[1]CO!AB20</f>
        <v>0.3</v>
      </c>
      <c r="AC6" s="9">
        <f>[1]CO!AC20</f>
        <v>0.3</v>
      </c>
      <c r="AD6" s="9">
        <f>[1]CO!AD20</f>
        <v>0.3</v>
      </c>
      <c r="AE6" s="9">
        <f>[1]CO!AE20</f>
        <v>0.3</v>
      </c>
      <c r="AF6" s="9">
        <f>[1]CO!AF20</f>
        <v>0.3</v>
      </c>
      <c r="AG6" s="9">
        <f>[1]CO!AG20</f>
        <v>0.3</v>
      </c>
      <c r="AH6" s="9">
        <f>[1]CO!AH20</f>
        <v>0.3</v>
      </c>
      <c r="AI6" s="9">
        <f>[1]CO!AI20</f>
        <v>0.3</v>
      </c>
      <c r="AJ6" s="9">
        <f>[1]CO!AJ20</f>
        <v>0.3</v>
      </c>
      <c r="AK6" s="9">
        <f>[1]CO!AK20</f>
        <v>0.3</v>
      </c>
      <c r="AL6" s="9">
        <f>[1]CO!AL20</f>
        <v>0.3</v>
      </c>
      <c r="AM6" s="9">
        <f>[1]CO!AM20</f>
        <v>0.3</v>
      </c>
      <c r="AN6" s="9">
        <f>[1]CO!AN20</f>
        <v>0.3</v>
      </c>
      <c r="AO6" s="9">
        <f>[1]CO!AO20</f>
        <v>0.3</v>
      </c>
      <c r="AP6" s="9">
        <f>[1]CO!AP20</f>
        <v>0.3</v>
      </c>
      <c r="AQ6" s="9">
        <f>[1]CO!AQ20</f>
        <v>0.3</v>
      </c>
      <c r="AR6" s="9">
        <f>[1]CO!AR20</f>
        <v>0.3</v>
      </c>
      <c r="AS6" s="9">
        <f>[1]CO!AS20</f>
        <v>0.3</v>
      </c>
      <c r="AT6" s="9">
        <f>[1]CO!AT20</f>
        <v>0.3</v>
      </c>
      <c r="AU6" s="9">
        <f>[1]CO!AU20</f>
        <v>0.3</v>
      </c>
      <c r="AV6" s="9">
        <f>[1]CO!AV20</f>
        <v>0.3</v>
      </c>
      <c r="AW6" s="9">
        <f>[1]CO!AW20</f>
        <v>0.3</v>
      </c>
      <c r="AX6" s="9">
        <f>[1]CO!AX20</f>
        <v>0.3</v>
      </c>
      <c r="AY6" s="9">
        <f>[1]CO!AY20</f>
        <v>0.3</v>
      </c>
      <c r="AZ6" s="9">
        <f>[1]CO!AZ20</f>
        <v>0.3</v>
      </c>
      <c r="BA6" s="9">
        <f>[1]CO!BA20</f>
        <v>0.3</v>
      </c>
      <c r="BB6" s="9">
        <f>[1]CO!BB20</f>
        <v>0.3</v>
      </c>
      <c r="BC6" s="10" t="str">
        <f t="shared" si="0"/>
        <v>CO</v>
      </c>
    </row>
    <row r="7" spans="1:56" x14ac:dyDescent="0.15">
      <c r="A7" s="18"/>
      <c r="B7" s="21"/>
      <c r="C7" s="8" t="s">
        <v>15</v>
      </c>
      <c r="D7" s="9">
        <f>[1]CO!D23</f>
        <v>0</v>
      </c>
      <c r="E7" s="9">
        <f>[1]CO!E23</f>
        <v>0</v>
      </c>
      <c r="F7" s="9">
        <f>[1]CO!F23</f>
        <v>0</v>
      </c>
      <c r="G7" s="9">
        <f>[1]CO!G23</f>
        <v>0</v>
      </c>
      <c r="H7" s="9">
        <f>[1]CO!H23</f>
        <v>0</v>
      </c>
      <c r="I7" s="9">
        <f>[1]CO!I23</f>
        <v>0</v>
      </c>
      <c r="J7" s="9">
        <f>[1]CO!J23</f>
        <v>0</v>
      </c>
      <c r="K7" s="9">
        <f>[1]CO!K23</f>
        <v>0</v>
      </c>
      <c r="L7" s="9">
        <f>[1]CO!L23</f>
        <v>0.01</v>
      </c>
      <c r="M7" s="9">
        <f>[1]CO!M23</f>
        <v>0.01</v>
      </c>
      <c r="N7" s="9">
        <f>[1]CO!N23</f>
        <v>0.01</v>
      </c>
      <c r="O7" s="9">
        <f>[1]CO!O23</f>
        <v>0.03</v>
      </c>
      <c r="P7" s="9">
        <f>[1]CO!P23</f>
        <v>0.03</v>
      </c>
      <c r="Q7" s="9">
        <f>[1]CO!Q23</f>
        <v>0.03</v>
      </c>
      <c r="R7" s="9">
        <f>[1]CO!R23</f>
        <v>0.03</v>
      </c>
      <c r="S7" s="9">
        <f>[1]CO!S23</f>
        <v>0.06</v>
      </c>
      <c r="T7" s="9">
        <f>[1]CO!T23</f>
        <v>0.06</v>
      </c>
      <c r="U7" s="9">
        <f>[1]CO!U23</f>
        <v>0.06</v>
      </c>
      <c r="V7" s="9">
        <f>[1]CO!V23</f>
        <v>0.06</v>
      </c>
      <c r="W7" s="9">
        <f>[1]CO!W23</f>
        <v>0.06</v>
      </c>
      <c r="X7" s="9">
        <f>[1]CO!X23</f>
        <v>0.2</v>
      </c>
      <c r="Y7" s="9">
        <f>[1]CO!Y23</f>
        <v>0.2</v>
      </c>
      <c r="Z7" s="9">
        <f>[1]CO!Z23</f>
        <v>0.2</v>
      </c>
      <c r="AA7" s="9">
        <f>[1]CO!AA23</f>
        <v>0.2</v>
      </c>
      <c r="AB7" s="9">
        <f>[1]CO!AB23</f>
        <v>0.2</v>
      </c>
      <c r="AC7" s="9">
        <f>[1]CO!AC23</f>
        <v>0.2</v>
      </c>
      <c r="AD7" s="9">
        <f>[1]CO!AD23</f>
        <v>0.2</v>
      </c>
      <c r="AE7" s="9">
        <f>[1]CO!AE23</f>
        <v>0.2</v>
      </c>
      <c r="AF7" s="9">
        <f>[1]CO!AF23</f>
        <v>0.2</v>
      </c>
      <c r="AG7" s="9">
        <f>[1]CO!AG23</f>
        <v>0.2</v>
      </c>
      <c r="AH7" s="9">
        <f>[1]CO!AH23</f>
        <v>0.2</v>
      </c>
      <c r="AI7" s="9">
        <f>[1]CO!AI23</f>
        <v>0.2</v>
      </c>
      <c r="AJ7" s="9">
        <f>[1]CO!AJ23</f>
        <v>0.2</v>
      </c>
      <c r="AK7" s="9">
        <f>[1]CO!AK23</f>
        <v>0.2</v>
      </c>
      <c r="AL7" s="9">
        <f>[1]CO!AL23</f>
        <v>0.2</v>
      </c>
      <c r="AM7" s="9">
        <f>[1]CO!AM23</f>
        <v>0.2</v>
      </c>
      <c r="AN7" s="9">
        <f>[1]CO!AN23</f>
        <v>0.2</v>
      </c>
      <c r="AO7" s="9">
        <f>[1]CO!AO23</f>
        <v>0.2</v>
      </c>
      <c r="AP7" s="9">
        <f>[1]CO!AP23</f>
        <v>0.2</v>
      </c>
      <c r="AQ7" s="9">
        <f>[1]CO!AQ23</f>
        <v>0.2</v>
      </c>
      <c r="AR7" s="9">
        <f>[1]CO!AR23</f>
        <v>0.2</v>
      </c>
      <c r="AS7" s="9">
        <f>[1]CO!AS23</f>
        <v>0.2</v>
      </c>
      <c r="AT7" s="9">
        <f>[1]CO!AT23</f>
        <v>0.2</v>
      </c>
      <c r="AU7" s="9">
        <f>[1]CO!AU23</f>
        <v>0.2</v>
      </c>
      <c r="AV7" s="9">
        <f>[1]CO!AV23</f>
        <v>0.2</v>
      </c>
      <c r="AW7" s="9">
        <f>[1]CO!AW23</f>
        <v>0.2</v>
      </c>
      <c r="AX7" s="9">
        <f>[1]CO!AX23</f>
        <v>0.2</v>
      </c>
      <c r="AY7" s="9">
        <f>[1]CO!AY23</f>
        <v>0.2</v>
      </c>
      <c r="AZ7" s="9">
        <f>[1]CO!AZ23</f>
        <v>0.2</v>
      </c>
      <c r="BA7" s="9">
        <f>[1]CO!BA23</f>
        <v>0.2</v>
      </c>
      <c r="BB7" s="9">
        <f>[1]CO!BB23</f>
        <v>0.2</v>
      </c>
      <c r="BC7" s="10" t="str">
        <f t="shared" si="0"/>
        <v>CO</v>
      </c>
    </row>
    <row r="8" spans="1:56" x14ac:dyDescent="0.15">
      <c r="A8" s="18"/>
      <c r="B8" s="21"/>
      <c r="C8" s="8" t="s">
        <v>16</v>
      </c>
      <c r="D8" s="9">
        <f>[1]CO!D22</f>
        <v>0</v>
      </c>
      <c r="E8" s="9">
        <f>[1]CO!E22</f>
        <v>0</v>
      </c>
      <c r="F8" s="9">
        <f>[1]CO!F22</f>
        <v>0</v>
      </c>
      <c r="G8" s="9">
        <f>[1]CO!G22</f>
        <v>0</v>
      </c>
      <c r="H8" s="9">
        <f>[1]CO!H22</f>
        <v>0</v>
      </c>
      <c r="I8" s="9">
        <f>[1]CO!I22</f>
        <v>0</v>
      </c>
      <c r="J8" s="9">
        <f>[1]CO!J22</f>
        <v>0</v>
      </c>
      <c r="K8" s="9">
        <f>[1]CO!K22</f>
        <v>0</v>
      </c>
      <c r="L8" s="9">
        <f>[1]CO!L22</f>
        <v>0.01</v>
      </c>
      <c r="M8" s="9">
        <f>[1]CO!M22</f>
        <v>0.01</v>
      </c>
      <c r="N8" s="9">
        <f>[1]CO!N22</f>
        <v>0.01</v>
      </c>
      <c r="O8" s="9">
        <f>[1]CO!O22</f>
        <v>0.03</v>
      </c>
      <c r="P8" s="9">
        <f>[1]CO!P22</f>
        <v>0.03</v>
      </c>
      <c r="Q8" s="9">
        <f>[1]CO!Q22</f>
        <v>0.03</v>
      </c>
      <c r="R8" s="9">
        <f>[1]CO!R22</f>
        <v>0.03</v>
      </c>
      <c r="S8" s="9">
        <f>[1]CO!S22</f>
        <v>0.06</v>
      </c>
      <c r="T8" s="9">
        <f>[1]CO!T22</f>
        <v>0.06</v>
      </c>
      <c r="U8" s="9">
        <f>[1]CO!U22</f>
        <v>0.06</v>
      </c>
      <c r="V8" s="9">
        <f>[1]CO!V22</f>
        <v>0.06</v>
      </c>
      <c r="W8" s="9">
        <f>[1]CO!W22</f>
        <v>0.06</v>
      </c>
      <c r="X8" s="9">
        <f>[1]CO!X22</f>
        <v>0.1</v>
      </c>
      <c r="Y8" s="9">
        <f>[1]CO!Y22</f>
        <v>0.1</v>
      </c>
      <c r="Z8" s="9">
        <f>[1]CO!Z22</f>
        <v>0.1</v>
      </c>
      <c r="AA8" s="9">
        <f>[1]CO!AA22</f>
        <v>0.1</v>
      </c>
      <c r="AB8" s="9">
        <f>[1]CO!AB22</f>
        <v>0.1</v>
      </c>
      <c r="AC8" s="9">
        <f>[1]CO!AC22</f>
        <v>0.1</v>
      </c>
      <c r="AD8" s="9">
        <f>[1]CO!AD22</f>
        <v>0.1</v>
      </c>
      <c r="AE8" s="9">
        <f>[1]CO!AE22</f>
        <v>0.1</v>
      </c>
      <c r="AF8" s="9">
        <f>[1]CO!AF22</f>
        <v>0.1</v>
      </c>
      <c r="AG8" s="9">
        <f>[1]CO!AG22</f>
        <v>0.1</v>
      </c>
      <c r="AH8" s="9">
        <f>[1]CO!AH22</f>
        <v>0.1</v>
      </c>
      <c r="AI8" s="9">
        <f>[1]CO!AI22</f>
        <v>0.1</v>
      </c>
      <c r="AJ8" s="9">
        <f>[1]CO!AJ22</f>
        <v>0.1</v>
      </c>
      <c r="AK8" s="9">
        <f>[1]CO!AK22</f>
        <v>0.1</v>
      </c>
      <c r="AL8" s="9">
        <f>[1]CO!AL22</f>
        <v>0.1</v>
      </c>
      <c r="AM8" s="9">
        <f>[1]CO!AM22</f>
        <v>0.1</v>
      </c>
      <c r="AN8" s="9">
        <f>[1]CO!AN22</f>
        <v>0.1</v>
      </c>
      <c r="AO8" s="9">
        <f>[1]CO!AO22</f>
        <v>0.1</v>
      </c>
      <c r="AP8" s="9">
        <f>[1]CO!AP22</f>
        <v>0.1</v>
      </c>
      <c r="AQ8" s="9">
        <f>[1]CO!AQ22</f>
        <v>0.1</v>
      </c>
      <c r="AR8" s="9">
        <f>[1]CO!AR22</f>
        <v>0.1</v>
      </c>
      <c r="AS8" s="9">
        <f>[1]CO!AS22</f>
        <v>0.1</v>
      </c>
      <c r="AT8" s="9">
        <f>[1]CO!AT22</f>
        <v>0.1</v>
      </c>
      <c r="AU8" s="9">
        <f>[1]CO!AU22</f>
        <v>0.1</v>
      </c>
      <c r="AV8" s="9">
        <f>[1]CO!AV22</f>
        <v>0.1</v>
      </c>
      <c r="AW8" s="9">
        <f>[1]CO!AW22</f>
        <v>0.1</v>
      </c>
      <c r="AX8" s="9">
        <f>[1]CO!AX22</f>
        <v>0.1</v>
      </c>
      <c r="AY8" s="9">
        <f>[1]CO!AY22</f>
        <v>0.1</v>
      </c>
      <c r="AZ8" s="9">
        <f>[1]CO!AZ22</f>
        <v>0.1</v>
      </c>
      <c r="BA8" s="9">
        <f>[1]CO!BA22</f>
        <v>0.1</v>
      </c>
      <c r="BB8" s="9">
        <f>[1]CO!BB22</f>
        <v>0.1</v>
      </c>
      <c r="BC8" s="10" t="str">
        <f t="shared" si="0"/>
        <v>CO</v>
      </c>
    </row>
    <row r="9" spans="1:56" x14ac:dyDescent="0.15">
      <c r="A9" s="18"/>
      <c r="B9" s="21"/>
      <c r="C9" s="8" t="s">
        <v>17</v>
      </c>
      <c r="D9" s="9">
        <f>IF(SUM([1]CO!D33+[1]CO!D36)=0,0,SUM([1]CO!D33+[1]CO!D36)/SUM([1]CO!D5:D9))</f>
        <v>0</v>
      </c>
      <c r="E9" s="9">
        <f>IF(SUM([1]CO!E33+[1]CO!E36)=0,0,SUM([1]CO!E33+[1]CO!E36)/SUM([1]CO!E5:E9))</f>
        <v>0</v>
      </c>
      <c r="F9" s="9">
        <f>IF(SUM([1]CO!F33+[1]CO!F36)=0,0,SUM([1]CO!F33+[1]CO!F36)/SUM([1]CO!F5:F9))</f>
        <v>0</v>
      </c>
      <c r="G9" s="9">
        <f>IF(SUM([1]CO!G33+[1]CO!G36)=0,0,SUM([1]CO!G33+[1]CO!G36)/SUM([1]CO!G5:G9))</f>
        <v>0</v>
      </c>
      <c r="H9" s="9">
        <f>IF(SUM([1]CO!H33+[1]CO!H36)=0,0,SUM([1]CO!H33+[1]CO!H36)/SUM([1]CO!H5:H9))</f>
        <v>0</v>
      </c>
      <c r="I9" s="9">
        <f>IF(SUM([1]CO!I33+[1]CO!I36)=0,0,SUM([1]CO!I33+[1]CO!I36)/SUM([1]CO!I5:I9))</f>
        <v>0</v>
      </c>
      <c r="J9" s="9">
        <f>IF(SUM([1]CO!J33+[1]CO!J36)=0,0,SUM([1]CO!J33+[1]CO!J36)/SUM([1]CO!J5:J9))</f>
        <v>0</v>
      </c>
      <c r="K9" s="9">
        <f>SUM([1]CO!K33+[1]CO!K36)/SUM([1]CO!K5:K9)</f>
        <v>0</v>
      </c>
      <c r="L9" s="9">
        <f>SUM([1]CO!L33+[1]CO!L36)/SUM([1]CO!L5:L9)</f>
        <v>0</v>
      </c>
      <c r="M9" s="9">
        <f>SUM([1]CO!M33+[1]CO!M36)/SUM([1]CO!M5:M9)</f>
        <v>0</v>
      </c>
      <c r="N9" s="9">
        <f>SUM([1]CO!N33+[1]CO!N36)/SUM([1]CO!N5:N9)</f>
        <v>0</v>
      </c>
      <c r="O9" s="9">
        <f>SUM([1]CO!O33+[1]CO!O36)/SUM([1]CO!O5:O9)</f>
        <v>6.0393066604972996E-3</v>
      </c>
      <c r="P9" s="9">
        <f>SUM([1]CO!P33+[1]CO!P36)/SUM([1]CO!P5:P9)</f>
        <v>6.102431051640436E-3</v>
      </c>
      <c r="Q9" s="9">
        <f>SUM([1]CO!Q33+[1]CO!Q36)/SUM([1]CO!Q5:Q9)</f>
        <v>7.652823139054442E-3</v>
      </c>
      <c r="R9" s="9">
        <f>SUM([1]CO!R33+[1]CO!R36)/SUM([1]CO!R5:R9)</f>
        <v>7.6351704171003787E-3</v>
      </c>
      <c r="S9" s="9">
        <f>SUM([1]CO!S33+[1]CO!S36)/SUM([1]CO!S5:S9)</f>
        <v>1.062325693604883E-2</v>
      </c>
      <c r="T9" s="9">
        <f>SUM([1]CO!T33+[1]CO!T36)/SUM([1]CO!T5:T9)</f>
        <v>1.0529124751071527E-2</v>
      </c>
      <c r="U9" s="9">
        <f>SUM([1]CO!U33+[1]CO!U36)/SUM([1]CO!U5:U9)</f>
        <v>1.1954652453646538E-2</v>
      </c>
      <c r="V9" s="9">
        <f>SUM([1]CO!V33+[1]CO!V36)/SUM([1]CO!V5:V9)</f>
        <v>1.195465245364654E-2</v>
      </c>
      <c r="W9" s="9">
        <f>SUM([1]CO!W33+[1]CO!W36)/SUM([1]CO!W5:W9)</f>
        <v>1.1954652453646538E-2</v>
      </c>
      <c r="X9" s="9">
        <f>SUM([1]CO!X33+[1]CO!X36)/SUM([1]CO!X5:X9)</f>
        <v>1.9523795764750378E-2</v>
      </c>
      <c r="Y9" s="9">
        <f>SUM([1]CO!Y33+[1]CO!Y36)/SUM([1]CO!Y5:Y9)</f>
        <v>1.9523795764750378E-2</v>
      </c>
      <c r="Z9" s="9">
        <f>SUM([1]CO!Z33+[1]CO!Z36)/SUM([1]CO!Z5:Z9)</f>
        <v>1.9523795764750374E-2</v>
      </c>
      <c r="AA9" s="9">
        <f>SUM([1]CO!AA33+[1]CO!AA36)/SUM([1]CO!AA5:AA9)</f>
        <v>1.9270140347756298E-2</v>
      </c>
      <c r="AB9" s="9">
        <f>SUM([1]CO!AB33+[1]CO!AB36)/SUM([1]CO!AB5:AB9)</f>
        <v>1.9270140347756294E-2</v>
      </c>
      <c r="AC9" s="9">
        <f>SUM([1]CO!AC33+[1]CO!AC36)/SUM([1]CO!AC5:AC9)</f>
        <v>1.9270140347756298E-2</v>
      </c>
      <c r="AD9" s="9">
        <f>SUM([1]CO!AD33+[1]CO!AD36)/SUM([1]CO!AD5:AD9)</f>
        <v>1.9270140347756294E-2</v>
      </c>
      <c r="AE9" s="9">
        <f>SUM([1]CO!AE33+[1]CO!AE36)/SUM([1]CO!AE5:AE9)</f>
        <v>1.9270140347756294E-2</v>
      </c>
      <c r="AF9" s="9">
        <f>SUM([1]CO!AF33+[1]CO!AF36)/SUM([1]CO!AF5:AF9)</f>
        <v>1.9270140347756294E-2</v>
      </c>
      <c r="AG9" s="9">
        <f>SUM([1]CO!AG33+[1]CO!AG36)/SUM([1]CO!AG5:AG9)</f>
        <v>1.9270140347756294E-2</v>
      </c>
      <c r="AH9" s="9">
        <f>SUM([1]CO!AH33+[1]CO!AH36)/SUM([1]CO!AH5:AH9)</f>
        <v>1.9270140347756294E-2</v>
      </c>
      <c r="AI9" s="9">
        <f>SUM([1]CO!AI33+[1]CO!AI36)/SUM([1]CO!AI5:AI9)</f>
        <v>1.9270140347756294E-2</v>
      </c>
      <c r="AJ9" s="9">
        <f>SUM([1]CO!AJ33+[1]CO!AJ36)/SUM([1]CO!AJ5:AJ9)</f>
        <v>1.9270140347756294E-2</v>
      </c>
      <c r="AK9" s="9">
        <f>SUM([1]CO!AK33+[1]CO!AK36)/SUM([1]CO!AK5:AK9)</f>
        <v>1.9270140347756298E-2</v>
      </c>
      <c r="AL9" s="9">
        <f>SUM([1]CO!AL33+[1]CO!AL36)/SUM([1]CO!AL5:AL9)</f>
        <v>1.9270140347756294E-2</v>
      </c>
      <c r="AM9" s="9">
        <f>SUM([1]CO!AM33+[1]CO!AM36)/SUM([1]CO!AM5:AM9)</f>
        <v>1.9270140347756294E-2</v>
      </c>
      <c r="AN9" s="9">
        <f>SUM([1]CO!AN33+[1]CO!AN36)/SUM([1]CO!AN5:AN9)</f>
        <v>1.9270140347756294E-2</v>
      </c>
      <c r="AO9" s="9">
        <f>SUM([1]CO!AO33+[1]CO!AO36)/SUM([1]CO!AO5:AO9)</f>
        <v>1.9270140347756294E-2</v>
      </c>
      <c r="AP9" s="9">
        <f>SUM([1]CO!AP33+[1]CO!AP36)/SUM([1]CO!AP5:AP9)</f>
        <v>1.9270140347756294E-2</v>
      </c>
      <c r="AQ9" s="9">
        <f>SUM([1]CO!AQ33+[1]CO!AQ36)/SUM([1]CO!AQ5:AQ9)</f>
        <v>1.9270140347756294E-2</v>
      </c>
      <c r="AR9" s="9">
        <f>SUM([1]CO!AR33+[1]CO!AR36)/SUM([1]CO!AR5:AR9)</f>
        <v>1.9270140347756291E-2</v>
      </c>
      <c r="AS9" s="9">
        <f>SUM([1]CO!AS33+[1]CO!AS36)/SUM([1]CO!AS5:AS9)</f>
        <v>1.9270140347756294E-2</v>
      </c>
      <c r="AT9" s="9">
        <f>SUM([1]CO!AT33+[1]CO!AT36)/SUM([1]CO!AT5:AT9)</f>
        <v>1.9270140347756298E-2</v>
      </c>
      <c r="AU9" s="9">
        <f>SUM([1]CO!AU33+[1]CO!AU36)/SUM([1]CO!AU5:AU9)</f>
        <v>1.9270140347756294E-2</v>
      </c>
      <c r="AV9" s="9">
        <f>SUM([1]CO!AV33+[1]CO!AV36)/SUM([1]CO!AV5:AV9)</f>
        <v>1.9270140347756294E-2</v>
      </c>
      <c r="AW9" s="9">
        <f>SUM([1]CO!AW33+[1]CO!AW36)/SUM([1]CO!AW5:AW9)</f>
        <v>1.9270140347756301E-2</v>
      </c>
      <c r="AX9" s="9">
        <f>SUM([1]CO!AX33+[1]CO!AX36)/SUM([1]CO!AX5:AX9)</f>
        <v>1.9270140347756291E-2</v>
      </c>
      <c r="AY9" s="9">
        <f>SUM([1]CO!AY33+[1]CO!AY36)/SUM([1]CO!AY5:AY9)</f>
        <v>1.9270140347756301E-2</v>
      </c>
      <c r="AZ9" s="9">
        <f>SUM([1]CO!AZ33+[1]CO!AZ36)/SUM([1]CO!AZ5:AZ9)</f>
        <v>1.9270140347756298E-2</v>
      </c>
      <c r="BA9" s="9">
        <f>SUM([1]CO!BA33+[1]CO!BA36)/SUM([1]CO!BA5:BA9)</f>
        <v>1.9270140347756294E-2</v>
      </c>
      <c r="BB9" s="9">
        <f>SUM([1]CO!BB33+[1]CO!BB36)/SUM([1]CO!BB5:BB9)</f>
        <v>1.9270140347756294E-2</v>
      </c>
      <c r="BC9" s="10" t="str">
        <f t="shared" si="0"/>
        <v>CO</v>
      </c>
      <c r="BD9" s="2" t="s">
        <v>8</v>
      </c>
    </row>
    <row r="10" spans="1:56" x14ac:dyDescent="0.15">
      <c r="A10" s="18"/>
      <c r="B10" s="21"/>
      <c r="C10" s="8" t="s">
        <v>14</v>
      </c>
      <c r="D10" s="9">
        <f>[1]CO!D21</f>
        <v>0</v>
      </c>
      <c r="E10" s="9">
        <f>[1]CO!E21</f>
        <v>0</v>
      </c>
      <c r="F10" s="9">
        <f>[1]CO!F21</f>
        <v>0</v>
      </c>
      <c r="G10" s="9">
        <f>[1]CO!G21</f>
        <v>0</v>
      </c>
      <c r="H10" s="9">
        <f>[1]CO!H21</f>
        <v>0</v>
      </c>
      <c r="I10" s="9">
        <f>[1]CO!I21</f>
        <v>0</v>
      </c>
      <c r="J10" s="9">
        <f>[1]CO!J21</f>
        <v>0</v>
      </c>
      <c r="K10" s="9">
        <f>[1]CO!K21</f>
        <v>0</v>
      </c>
      <c r="L10" s="9">
        <f>[1]CO!L21</f>
        <v>0</v>
      </c>
      <c r="M10" s="9">
        <f>[1]CO!M21</f>
        <v>0</v>
      </c>
      <c r="N10" s="9">
        <f>[1]CO!N21</f>
        <v>0</v>
      </c>
      <c r="O10" s="9">
        <f>[1]CO!O21</f>
        <v>0.01</v>
      </c>
      <c r="P10" s="9">
        <f>[1]CO!P21</f>
        <v>0.01</v>
      </c>
      <c r="Q10" s="9">
        <f>[1]CO!Q21</f>
        <v>1.2500000000000001E-2</v>
      </c>
      <c r="R10" s="9">
        <f>[1]CO!R21</f>
        <v>1.2500000000000001E-2</v>
      </c>
      <c r="S10" s="9">
        <f>[1]CO!S21</f>
        <v>1.7500000000000002E-2</v>
      </c>
      <c r="T10" s="9">
        <f>[1]CO!T21</f>
        <v>1.7500000000000002E-2</v>
      </c>
      <c r="U10" s="9">
        <f>[1]CO!U21</f>
        <v>0.02</v>
      </c>
      <c r="V10" s="9">
        <f>[1]CO!V21</f>
        <v>0.02</v>
      </c>
      <c r="W10" s="9">
        <f>[1]CO!W21</f>
        <v>0.02</v>
      </c>
      <c r="X10" s="9">
        <f>[1]CO!X21</f>
        <v>0.03</v>
      </c>
      <c r="Y10" s="9">
        <f>[1]CO!Y21</f>
        <v>0.03</v>
      </c>
      <c r="Z10" s="9">
        <f>[1]CO!Z21</f>
        <v>0.03</v>
      </c>
      <c r="AA10" s="9">
        <f>[1]CO!AA21</f>
        <v>0.03</v>
      </c>
      <c r="AB10" s="9">
        <f>[1]CO!AB21</f>
        <v>0.03</v>
      </c>
      <c r="AC10" s="9">
        <f>[1]CO!AC21</f>
        <v>0.03</v>
      </c>
      <c r="AD10" s="9">
        <f>[1]CO!AD21</f>
        <v>0.03</v>
      </c>
      <c r="AE10" s="9">
        <f>[1]CO!AE21</f>
        <v>0.03</v>
      </c>
      <c r="AF10" s="9">
        <f>[1]CO!AF21</f>
        <v>0.03</v>
      </c>
      <c r="AG10" s="9">
        <f>[1]CO!AG21</f>
        <v>0.03</v>
      </c>
      <c r="AH10" s="9">
        <f>[1]CO!AH21</f>
        <v>0.03</v>
      </c>
      <c r="AI10" s="9">
        <f>[1]CO!AI21</f>
        <v>0.03</v>
      </c>
      <c r="AJ10" s="9">
        <f>[1]CO!AJ21</f>
        <v>0.03</v>
      </c>
      <c r="AK10" s="9">
        <f>[1]CO!AK21</f>
        <v>0.03</v>
      </c>
      <c r="AL10" s="9">
        <f>[1]CO!AL21</f>
        <v>0.03</v>
      </c>
      <c r="AM10" s="9">
        <f>[1]CO!AM21</f>
        <v>0.03</v>
      </c>
      <c r="AN10" s="9">
        <f>[1]CO!AN21</f>
        <v>0.03</v>
      </c>
      <c r="AO10" s="9">
        <f>[1]CO!AO21</f>
        <v>0.03</v>
      </c>
      <c r="AP10" s="9">
        <f>[1]CO!AP21</f>
        <v>0.03</v>
      </c>
      <c r="AQ10" s="9">
        <f>[1]CO!AQ21</f>
        <v>0.03</v>
      </c>
      <c r="AR10" s="9">
        <f>[1]CO!AR21</f>
        <v>0.03</v>
      </c>
      <c r="AS10" s="9">
        <f>[1]CO!AS21</f>
        <v>0.03</v>
      </c>
      <c r="AT10" s="9">
        <f>[1]CO!AT21</f>
        <v>0.03</v>
      </c>
      <c r="AU10" s="9">
        <f>[1]CO!AU21</f>
        <v>0.03</v>
      </c>
      <c r="AV10" s="9">
        <f>[1]CO!AV21</f>
        <v>0.03</v>
      </c>
      <c r="AW10" s="9">
        <f>[1]CO!AW21</f>
        <v>0.03</v>
      </c>
      <c r="AX10" s="9">
        <f>[1]CO!AX21</f>
        <v>0.03</v>
      </c>
      <c r="AY10" s="9">
        <f>[1]CO!AY21</f>
        <v>0.03</v>
      </c>
      <c r="AZ10" s="9">
        <f>[1]CO!AZ21</f>
        <v>0.03</v>
      </c>
      <c r="BA10" s="9">
        <f>[1]CO!BA21</f>
        <v>0.03</v>
      </c>
      <c r="BB10" s="9">
        <f>[1]CO!BB21</f>
        <v>0.03</v>
      </c>
      <c r="BC10" s="10" t="str">
        <f t="shared" si="0"/>
        <v>CO</v>
      </c>
    </row>
    <row r="11" spans="1:56" x14ac:dyDescent="0.15">
      <c r="A11" s="18"/>
      <c r="B11" s="21"/>
      <c r="C11" s="8" t="s">
        <v>18</v>
      </c>
      <c r="D11" s="9">
        <f>[1]CO!D26</f>
        <v>0</v>
      </c>
      <c r="E11" s="9">
        <f>[1]CO!E26</f>
        <v>0</v>
      </c>
      <c r="F11" s="9">
        <f>[1]CO!F26</f>
        <v>0</v>
      </c>
      <c r="G11" s="9">
        <f>[1]CO!G26</f>
        <v>0</v>
      </c>
      <c r="H11" s="9">
        <f>[1]CO!H26</f>
        <v>0</v>
      </c>
      <c r="I11" s="9">
        <f>[1]CO!I26</f>
        <v>0</v>
      </c>
      <c r="J11" s="9">
        <f>[1]CO!J26</f>
        <v>0</v>
      </c>
      <c r="K11" s="9">
        <f>[1]CO!K26</f>
        <v>0</v>
      </c>
      <c r="L11" s="9">
        <f>[1]CO!L26</f>
        <v>0</v>
      </c>
      <c r="M11" s="9">
        <f>[1]CO!M26</f>
        <v>0</v>
      </c>
      <c r="N11" s="9">
        <f>[1]CO!N26</f>
        <v>0</v>
      </c>
      <c r="O11" s="9">
        <f>[1]CO!O26</f>
        <v>0</v>
      </c>
      <c r="P11" s="9">
        <f>[1]CO!P26</f>
        <v>0</v>
      </c>
      <c r="Q11" s="9">
        <f>[1]CO!Q26</f>
        <v>0</v>
      </c>
      <c r="R11" s="9">
        <f>[1]CO!R26</f>
        <v>0</v>
      </c>
      <c r="S11" s="9">
        <f>[1]CO!S26</f>
        <v>0</v>
      </c>
      <c r="T11" s="9">
        <f>[1]CO!T26</f>
        <v>0</v>
      </c>
      <c r="U11" s="9">
        <f>[1]CO!U26</f>
        <v>0</v>
      </c>
      <c r="V11" s="9">
        <f>[1]CO!V26</f>
        <v>0</v>
      </c>
      <c r="W11" s="9">
        <f>[1]CO!W26</f>
        <v>0</v>
      </c>
      <c r="X11" s="9">
        <f>[1]CO!X26</f>
        <v>0.01</v>
      </c>
      <c r="Y11" s="9">
        <f>[1]CO!Y26</f>
        <v>0.01</v>
      </c>
      <c r="Z11" s="9">
        <f>[1]CO!Z26</f>
        <v>0.01</v>
      </c>
      <c r="AA11" s="9">
        <f>[1]CO!AA26</f>
        <v>0.01</v>
      </c>
      <c r="AB11" s="9">
        <f>[1]CO!AB26</f>
        <v>0.01</v>
      </c>
      <c r="AC11" s="9">
        <f>[1]CO!AC26</f>
        <v>0.01</v>
      </c>
      <c r="AD11" s="9">
        <f>[1]CO!AD26</f>
        <v>0.01</v>
      </c>
      <c r="AE11" s="9">
        <f>[1]CO!AE26</f>
        <v>0.01</v>
      </c>
      <c r="AF11" s="9">
        <f>[1]CO!AF26</f>
        <v>0.01</v>
      </c>
      <c r="AG11" s="9">
        <f>[1]CO!AG26</f>
        <v>0.01</v>
      </c>
      <c r="AH11" s="9">
        <f>[1]CO!AH26</f>
        <v>0.01</v>
      </c>
      <c r="AI11" s="9">
        <f>[1]CO!AI26</f>
        <v>0.01</v>
      </c>
      <c r="AJ11" s="9">
        <f>[1]CO!AJ26</f>
        <v>0.01</v>
      </c>
      <c r="AK11" s="9">
        <f>[1]CO!AK26</f>
        <v>0.01</v>
      </c>
      <c r="AL11" s="9">
        <f>[1]CO!AL26</f>
        <v>0.01</v>
      </c>
      <c r="AM11" s="9">
        <f>[1]CO!AM26</f>
        <v>0.01</v>
      </c>
      <c r="AN11" s="9">
        <f>[1]CO!AN26</f>
        <v>0.01</v>
      </c>
      <c r="AO11" s="9">
        <f>[1]CO!AO26</f>
        <v>0.01</v>
      </c>
      <c r="AP11" s="9">
        <f>[1]CO!AP26</f>
        <v>0.01</v>
      </c>
      <c r="AQ11" s="9">
        <f>[1]CO!AQ26</f>
        <v>0.01</v>
      </c>
      <c r="AR11" s="9">
        <f>[1]CO!AR26</f>
        <v>0.01</v>
      </c>
      <c r="AS11" s="9">
        <f>[1]CO!AS26</f>
        <v>0.01</v>
      </c>
      <c r="AT11" s="9">
        <f>[1]CO!AT26</f>
        <v>0.01</v>
      </c>
      <c r="AU11" s="9">
        <f>[1]CO!AU26</f>
        <v>0.01</v>
      </c>
      <c r="AV11" s="9">
        <f>[1]CO!AV26</f>
        <v>0.01</v>
      </c>
      <c r="AW11" s="9">
        <f>[1]CO!AW26</f>
        <v>0.01</v>
      </c>
      <c r="AX11" s="9">
        <f>[1]CO!AX26</f>
        <v>0.01</v>
      </c>
      <c r="AY11" s="9">
        <f>[1]CO!AY26</f>
        <v>0.01</v>
      </c>
      <c r="AZ11" s="9">
        <f>[1]CO!AZ26</f>
        <v>0.01</v>
      </c>
      <c r="BA11" s="9">
        <f>[1]CO!BA26</f>
        <v>0.01</v>
      </c>
      <c r="BB11" s="9">
        <f>[1]CO!BB26</f>
        <v>0.01</v>
      </c>
      <c r="BC11" s="10" t="str">
        <f t="shared" si="0"/>
        <v>CO</v>
      </c>
    </row>
    <row r="12" spans="1:56" x14ac:dyDescent="0.15">
      <c r="A12" s="19"/>
      <c r="B12" s="22"/>
      <c r="C12" s="8" t="s">
        <v>19</v>
      </c>
      <c r="D12" s="9">
        <f>[1]CO!D27</f>
        <v>0</v>
      </c>
      <c r="E12" s="9">
        <f>[1]CO!E27</f>
        <v>0</v>
      </c>
      <c r="F12" s="9">
        <f>[1]CO!F27</f>
        <v>0</v>
      </c>
      <c r="G12" s="9">
        <f>[1]CO!G27</f>
        <v>0</v>
      </c>
      <c r="H12" s="9">
        <f>[1]CO!H27</f>
        <v>0</v>
      </c>
      <c r="I12" s="9">
        <f>[1]CO!I27</f>
        <v>0</v>
      </c>
      <c r="J12" s="9">
        <f>[1]CO!J27</f>
        <v>0</v>
      </c>
      <c r="K12" s="9">
        <f>[1]CO!K27</f>
        <v>0</v>
      </c>
      <c r="L12" s="9">
        <f>[1]CO!L27</f>
        <v>0</v>
      </c>
      <c r="M12" s="9">
        <f>[1]CO!M27</f>
        <v>0</v>
      </c>
      <c r="N12" s="9">
        <f>[1]CO!N27</f>
        <v>0</v>
      </c>
      <c r="O12" s="9">
        <f>[1]CO!O27</f>
        <v>0</v>
      </c>
      <c r="P12" s="9">
        <f>[1]CO!P27</f>
        <v>0</v>
      </c>
      <c r="Q12" s="9">
        <f>[1]CO!Q27</f>
        <v>0</v>
      </c>
      <c r="R12" s="9">
        <f>[1]CO!R27</f>
        <v>0</v>
      </c>
      <c r="S12" s="9">
        <f>[1]CO!S27</f>
        <v>0</v>
      </c>
      <c r="T12" s="9">
        <f>[1]CO!T27</f>
        <v>0</v>
      </c>
      <c r="U12" s="9">
        <f>[1]CO!U27</f>
        <v>0</v>
      </c>
      <c r="V12" s="9">
        <f>[1]CO!V27</f>
        <v>0</v>
      </c>
      <c r="W12" s="9">
        <f>[1]CO!W27</f>
        <v>0</v>
      </c>
      <c r="X12" s="9">
        <f>[1]CO!X27</f>
        <v>7.4999999999999997E-3</v>
      </c>
      <c r="Y12" s="9">
        <f>[1]CO!Y27</f>
        <v>7.4999999999999997E-3</v>
      </c>
      <c r="Z12" s="9">
        <f>[1]CO!Z27</f>
        <v>7.4999999999999997E-3</v>
      </c>
      <c r="AA12" s="9">
        <f>[1]CO!AA27</f>
        <v>7.4999999999999997E-3</v>
      </c>
      <c r="AB12" s="9">
        <f>[1]CO!AB27</f>
        <v>7.4999999999999997E-3</v>
      </c>
      <c r="AC12" s="9">
        <f>[1]CO!AC27</f>
        <v>7.4999999999999997E-3</v>
      </c>
      <c r="AD12" s="9">
        <f>[1]CO!AD27</f>
        <v>7.4999999999999997E-3</v>
      </c>
      <c r="AE12" s="9">
        <f>[1]CO!AE27</f>
        <v>7.4999999999999997E-3</v>
      </c>
      <c r="AF12" s="9">
        <f>[1]CO!AF27</f>
        <v>7.4999999999999997E-3</v>
      </c>
      <c r="AG12" s="9">
        <f>[1]CO!AG27</f>
        <v>7.4999999999999997E-3</v>
      </c>
      <c r="AH12" s="9">
        <f>[1]CO!AH27</f>
        <v>7.4999999999999997E-3</v>
      </c>
      <c r="AI12" s="9">
        <f>[1]CO!AI27</f>
        <v>7.4999999999999997E-3</v>
      </c>
      <c r="AJ12" s="9">
        <f>[1]CO!AJ27</f>
        <v>7.4999999999999997E-3</v>
      </c>
      <c r="AK12" s="9">
        <f>[1]CO!AK27</f>
        <v>7.4999999999999997E-3</v>
      </c>
      <c r="AL12" s="9">
        <f>[1]CO!AL27</f>
        <v>7.4999999999999997E-3</v>
      </c>
      <c r="AM12" s="9">
        <f>[1]CO!AM27</f>
        <v>7.4999999999999997E-3</v>
      </c>
      <c r="AN12" s="9">
        <f>[1]CO!AN27</f>
        <v>7.4999999999999997E-3</v>
      </c>
      <c r="AO12" s="9">
        <f>[1]CO!AO27</f>
        <v>7.4999999999999997E-3</v>
      </c>
      <c r="AP12" s="9">
        <f>[1]CO!AP27</f>
        <v>7.4999999999999997E-3</v>
      </c>
      <c r="AQ12" s="9">
        <f>[1]CO!AQ27</f>
        <v>7.4999999999999997E-3</v>
      </c>
      <c r="AR12" s="9">
        <f>[1]CO!AR27</f>
        <v>7.4999999999999997E-3</v>
      </c>
      <c r="AS12" s="9">
        <f>[1]CO!AS27</f>
        <v>7.4999999999999997E-3</v>
      </c>
      <c r="AT12" s="9">
        <f>[1]CO!AT27</f>
        <v>7.4999999999999997E-3</v>
      </c>
      <c r="AU12" s="9">
        <f>[1]CO!AU27</f>
        <v>7.4999999999999997E-3</v>
      </c>
      <c r="AV12" s="9">
        <f>[1]CO!AV27</f>
        <v>7.4999999999999997E-3</v>
      </c>
      <c r="AW12" s="9">
        <f>[1]CO!AW27</f>
        <v>7.4999999999999997E-3</v>
      </c>
      <c r="AX12" s="9">
        <f>[1]CO!AX27</f>
        <v>7.4999999999999997E-3</v>
      </c>
      <c r="AY12" s="9">
        <f>[1]CO!AY27</f>
        <v>7.4999999999999997E-3</v>
      </c>
      <c r="AZ12" s="9">
        <f>[1]CO!AZ27</f>
        <v>7.4999999999999997E-3</v>
      </c>
      <c r="BA12" s="9">
        <f>[1]CO!BA27</f>
        <v>7.4999999999999997E-3</v>
      </c>
      <c r="BB12" s="9">
        <f>[1]CO!BB27</f>
        <v>7.4999999999999997E-3</v>
      </c>
      <c r="BC12" s="10" t="str">
        <f t="shared" si="0"/>
        <v>CO</v>
      </c>
    </row>
    <row r="13" spans="1:56" x14ac:dyDescent="0.15">
      <c r="A13" s="17" t="s">
        <v>20</v>
      </c>
      <c r="B13" s="20" t="s">
        <v>21</v>
      </c>
      <c r="C13" s="8" t="s">
        <v>6</v>
      </c>
      <c r="D13" s="9">
        <f t="shared" ref="D13:BB13" si="1">D14+D15</f>
        <v>0</v>
      </c>
      <c r="E13" s="9">
        <f t="shared" si="1"/>
        <v>6.25E-2</v>
      </c>
      <c r="F13" s="9">
        <f t="shared" si="1"/>
        <v>6.5000000000000002E-2</v>
      </c>
      <c r="G13" s="9">
        <f t="shared" si="1"/>
        <v>7.0000000000000007E-2</v>
      </c>
      <c r="H13" s="9">
        <f t="shared" si="1"/>
        <v>0.04</v>
      </c>
      <c r="I13" s="9">
        <f t="shared" si="1"/>
        <v>4.4999999999999998E-2</v>
      </c>
      <c r="J13" s="9">
        <f t="shared" si="1"/>
        <v>0.05</v>
      </c>
      <c r="K13" s="9">
        <f t="shared" si="1"/>
        <v>6.5000000000000002E-2</v>
      </c>
      <c r="L13" s="9">
        <f t="shared" si="1"/>
        <v>0.08</v>
      </c>
      <c r="M13" s="9">
        <f t="shared" si="1"/>
        <v>0.09</v>
      </c>
      <c r="N13" s="9">
        <f t="shared" si="1"/>
        <v>0.1</v>
      </c>
      <c r="O13" s="9">
        <f t="shared" si="1"/>
        <v>0.11</v>
      </c>
      <c r="P13" s="9">
        <f t="shared" si="1"/>
        <v>0.12</v>
      </c>
      <c r="Q13" s="9">
        <f t="shared" si="1"/>
        <v>0.13</v>
      </c>
      <c r="R13" s="9">
        <f t="shared" si="1"/>
        <v>0.14000000000000001</v>
      </c>
      <c r="S13" s="9">
        <f t="shared" si="1"/>
        <v>0.155</v>
      </c>
      <c r="T13" s="9">
        <f t="shared" si="1"/>
        <v>0.17</v>
      </c>
      <c r="U13" s="9">
        <f t="shared" si="1"/>
        <v>0.185</v>
      </c>
      <c r="V13" s="9">
        <f t="shared" si="1"/>
        <v>0.21000000000000002</v>
      </c>
      <c r="W13" s="9">
        <f t="shared" si="1"/>
        <v>0.23500000000000001</v>
      </c>
      <c r="X13" s="9">
        <f t="shared" si="1"/>
        <v>0.25</v>
      </c>
      <c r="Y13" s="9">
        <f t="shared" si="1"/>
        <v>0.26500000000000001</v>
      </c>
      <c r="Z13" s="9">
        <f t="shared" si="1"/>
        <v>0.27999999999999997</v>
      </c>
      <c r="AA13" s="9">
        <f t="shared" si="1"/>
        <v>0.3</v>
      </c>
      <c r="AB13" s="9">
        <f t="shared" si="1"/>
        <v>0.32</v>
      </c>
      <c r="AC13" s="9">
        <f t="shared" si="1"/>
        <v>0.34</v>
      </c>
      <c r="AD13" s="9">
        <f t="shared" si="1"/>
        <v>0.36000000000000004</v>
      </c>
      <c r="AE13" s="9">
        <f t="shared" si="1"/>
        <v>0.38000000000000006</v>
      </c>
      <c r="AF13" s="9">
        <f t="shared" si="1"/>
        <v>0.40000000000000008</v>
      </c>
      <c r="AG13" s="9">
        <f t="shared" si="1"/>
        <v>0.4200000000000001</v>
      </c>
      <c r="AH13" s="9">
        <f t="shared" si="1"/>
        <v>0.44000000000000011</v>
      </c>
      <c r="AI13" s="9">
        <f t="shared" si="1"/>
        <v>0.44000000000000011</v>
      </c>
      <c r="AJ13" s="9">
        <f t="shared" si="1"/>
        <v>0.44000000000000011</v>
      </c>
      <c r="AK13" s="9">
        <f t="shared" si="1"/>
        <v>0.44000000000000011</v>
      </c>
      <c r="AL13" s="9">
        <f t="shared" si="1"/>
        <v>0.44000000000000011</v>
      </c>
      <c r="AM13" s="9">
        <f t="shared" si="1"/>
        <v>0.44000000000000011</v>
      </c>
      <c r="AN13" s="9">
        <f t="shared" si="1"/>
        <v>0.44000000000000011</v>
      </c>
      <c r="AO13" s="9">
        <f t="shared" si="1"/>
        <v>0.44000000000000011</v>
      </c>
      <c r="AP13" s="9">
        <f t="shared" si="1"/>
        <v>0.44000000000000011</v>
      </c>
      <c r="AQ13" s="9">
        <f t="shared" si="1"/>
        <v>0.44000000000000011</v>
      </c>
      <c r="AR13" s="9">
        <f t="shared" si="1"/>
        <v>0.44000000000000011</v>
      </c>
      <c r="AS13" s="9">
        <f t="shared" si="1"/>
        <v>0.44000000000000011</v>
      </c>
      <c r="AT13" s="9">
        <f t="shared" si="1"/>
        <v>0.44000000000000011</v>
      </c>
      <c r="AU13" s="9">
        <f t="shared" si="1"/>
        <v>0.44000000000000011</v>
      </c>
      <c r="AV13" s="9">
        <f t="shared" si="1"/>
        <v>0.44000000000000011</v>
      </c>
      <c r="AW13" s="9">
        <f t="shared" si="1"/>
        <v>0.44000000000000011</v>
      </c>
      <c r="AX13" s="9">
        <f t="shared" si="1"/>
        <v>0.44000000000000011</v>
      </c>
      <c r="AY13" s="9">
        <f t="shared" si="1"/>
        <v>0.44000000000000011</v>
      </c>
      <c r="AZ13" s="9">
        <f t="shared" si="1"/>
        <v>0.44000000000000011</v>
      </c>
      <c r="BA13" s="9">
        <f t="shared" si="1"/>
        <v>0.44000000000000011</v>
      </c>
      <c r="BB13" s="9">
        <f t="shared" si="1"/>
        <v>0.44000000000000011</v>
      </c>
      <c r="BC13" s="10" t="str">
        <f t="shared" si="0"/>
        <v>CT</v>
      </c>
      <c r="BD13" s="2" t="s">
        <v>6</v>
      </c>
    </row>
    <row r="14" spans="1:56" x14ac:dyDescent="0.15">
      <c r="A14" s="18"/>
      <c r="B14" s="21"/>
      <c r="C14" s="8" t="s">
        <v>22</v>
      </c>
      <c r="D14" s="9">
        <f>[1]CT!D12</f>
        <v>0</v>
      </c>
      <c r="E14" s="9">
        <f>[1]CT!E12</f>
        <v>7.4999999999999997E-3</v>
      </c>
      <c r="F14" s="9">
        <f>[1]CT!F12</f>
        <v>0.01</v>
      </c>
      <c r="G14" s="9">
        <f>[1]CT!G12</f>
        <v>1.4999999999999999E-2</v>
      </c>
      <c r="H14" s="9">
        <f>[1]CT!H12</f>
        <v>0.01</v>
      </c>
      <c r="I14" s="9">
        <f>[1]CT!I12</f>
        <v>1.4999999999999999E-2</v>
      </c>
      <c r="J14" s="9">
        <f>[1]CT!J12</f>
        <v>0.02</v>
      </c>
      <c r="K14" s="9">
        <f>[1]CT!K12</f>
        <v>3.5000000000000003E-2</v>
      </c>
      <c r="L14" s="9">
        <f>[1]CT!L12</f>
        <v>0.05</v>
      </c>
      <c r="M14" s="9">
        <f>[1]CT!M12</f>
        <v>0.06</v>
      </c>
      <c r="N14" s="9">
        <f>[1]CT!N12</f>
        <v>7.0000000000000007E-2</v>
      </c>
      <c r="O14" s="9">
        <f>[1]CT!O12</f>
        <v>0.08</v>
      </c>
      <c r="P14" s="9">
        <f>[1]CT!P12</f>
        <v>0.09</v>
      </c>
      <c r="Q14" s="9">
        <f>[1]CT!Q12</f>
        <v>0.1</v>
      </c>
      <c r="R14" s="9">
        <f>[1]CT!R12</f>
        <v>0.11</v>
      </c>
      <c r="S14" s="9">
        <f>[1]CT!S12</f>
        <v>0.125</v>
      </c>
      <c r="T14" s="9">
        <f>[1]CT!T12</f>
        <v>0.14000000000000001</v>
      </c>
      <c r="U14" s="9">
        <f>[1]CT!U12</f>
        <v>0.155</v>
      </c>
      <c r="V14" s="9">
        <f>[1]CT!V12</f>
        <v>0.17</v>
      </c>
      <c r="W14" s="9">
        <f>[1]CT!W12</f>
        <v>0.19500000000000001</v>
      </c>
      <c r="X14" s="9">
        <f>[1]CT!X12</f>
        <v>0.21</v>
      </c>
      <c r="Y14" s="9">
        <f>[1]CT!Y12</f>
        <v>0.22500000000000001</v>
      </c>
      <c r="Z14" s="9">
        <f>[1]CT!Z12</f>
        <v>0.24</v>
      </c>
      <c r="AA14" s="9">
        <f>[1]CT!AA12</f>
        <v>0.26</v>
      </c>
      <c r="AB14" s="9">
        <f>[1]CT!AB12</f>
        <v>0.28000000000000003</v>
      </c>
      <c r="AC14" s="9">
        <f>[1]CT!AC12</f>
        <v>0.30000000000000004</v>
      </c>
      <c r="AD14" s="9">
        <f>[1]CT!AD12</f>
        <v>0.32000000000000006</v>
      </c>
      <c r="AE14" s="9">
        <f>[1]CT!AE12</f>
        <v>0.34000000000000008</v>
      </c>
      <c r="AF14" s="9">
        <f>[1]CT!AF12</f>
        <v>0.3600000000000001</v>
      </c>
      <c r="AG14" s="9">
        <f>[1]CT!AG12</f>
        <v>0.38000000000000012</v>
      </c>
      <c r="AH14" s="9">
        <f>[1]CT!AH12</f>
        <v>0.40000000000000013</v>
      </c>
      <c r="AI14" s="9">
        <f>[1]CT!AI12</f>
        <v>0.40000000000000013</v>
      </c>
      <c r="AJ14" s="9">
        <f>[1]CT!AJ12</f>
        <v>0.40000000000000013</v>
      </c>
      <c r="AK14" s="9">
        <f>[1]CT!AK12</f>
        <v>0.40000000000000013</v>
      </c>
      <c r="AL14" s="9">
        <f>[1]CT!AL12</f>
        <v>0.40000000000000013</v>
      </c>
      <c r="AM14" s="9">
        <f>[1]CT!AM12</f>
        <v>0.40000000000000013</v>
      </c>
      <c r="AN14" s="9">
        <f>[1]CT!AN12</f>
        <v>0.40000000000000013</v>
      </c>
      <c r="AO14" s="9">
        <f>[1]CT!AO12</f>
        <v>0.40000000000000013</v>
      </c>
      <c r="AP14" s="9">
        <f>[1]CT!AP12</f>
        <v>0.40000000000000013</v>
      </c>
      <c r="AQ14" s="9">
        <f>[1]CT!AQ12</f>
        <v>0.40000000000000013</v>
      </c>
      <c r="AR14" s="9">
        <f>[1]CT!AR12</f>
        <v>0.40000000000000013</v>
      </c>
      <c r="AS14" s="9">
        <f>[1]CT!AS12</f>
        <v>0.40000000000000013</v>
      </c>
      <c r="AT14" s="9">
        <f>[1]CT!AT12</f>
        <v>0.40000000000000013</v>
      </c>
      <c r="AU14" s="9">
        <f>[1]CT!AU12</f>
        <v>0.40000000000000013</v>
      </c>
      <c r="AV14" s="9">
        <f>[1]CT!AV12</f>
        <v>0.40000000000000013</v>
      </c>
      <c r="AW14" s="9">
        <f>[1]CT!AW12</f>
        <v>0.40000000000000013</v>
      </c>
      <c r="AX14" s="9">
        <f>[1]CT!AX12</f>
        <v>0.40000000000000013</v>
      </c>
      <c r="AY14" s="9">
        <f>[1]CT!AY12</f>
        <v>0.40000000000000013</v>
      </c>
      <c r="AZ14" s="9">
        <f>[1]CT!AZ12</f>
        <v>0.40000000000000013</v>
      </c>
      <c r="BA14" s="9">
        <f>[1]CT!BA12</f>
        <v>0.40000000000000013</v>
      </c>
      <c r="BB14" s="9">
        <f>[1]CT!BB12</f>
        <v>0.40000000000000013</v>
      </c>
      <c r="BC14" s="10" t="str">
        <f t="shared" si="0"/>
        <v>CT</v>
      </c>
      <c r="BD14" s="2" t="s">
        <v>23</v>
      </c>
    </row>
    <row r="15" spans="1:56" x14ac:dyDescent="0.15">
      <c r="A15" s="19"/>
      <c r="B15" s="22"/>
      <c r="C15" s="8" t="s">
        <v>24</v>
      </c>
      <c r="D15" s="9">
        <f>[1]CT!D13</f>
        <v>0</v>
      </c>
      <c r="E15" s="9">
        <f>[1]CT!E13</f>
        <v>5.5E-2</v>
      </c>
      <c r="F15" s="9">
        <f>[1]CT!F13</f>
        <v>5.5E-2</v>
      </c>
      <c r="G15" s="9">
        <f>[1]CT!G13</f>
        <v>5.5E-2</v>
      </c>
      <c r="H15" s="9">
        <f>[1]CT!H13</f>
        <v>0.03</v>
      </c>
      <c r="I15" s="9">
        <f>[1]CT!I13</f>
        <v>0.03</v>
      </c>
      <c r="J15" s="9">
        <f>[1]CT!J13</f>
        <v>0.03</v>
      </c>
      <c r="K15" s="9">
        <f>[1]CT!K13</f>
        <v>0.03</v>
      </c>
      <c r="L15" s="9">
        <f>[1]CT!L13</f>
        <v>0.03</v>
      </c>
      <c r="M15" s="9">
        <f>[1]CT!M13</f>
        <v>0.03</v>
      </c>
      <c r="N15" s="9">
        <f>[1]CT!N13</f>
        <v>0.03</v>
      </c>
      <c r="O15" s="9">
        <f>[1]CT!O13</f>
        <v>0.03</v>
      </c>
      <c r="P15" s="9">
        <f>[1]CT!P13</f>
        <v>0.03</v>
      </c>
      <c r="Q15" s="9">
        <f>[1]CT!Q13</f>
        <v>0.03</v>
      </c>
      <c r="R15" s="9">
        <f>[1]CT!R13</f>
        <v>0.03</v>
      </c>
      <c r="S15" s="9">
        <f>[1]CT!S13</f>
        <v>0.03</v>
      </c>
      <c r="T15" s="9">
        <f>[1]CT!T13</f>
        <v>0.03</v>
      </c>
      <c r="U15" s="9">
        <f>[1]CT!U13</f>
        <v>0.03</v>
      </c>
      <c r="V15" s="9">
        <f>[1]CT!V13</f>
        <v>0.04</v>
      </c>
      <c r="W15" s="9">
        <f>[1]CT!W13</f>
        <v>0.04</v>
      </c>
      <c r="X15" s="9">
        <f>[1]CT!X13</f>
        <v>0.04</v>
      </c>
      <c r="Y15" s="9">
        <f>[1]CT!Y13</f>
        <v>0.04</v>
      </c>
      <c r="Z15" s="9">
        <f>[1]CT!Z13</f>
        <v>0.04</v>
      </c>
      <c r="AA15" s="9">
        <f>[1]CT!AA13</f>
        <v>0.04</v>
      </c>
      <c r="AB15" s="9">
        <f>[1]CT!AB13</f>
        <v>0.04</v>
      </c>
      <c r="AC15" s="9">
        <f>[1]CT!AC13</f>
        <v>0.04</v>
      </c>
      <c r="AD15" s="9">
        <f>[1]CT!AD13</f>
        <v>0.04</v>
      </c>
      <c r="AE15" s="9">
        <f>[1]CT!AE13</f>
        <v>0.04</v>
      </c>
      <c r="AF15" s="9">
        <f>[1]CT!AF13</f>
        <v>0.04</v>
      </c>
      <c r="AG15" s="9">
        <f>[1]CT!AG13</f>
        <v>0.04</v>
      </c>
      <c r="AH15" s="9">
        <f>[1]CT!AH13</f>
        <v>0.04</v>
      </c>
      <c r="AI15" s="9">
        <f>[1]CT!AI13</f>
        <v>0.04</v>
      </c>
      <c r="AJ15" s="9">
        <f>[1]CT!AJ13</f>
        <v>0.04</v>
      </c>
      <c r="AK15" s="9">
        <f>[1]CT!AK13</f>
        <v>0.04</v>
      </c>
      <c r="AL15" s="9">
        <f>[1]CT!AL13</f>
        <v>0.04</v>
      </c>
      <c r="AM15" s="9">
        <f>[1]CT!AM13</f>
        <v>0.04</v>
      </c>
      <c r="AN15" s="9">
        <f>[1]CT!AN13</f>
        <v>0.04</v>
      </c>
      <c r="AO15" s="9">
        <f>[1]CT!AO13</f>
        <v>0.04</v>
      </c>
      <c r="AP15" s="9">
        <f>[1]CT!AP13</f>
        <v>0.04</v>
      </c>
      <c r="AQ15" s="9">
        <f>[1]CT!AQ13</f>
        <v>0.04</v>
      </c>
      <c r="AR15" s="9">
        <f>[1]CT!AR13</f>
        <v>0.04</v>
      </c>
      <c r="AS15" s="9">
        <f>[1]CT!AS13</f>
        <v>0.04</v>
      </c>
      <c r="AT15" s="9">
        <f>[1]CT!AT13</f>
        <v>0.04</v>
      </c>
      <c r="AU15" s="9">
        <f>[1]CT!AU13</f>
        <v>0.04</v>
      </c>
      <c r="AV15" s="9">
        <f>[1]CT!AV13</f>
        <v>0.04</v>
      </c>
      <c r="AW15" s="9">
        <f>[1]CT!AW13</f>
        <v>0.04</v>
      </c>
      <c r="AX15" s="9">
        <f>[1]CT!AX13</f>
        <v>0.04</v>
      </c>
      <c r="AY15" s="9">
        <f>[1]CT!AY13</f>
        <v>0.04</v>
      </c>
      <c r="AZ15" s="9">
        <f>[1]CT!AZ13</f>
        <v>0.04</v>
      </c>
      <c r="BA15" s="9">
        <f>[1]CT!BA13</f>
        <v>0.04</v>
      </c>
      <c r="BB15" s="9">
        <f>[1]CT!BB13</f>
        <v>0.04</v>
      </c>
      <c r="BC15" s="10" t="str">
        <f t="shared" si="0"/>
        <v>CT</v>
      </c>
      <c r="BD15" s="2" t="s">
        <v>25</v>
      </c>
    </row>
    <row r="16" spans="1:56" x14ac:dyDescent="0.15">
      <c r="A16" s="17" t="s">
        <v>26</v>
      </c>
      <c r="B16" s="20" t="s">
        <v>21</v>
      </c>
      <c r="C16" s="8" t="s">
        <v>6</v>
      </c>
      <c r="D16" s="9">
        <f t="shared" ref="D16" si="2">SUM(D17:D19)</f>
        <v>0</v>
      </c>
      <c r="E16" s="9">
        <f t="shared" ref="E16:BB16" si="3">SUM(E17:E19)</f>
        <v>0</v>
      </c>
      <c r="F16" s="9">
        <f t="shared" si="3"/>
        <v>0</v>
      </c>
      <c r="G16" s="9">
        <f t="shared" si="3"/>
        <v>0</v>
      </c>
      <c r="H16" s="9">
        <f t="shared" si="3"/>
        <v>0</v>
      </c>
      <c r="I16" s="9">
        <f t="shared" si="3"/>
        <v>0</v>
      </c>
      <c r="J16" s="9">
        <f t="shared" si="3"/>
        <v>0</v>
      </c>
      <c r="K16" s="9">
        <f t="shared" si="3"/>
        <v>0.04</v>
      </c>
      <c r="L16" s="9">
        <f t="shared" si="3"/>
        <v>4.4999999999999998E-2</v>
      </c>
      <c r="M16" s="9">
        <f t="shared" si="3"/>
        <v>0.05</v>
      </c>
      <c r="N16" s="9">
        <f t="shared" si="3"/>
        <v>5.5E-2</v>
      </c>
      <c r="O16" s="9">
        <f t="shared" si="3"/>
        <v>6.5000000000000002E-2</v>
      </c>
      <c r="P16" s="9">
        <f t="shared" si="3"/>
        <v>7.5000000000000011E-2</v>
      </c>
      <c r="Q16" s="9">
        <f t="shared" si="3"/>
        <v>0.09</v>
      </c>
      <c r="R16" s="9">
        <f t="shared" si="3"/>
        <v>0.10500000000000001</v>
      </c>
      <c r="S16" s="9">
        <f t="shared" si="3"/>
        <v>0.12</v>
      </c>
      <c r="T16" s="9">
        <f t="shared" si="3"/>
        <v>0.13500000000000001</v>
      </c>
      <c r="U16" s="9">
        <f t="shared" si="3"/>
        <v>0.15000000000000002</v>
      </c>
      <c r="V16" s="9">
        <f t="shared" si="3"/>
        <v>0.16500000000000001</v>
      </c>
      <c r="W16" s="9">
        <f t="shared" si="3"/>
        <v>0.18</v>
      </c>
      <c r="X16" s="9">
        <f t="shared" si="3"/>
        <v>0.2</v>
      </c>
      <c r="Y16" s="9">
        <f t="shared" si="3"/>
        <v>0.26250000000000001</v>
      </c>
      <c r="Z16" s="9">
        <f t="shared" si="3"/>
        <v>0.32500000000000001</v>
      </c>
      <c r="AA16" s="9">
        <f t="shared" si="3"/>
        <v>0.38750000000000001</v>
      </c>
      <c r="AB16" s="9">
        <f t="shared" si="3"/>
        <v>0.44999999999999996</v>
      </c>
      <c r="AC16" s="9">
        <f t="shared" si="3"/>
        <v>0.52</v>
      </c>
      <c r="AD16" s="9">
        <f t="shared" si="3"/>
        <v>0.59</v>
      </c>
      <c r="AE16" s="9">
        <f t="shared" si="3"/>
        <v>0.66</v>
      </c>
      <c r="AF16" s="9">
        <f t="shared" si="3"/>
        <v>0.73</v>
      </c>
      <c r="AG16" s="9">
        <f t="shared" si="3"/>
        <v>0.8</v>
      </c>
      <c r="AH16" s="9">
        <f t="shared" si="3"/>
        <v>0.87</v>
      </c>
      <c r="AI16" s="9">
        <f t="shared" si="3"/>
        <v>0.94</v>
      </c>
      <c r="AJ16" s="9">
        <f t="shared" si="3"/>
        <v>1</v>
      </c>
      <c r="AK16" s="9">
        <f t="shared" si="3"/>
        <v>1</v>
      </c>
      <c r="AL16" s="9">
        <f t="shared" si="3"/>
        <v>1</v>
      </c>
      <c r="AM16" s="9">
        <f t="shared" si="3"/>
        <v>1</v>
      </c>
      <c r="AN16" s="9">
        <f t="shared" si="3"/>
        <v>1</v>
      </c>
      <c r="AO16" s="9">
        <f t="shared" si="3"/>
        <v>1</v>
      </c>
      <c r="AP16" s="9">
        <f t="shared" si="3"/>
        <v>1</v>
      </c>
      <c r="AQ16" s="9">
        <f t="shared" si="3"/>
        <v>1</v>
      </c>
      <c r="AR16" s="9">
        <f t="shared" si="3"/>
        <v>1</v>
      </c>
      <c r="AS16" s="9">
        <f t="shared" si="3"/>
        <v>1</v>
      </c>
      <c r="AT16" s="9">
        <f t="shared" si="3"/>
        <v>1</v>
      </c>
      <c r="AU16" s="9">
        <f t="shared" si="3"/>
        <v>1</v>
      </c>
      <c r="AV16" s="9">
        <f t="shared" si="3"/>
        <v>1</v>
      </c>
      <c r="AW16" s="9">
        <f t="shared" si="3"/>
        <v>1</v>
      </c>
      <c r="AX16" s="9">
        <f t="shared" si="3"/>
        <v>1</v>
      </c>
      <c r="AY16" s="9">
        <f t="shared" si="3"/>
        <v>1</v>
      </c>
      <c r="AZ16" s="9">
        <f t="shared" si="3"/>
        <v>1</v>
      </c>
      <c r="BA16" s="9">
        <f t="shared" si="3"/>
        <v>1</v>
      </c>
      <c r="BB16" s="9">
        <f t="shared" si="3"/>
        <v>1</v>
      </c>
      <c r="BC16" s="10" t="str">
        <f t="shared" si="0"/>
        <v>DC</v>
      </c>
      <c r="BD16" s="2" t="s">
        <v>6</v>
      </c>
    </row>
    <row r="17" spans="1:56" x14ac:dyDescent="0.15">
      <c r="A17" s="18"/>
      <c r="B17" s="21"/>
      <c r="C17" s="13" t="s">
        <v>27</v>
      </c>
      <c r="D17" s="9">
        <f>[1]DC!D13</f>
        <v>0</v>
      </c>
      <c r="E17" s="9">
        <f>[1]DC!E13</f>
        <v>0</v>
      </c>
      <c r="F17" s="9">
        <f>[1]DC!F13</f>
        <v>0</v>
      </c>
      <c r="G17" s="9">
        <f>[1]DC!G13</f>
        <v>0</v>
      </c>
      <c r="H17" s="9">
        <f>[1]DC!H13</f>
        <v>0</v>
      </c>
      <c r="I17" s="9">
        <f>[1]DC!I13</f>
        <v>0</v>
      </c>
      <c r="J17" s="9">
        <f>[1]DC!J13</f>
        <v>0</v>
      </c>
      <c r="K17" s="9">
        <f>[1]DC!K13</f>
        <v>5.0000000000000001E-4</v>
      </c>
      <c r="L17" s="9">
        <f>[1]DC!L13</f>
        <v>1.1000000000000001E-3</v>
      </c>
      <c r="M17" s="9">
        <f>[1]DC!M13</f>
        <v>1.9E-3</v>
      </c>
      <c r="N17" s="9">
        <f>[1]DC!N13</f>
        <v>2.8E-3</v>
      </c>
      <c r="O17" s="9">
        <f>[1]DC!O13</f>
        <v>4.0000000000000001E-3</v>
      </c>
      <c r="P17" s="9">
        <f>[1]DC!P13</f>
        <v>5.0000000000000001E-3</v>
      </c>
      <c r="Q17" s="9">
        <f>[1]DC!Q13</f>
        <v>5.0000000000000001E-3</v>
      </c>
      <c r="R17" s="9">
        <f>[1]DC!R13</f>
        <v>6.0000000000000001E-3</v>
      </c>
      <c r="S17" s="9">
        <f>[1]DC!S13</f>
        <v>7.0000000000000001E-3</v>
      </c>
      <c r="T17" s="9">
        <f>[1]DC!T13</f>
        <v>8.3000000000000001E-3</v>
      </c>
      <c r="U17" s="9">
        <f>[1]DC!U13</f>
        <v>9.7999999999999997E-3</v>
      </c>
      <c r="V17" s="9">
        <f>[1]DC!V13</f>
        <v>1.15E-2</v>
      </c>
      <c r="W17" s="9">
        <f>[1]DC!W13</f>
        <v>1.8499999999999999E-2</v>
      </c>
      <c r="X17" s="9">
        <f>[1]DC!X13</f>
        <v>2.1749999999999999E-2</v>
      </c>
      <c r="Y17" s="9">
        <f>[1]DC!Y13</f>
        <v>2.5000000000000001E-2</v>
      </c>
      <c r="Z17" s="9">
        <f>[1]DC!Z13</f>
        <v>2.5999999999999999E-2</v>
      </c>
      <c r="AA17" s="9">
        <f>[1]DC!AA13</f>
        <v>2.8500000000000001E-2</v>
      </c>
      <c r="AB17" s="9">
        <f>[1]DC!AB13</f>
        <v>3.15E-2</v>
      </c>
      <c r="AC17" s="9">
        <f>[1]DC!AC13</f>
        <v>3.4500000000000003E-2</v>
      </c>
      <c r="AD17" s="9">
        <f>[1]DC!AD13</f>
        <v>3.7499999999999999E-2</v>
      </c>
      <c r="AE17" s="9">
        <f>[1]DC!AE13</f>
        <v>4.1000000000000002E-2</v>
      </c>
      <c r="AF17" s="9">
        <f>[1]DC!AF13</f>
        <v>4.4999999999999998E-2</v>
      </c>
      <c r="AG17" s="9">
        <f>[1]DC!AG13</f>
        <v>4.7500000000000001E-2</v>
      </c>
      <c r="AH17" s="9">
        <f>[1]DC!AH13</f>
        <v>0.05</v>
      </c>
      <c r="AI17" s="9">
        <f>[1]DC!AI13</f>
        <v>5.2499999999999998E-2</v>
      </c>
      <c r="AJ17" s="9">
        <f>[1]DC!AJ13</f>
        <v>5.5E-2</v>
      </c>
      <c r="AK17" s="9">
        <f>[1]DC!AK13</f>
        <v>0.06</v>
      </c>
      <c r="AL17" s="9">
        <f>[1]DC!AL13</f>
        <v>6.5000000000000002E-2</v>
      </c>
      <c r="AM17" s="9">
        <f>[1]DC!AM13</f>
        <v>7.0000000000000007E-2</v>
      </c>
      <c r="AN17" s="9">
        <f>[1]DC!AN13</f>
        <v>7.4999999999999997E-2</v>
      </c>
      <c r="AO17" s="9">
        <f>[1]DC!AO13</f>
        <v>0.08</v>
      </c>
      <c r="AP17" s="9">
        <f>[1]DC!AP13</f>
        <v>8.5000000000000006E-2</v>
      </c>
      <c r="AQ17" s="9">
        <f>[1]DC!AQ13</f>
        <v>0.09</v>
      </c>
      <c r="AR17" s="9">
        <f>[1]DC!AR13</f>
        <v>9.5000000000000001E-2</v>
      </c>
      <c r="AS17" s="9">
        <f>[1]DC!AS13</f>
        <v>0.1</v>
      </c>
      <c r="AT17" s="9">
        <f>[1]DC!AT13</f>
        <v>0.1</v>
      </c>
      <c r="AU17" s="9">
        <f>[1]DC!AU13</f>
        <v>0.1</v>
      </c>
      <c r="AV17" s="9">
        <f>[1]DC!AV13</f>
        <v>0.1</v>
      </c>
      <c r="AW17" s="9">
        <f>[1]DC!AW13</f>
        <v>0.1</v>
      </c>
      <c r="AX17" s="9">
        <f>[1]DC!AX13</f>
        <v>0.1</v>
      </c>
      <c r="AY17" s="9">
        <f>[1]DC!AY13</f>
        <v>0.1</v>
      </c>
      <c r="AZ17" s="9">
        <f>[1]DC!AZ13</f>
        <v>0.1</v>
      </c>
      <c r="BA17" s="9">
        <f>[1]DC!BA13</f>
        <v>0.1</v>
      </c>
      <c r="BB17" s="9">
        <f>[1]DC!BB13</f>
        <v>0.1</v>
      </c>
      <c r="BC17" s="10" t="str">
        <f t="shared" si="0"/>
        <v>DC</v>
      </c>
      <c r="BD17" s="2" t="s">
        <v>8</v>
      </c>
    </row>
    <row r="18" spans="1:56" x14ac:dyDescent="0.15">
      <c r="A18" s="18"/>
      <c r="B18" s="21"/>
      <c r="C18" s="13" t="s">
        <v>28</v>
      </c>
      <c r="D18" s="9">
        <f>[1]DC!D14</f>
        <v>0</v>
      </c>
      <c r="E18" s="9">
        <f>[1]DC!E14</f>
        <v>0</v>
      </c>
      <c r="F18" s="9">
        <f>[1]DC!F14</f>
        <v>0</v>
      </c>
      <c r="G18" s="9">
        <f>[1]DC!G14</f>
        <v>0</v>
      </c>
      <c r="H18" s="9">
        <f>[1]DC!H14</f>
        <v>0</v>
      </c>
      <c r="I18" s="9">
        <f>[1]DC!I14</f>
        <v>0</v>
      </c>
      <c r="J18" s="9">
        <f>[1]DC!J14</f>
        <v>0</v>
      </c>
      <c r="K18" s="9">
        <f>[1]DC!K14</f>
        <v>1.4499999999999999E-2</v>
      </c>
      <c r="L18" s="9">
        <f>[1]DC!L14</f>
        <v>1.89E-2</v>
      </c>
      <c r="M18" s="9">
        <f>[1]DC!M14</f>
        <v>2.3100000000000002E-2</v>
      </c>
      <c r="N18" s="9">
        <f>[1]DC!N14</f>
        <v>2.7199999999999998E-2</v>
      </c>
      <c r="O18" s="9">
        <f>[1]DC!O14</f>
        <v>3.6000000000000004E-2</v>
      </c>
      <c r="P18" s="9">
        <f>[1]DC!P14</f>
        <v>4.5000000000000005E-2</v>
      </c>
      <c r="Q18" s="9">
        <f>[1]DC!Q14</f>
        <v>6.0000000000000005E-2</v>
      </c>
      <c r="R18" s="9">
        <f>[1]DC!R14</f>
        <v>7.3999999999999996E-2</v>
      </c>
      <c r="S18" s="9">
        <f>[1]DC!S14</f>
        <v>8.7999999999999995E-2</v>
      </c>
      <c r="T18" s="9">
        <f>[1]DC!T14</f>
        <v>0.1067</v>
      </c>
      <c r="U18" s="9">
        <f>[1]DC!U14</f>
        <v>0.12520000000000001</v>
      </c>
      <c r="V18" s="9">
        <f>[1]DC!V14</f>
        <v>0.14349999999999999</v>
      </c>
      <c r="W18" s="9">
        <f>[1]DC!W14</f>
        <v>0.1565</v>
      </c>
      <c r="X18" s="9">
        <f>[1]DC!X14</f>
        <v>0.17825000000000002</v>
      </c>
      <c r="Y18" s="9">
        <f>[1]DC!Y14</f>
        <v>0.23750000000000002</v>
      </c>
      <c r="Z18" s="9">
        <f>[1]DC!Z14</f>
        <v>0.29899999999999999</v>
      </c>
      <c r="AA18" s="9">
        <f>[1]DC!AA14</f>
        <v>0.35899999999999999</v>
      </c>
      <c r="AB18" s="9">
        <f>[1]DC!AB14</f>
        <v>0.41849999999999998</v>
      </c>
      <c r="AC18" s="9">
        <f>[1]DC!AC14</f>
        <v>0.48550000000000004</v>
      </c>
      <c r="AD18" s="9">
        <f>[1]DC!AD14</f>
        <v>0.55249999999999999</v>
      </c>
      <c r="AE18" s="9">
        <f>[1]DC!AE14</f>
        <v>0.61899999999999999</v>
      </c>
      <c r="AF18" s="9">
        <f>[1]DC!AF14</f>
        <v>0.68499999999999994</v>
      </c>
      <c r="AG18" s="9">
        <f>[1]DC!AG14</f>
        <v>0.75250000000000006</v>
      </c>
      <c r="AH18" s="9">
        <f>[1]DC!AH14</f>
        <v>0.82</v>
      </c>
      <c r="AI18" s="9">
        <f>[1]DC!AI14</f>
        <v>0.88749999999999996</v>
      </c>
      <c r="AJ18" s="9">
        <f>[1]DC!AJ14</f>
        <v>0.94499999999999995</v>
      </c>
      <c r="AK18" s="9">
        <f>[1]DC!AK14</f>
        <v>0.94</v>
      </c>
      <c r="AL18" s="9">
        <f>[1]DC!AL14</f>
        <v>0.93500000000000005</v>
      </c>
      <c r="AM18" s="9">
        <f>[1]DC!AM14</f>
        <v>0.92999999999999994</v>
      </c>
      <c r="AN18" s="9">
        <f>[1]DC!AN14</f>
        <v>0.92500000000000004</v>
      </c>
      <c r="AO18" s="9">
        <f>[1]DC!AO14</f>
        <v>0.92</v>
      </c>
      <c r="AP18" s="9">
        <f>[1]DC!AP14</f>
        <v>0.91500000000000004</v>
      </c>
      <c r="AQ18" s="9">
        <f>[1]DC!AQ14</f>
        <v>0.91</v>
      </c>
      <c r="AR18" s="9">
        <f>[1]DC!AR14</f>
        <v>0.90500000000000003</v>
      </c>
      <c r="AS18" s="9">
        <f>[1]DC!AS14</f>
        <v>0.9</v>
      </c>
      <c r="AT18" s="9">
        <f>[1]DC!AT14</f>
        <v>0.9</v>
      </c>
      <c r="AU18" s="9">
        <f>[1]DC!AU14</f>
        <v>0.9</v>
      </c>
      <c r="AV18" s="9">
        <f>[1]DC!AV14</f>
        <v>0.9</v>
      </c>
      <c r="AW18" s="9">
        <f>[1]DC!AW14</f>
        <v>0.9</v>
      </c>
      <c r="AX18" s="9">
        <f>[1]DC!AX14</f>
        <v>0.9</v>
      </c>
      <c r="AY18" s="9">
        <f>[1]DC!AY14</f>
        <v>0.9</v>
      </c>
      <c r="AZ18" s="9">
        <f>[1]DC!AZ14</f>
        <v>0.9</v>
      </c>
      <c r="BA18" s="9">
        <f>[1]DC!BA14</f>
        <v>0.9</v>
      </c>
      <c r="BB18" s="9">
        <f>[1]DC!BB14</f>
        <v>0.9</v>
      </c>
      <c r="BC18" s="10" t="str">
        <f t="shared" si="0"/>
        <v>DC</v>
      </c>
      <c r="BD18" s="2" t="s">
        <v>23</v>
      </c>
    </row>
    <row r="19" spans="1:56" x14ac:dyDescent="0.15">
      <c r="A19" s="19"/>
      <c r="B19" s="22"/>
      <c r="C19" s="13" t="s">
        <v>29</v>
      </c>
      <c r="D19" s="9">
        <f>[1]DC!D15</f>
        <v>0</v>
      </c>
      <c r="E19" s="9">
        <f>[1]DC!E15</f>
        <v>0</v>
      </c>
      <c r="F19" s="9">
        <f>[1]DC!F15</f>
        <v>0</v>
      </c>
      <c r="G19" s="9">
        <f>[1]DC!G15</f>
        <v>0</v>
      </c>
      <c r="H19" s="9">
        <f>[1]DC!H15</f>
        <v>0</v>
      </c>
      <c r="I19" s="9">
        <f>[1]DC!I15</f>
        <v>0</v>
      </c>
      <c r="J19" s="9">
        <f>[1]DC!J15</f>
        <v>0</v>
      </c>
      <c r="K19" s="9">
        <f>[1]DC!K15</f>
        <v>2.5000000000000001E-2</v>
      </c>
      <c r="L19" s="9">
        <f>[1]DC!L15</f>
        <v>2.5000000000000001E-2</v>
      </c>
      <c r="M19" s="9">
        <f>[1]DC!M15</f>
        <v>2.5000000000000001E-2</v>
      </c>
      <c r="N19" s="9">
        <f>[1]DC!N15</f>
        <v>2.5000000000000001E-2</v>
      </c>
      <c r="O19" s="9">
        <f>[1]DC!O15</f>
        <v>2.5000000000000001E-2</v>
      </c>
      <c r="P19" s="9">
        <f>[1]DC!P15</f>
        <v>2.5000000000000001E-2</v>
      </c>
      <c r="Q19" s="9">
        <f>[1]DC!Q15</f>
        <v>2.5000000000000001E-2</v>
      </c>
      <c r="R19" s="9">
        <f>[1]DC!R15</f>
        <v>2.5000000000000001E-2</v>
      </c>
      <c r="S19" s="9">
        <f>[1]DC!S15</f>
        <v>2.5000000000000001E-2</v>
      </c>
      <c r="T19" s="9">
        <f>[1]DC!T15</f>
        <v>0.02</v>
      </c>
      <c r="U19" s="9">
        <f>[1]DC!U15</f>
        <v>1.4999999999999999E-2</v>
      </c>
      <c r="V19" s="9">
        <f>[1]DC!V15</f>
        <v>0.01</v>
      </c>
      <c r="W19" s="9">
        <f>[1]DC!W15</f>
        <v>5.0000000000000001E-3</v>
      </c>
      <c r="X19" s="9">
        <f>[1]DC!X15</f>
        <v>0</v>
      </c>
      <c r="Y19" s="9">
        <f>[1]DC!Y15</f>
        <v>0</v>
      </c>
      <c r="Z19" s="9">
        <f>[1]DC!Z15</f>
        <v>0</v>
      </c>
      <c r="AA19" s="9">
        <f>[1]DC!AA15</f>
        <v>0</v>
      </c>
      <c r="AB19" s="9">
        <f>[1]DC!AB15</f>
        <v>0</v>
      </c>
      <c r="AC19" s="9">
        <f>[1]DC!AC15</f>
        <v>0</v>
      </c>
      <c r="AD19" s="9">
        <f>[1]DC!AD15</f>
        <v>0</v>
      </c>
      <c r="AE19" s="9">
        <f>[1]DC!AE15</f>
        <v>0</v>
      </c>
      <c r="AF19" s="9">
        <f>[1]DC!AF15</f>
        <v>0</v>
      </c>
      <c r="AG19" s="9">
        <f>[1]DC!AG15</f>
        <v>0</v>
      </c>
      <c r="AH19" s="9">
        <f>[1]DC!AH15</f>
        <v>0</v>
      </c>
      <c r="AI19" s="9">
        <f>[1]DC!AI15</f>
        <v>0</v>
      </c>
      <c r="AJ19" s="9">
        <f>[1]DC!AJ15</f>
        <v>0</v>
      </c>
      <c r="AK19" s="9">
        <f>[1]DC!AK15</f>
        <v>0</v>
      </c>
      <c r="AL19" s="9">
        <f>[1]DC!AL15</f>
        <v>0</v>
      </c>
      <c r="AM19" s="9">
        <f>[1]DC!AM15</f>
        <v>0</v>
      </c>
      <c r="AN19" s="9">
        <f>[1]DC!AN15</f>
        <v>0</v>
      </c>
      <c r="AO19" s="9">
        <f>[1]DC!AO15</f>
        <v>0</v>
      </c>
      <c r="AP19" s="9">
        <f>[1]DC!AP15</f>
        <v>0</v>
      </c>
      <c r="AQ19" s="9">
        <f>[1]DC!AQ15</f>
        <v>0</v>
      </c>
      <c r="AR19" s="9">
        <f>[1]DC!AR15</f>
        <v>0</v>
      </c>
      <c r="AS19" s="9">
        <f>[1]DC!AS15</f>
        <v>0</v>
      </c>
      <c r="AT19" s="9">
        <f>[1]DC!AT15</f>
        <v>0</v>
      </c>
      <c r="AU19" s="9">
        <f>[1]DC!AU15</f>
        <v>0</v>
      </c>
      <c r="AV19" s="9">
        <f>[1]DC!AV15</f>
        <v>0</v>
      </c>
      <c r="AW19" s="9">
        <f>[1]DC!AW15</f>
        <v>0</v>
      </c>
      <c r="AX19" s="9">
        <f>[1]DC!AX15</f>
        <v>0</v>
      </c>
      <c r="AY19" s="9">
        <f>[1]DC!AY15</f>
        <v>0</v>
      </c>
      <c r="AZ19" s="9">
        <f>[1]DC!AZ15</f>
        <v>0</v>
      </c>
      <c r="BA19" s="9">
        <f>[1]DC!BA15</f>
        <v>0</v>
      </c>
      <c r="BB19" s="9">
        <f>[1]DC!BB15</f>
        <v>0</v>
      </c>
      <c r="BC19" s="10" t="str">
        <f t="shared" si="0"/>
        <v>DC</v>
      </c>
      <c r="BD19" s="2" t="s">
        <v>25</v>
      </c>
    </row>
    <row r="20" spans="1:56" x14ac:dyDescent="0.15">
      <c r="A20" s="17" t="s">
        <v>30</v>
      </c>
      <c r="B20" s="20" t="s">
        <v>21</v>
      </c>
      <c r="C20" s="8" t="s">
        <v>6</v>
      </c>
      <c r="D20" s="9">
        <f>[1]DE!D14</f>
        <v>0</v>
      </c>
      <c r="E20" s="9">
        <f>[1]DE!E14</f>
        <v>0</v>
      </c>
      <c r="F20" s="9">
        <f>[1]DE!F14</f>
        <v>0</v>
      </c>
      <c r="G20" s="9">
        <f>[1]DE!G14</f>
        <v>0</v>
      </c>
      <c r="H20" s="9">
        <f>[1]DE!H14</f>
        <v>0</v>
      </c>
      <c r="I20" s="9">
        <f>[1]DE!I14</f>
        <v>0</v>
      </c>
      <c r="J20" s="9">
        <f>[1]DE!J14</f>
        <v>0</v>
      </c>
      <c r="K20" s="9">
        <f>[1]DE!K14</f>
        <v>0</v>
      </c>
      <c r="L20" s="9">
        <f>[1]DE!L14</f>
        <v>0</v>
      </c>
      <c r="M20" s="9">
        <f>[1]DE!M14</f>
        <v>0</v>
      </c>
      <c r="N20" s="9">
        <f>[1]DE!N14</f>
        <v>0</v>
      </c>
      <c r="O20" s="9">
        <f>[1]DE!O14</f>
        <v>0</v>
      </c>
      <c r="P20" s="9">
        <f>[1]DE!P14</f>
        <v>0</v>
      </c>
      <c r="Q20" s="9">
        <f>[1]DE!Q14</f>
        <v>0</v>
      </c>
      <c r="R20" s="9">
        <f>[1]DE!R14</f>
        <v>0.1</v>
      </c>
      <c r="S20" s="9">
        <f>[1]DE!S14</f>
        <v>0.115</v>
      </c>
      <c r="T20" s="9">
        <f>[1]DE!T14</f>
        <v>0.13</v>
      </c>
      <c r="U20" s="9">
        <f>[1]DE!U14</f>
        <v>0.14499999999999999</v>
      </c>
      <c r="V20" s="9">
        <f>[1]DE!V14</f>
        <v>0.16</v>
      </c>
      <c r="W20" s="9">
        <f>[1]DE!W14</f>
        <v>0.17499999999999999</v>
      </c>
      <c r="X20" s="9">
        <f>[1]DE!X14</f>
        <v>0.19</v>
      </c>
      <c r="Y20" s="9">
        <f>[1]DE!Y14</f>
        <v>0.2</v>
      </c>
      <c r="Z20" s="9">
        <f>[1]DE!Z14</f>
        <v>0.21</v>
      </c>
      <c r="AA20" s="9">
        <f>[1]DE!AA14</f>
        <v>0.22</v>
      </c>
      <c r="AB20" s="9">
        <f>[1]DE!AB14</f>
        <v>0.23</v>
      </c>
      <c r="AC20" s="9">
        <f>[1]DE!AC14</f>
        <v>0.24</v>
      </c>
      <c r="AD20" s="9">
        <f>[1]DE!AD14</f>
        <v>0.25</v>
      </c>
      <c r="AE20" s="9">
        <f>[1]DE!AE14</f>
        <v>0.25</v>
      </c>
      <c r="AF20" s="9">
        <f>[1]DE!AF14</f>
        <v>0.25</v>
      </c>
      <c r="AG20" s="9">
        <f>[1]DE!AG14</f>
        <v>0.25</v>
      </c>
      <c r="AH20" s="9">
        <f>[1]DE!AH14</f>
        <v>0.25</v>
      </c>
      <c r="AI20" s="9">
        <f>[1]DE!AI14</f>
        <v>0.25</v>
      </c>
      <c r="AJ20" s="9">
        <f>[1]DE!AJ14</f>
        <v>0.25</v>
      </c>
      <c r="AK20" s="9">
        <f>[1]DE!AK14</f>
        <v>0.25</v>
      </c>
      <c r="AL20" s="9">
        <f>[1]DE!AL14</f>
        <v>0.25</v>
      </c>
      <c r="AM20" s="9">
        <f>[1]DE!AM14</f>
        <v>0.25</v>
      </c>
      <c r="AN20" s="9">
        <f>[1]DE!AN14</f>
        <v>0.25</v>
      </c>
      <c r="AO20" s="9">
        <f>[1]DE!AO14</f>
        <v>0.25</v>
      </c>
      <c r="AP20" s="9">
        <f>[1]DE!AP14</f>
        <v>0.25</v>
      </c>
      <c r="AQ20" s="9">
        <f>[1]DE!AQ14</f>
        <v>0.25</v>
      </c>
      <c r="AR20" s="9">
        <f>[1]DE!AR14</f>
        <v>0.25</v>
      </c>
      <c r="AS20" s="9">
        <f>[1]DE!AS14</f>
        <v>0.25</v>
      </c>
      <c r="AT20" s="9">
        <f>[1]DE!AT14</f>
        <v>0.25</v>
      </c>
      <c r="AU20" s="9">
        <f>[1]DE!AU14</f>
        <v>0.25</v>
      </c>
      <c r="AV20" s="9">
        <f>[1]DE!AV14</f>
        <v>0.25</v>
      </c>
      <c r="AW20" s="9">
        <f>[1]DE!AW14</f>
        <v>0.25</v>
      </c>
      <c r="AX20" s="9">
        <f>[1]DE!AX14</f>
        <v>0.25</v>
      </c>
      <c r="AY20" s="9">
        <f>[1]DE!AY14</f>
        <v>0.25</v>
      </c>
      <c r="AZ20" s="9">
        <f>[1]DE!AZ14</f>
        <v>0.25</v>
      </c>
      <c r="BA20" s="9">
        <f>[1]DE!BA14</f>
        <v>0.25</v>
      </c>
      <c r="BB20" s="9">
        <f>[1]DE!BB14</f>
        <v>0.25</v>
      </c>
      <c r="BC20" s="10" t="str">
        <f t="shared" si="0"/>
        <v>DE</v>
      </c>
      <c r="BD20" s="2" t="s">
        <v>6</v>
      </c>
    </row>
    <row r="21" spans="1:56" x14ac:dyDescent="0.15">
      <c r="A21" s="18"/>
      <c r="B21" s="21"/>
      <c r="C21" s="13" t="s">
        <v>27</v>
      </c>
      <c r="D21" s="9">
        <f>[1]DE!D15</f>
        <v>0</v>
      </c>
      <c r="E21" s="9">
        <f>[1]DE!E15</f>
        <v>0</v>
      </c>
      <c r="F21" s="9">
        <f>[1]DE!F15</f>
        <v>0</v>
      </c>
      <c r="G21" s="9">
        <f>[1]DE!G15</f>
        <v>0</v>
      </c>
      <c r="H21" s="9">
        <f>[1]DE!H15</f>
        <v>0</v>
      </c>
      <c r="I21" s="9">
        <f>[1]DE!I15</f>
        <v>0</v>
      </c>
      <c r="J21" s="9">
        <f>[1]DE!J15</f>
        <v>0</v>
      </c>
      <c r="K21" s="9">
        <f>[1]DE!K15</f>
        <v>0</v>
      </c>
      <c r="L21" s="9">
        <f>[1]DE!L15</f>
        <v>0</v>
      </c>
      <c r="M21" s="9">
        <f>[1]DE!M15</f>
        <v>1.1E-4</v>
      </c>
      <c r="N21" s="9">
        <f>[1]DE!N15</f>
        <v>1.3999999999999999E-4</v>
      </c>
      <c r="O21" s="9">
        <f>[1]DE!O15</f>
        <v>1.8000000000000001E-4</v>
      </c>
      <c r="P21" s="9">
        <f>[1]DE!P15</f>
        <v>2E-3</v>
      </c>
      <c r="Q21" s="9">
        <f>[1]DE!Q15</f>
        <v>4.0000000000000001E-3</v>
      </c>
      <c r="R21" s="9">
        <f>[1]DE!R15</f>
        <v>6.0000000000000001E-3</v>
      </c>
      <c r="S21" s="9">
        <f>[1]DE!S15</f>
        <v>8.0000000000000002E-3</v>
      </c>
      <c r="T21" s="9">
        <f>[1]DE!T15</f>
        <v>0.01</v>
      </c>
      <c r="U21" s="9">
        <f>[1]DE!U15</f>
        <v>1.2500000000000001E-2</v>
      </c>
      <c r="V21" s="9">
        <f>[1]DE!V15</f>
        <v>1.4999999999999999E-2</v>
      </c>
      <c r="W21" s="9">
        <f>[1]DE!W15</f>
        <v>1.7500000000000002E-2</v>
      </c>
      <c r="X21" s="9">
        <f>[1]DE!X15</f>
        <v>0.02</v>
      </c>
      <c r="Y21" s="9">
        <f>[1]DE!Y15</f>
        <v>2.2499999999999999E-2</v>
      </c>
      <c r="Z21" s="9">
        <f>[1]DE!Z15</f>
        <v>2.5000000000000001E-2</v>
      </c>
      <c r="AA21" s="9">
        <f>[1]DE!AA15</f>
        <v>2.75E-2</v>
      </c>
      <c r="AB21" s="9">
        <f>[1]DE!AB15</f>
        <v>0.03</v>
      </c>
      <c r="AC21" s="9">
        <f>[1]DE!AC15</f>
        <v>3.2500000000000001E-2</v>
      </c>
      <c r="AD21" s="9">
        <f>[1]DE!AD15</f>
        <v>3.5000000000000003E-2</v>
      </c>
      <c r="AE21" s="9">
        <f>[1]DE!AE15</f>
        <v>3.5000000000000003E-2</v>
      </c>
      <c r="AF21" s="9">
        <f>[1]DE!AF15</f>
        <v>3.5000000000000003E-2</v>
      </c>
      <c r="AG21" s="9">
        <f>[1]DE!AG15</f>
        <v>3.5000000000000003E-2</v>
      </c>
      <c r="AH21" s="9">
        <f>[1]DE!AH15</f>
        <v>3.5000000000000003E-2</v>
      </c>
      <c r="AI21" s="9">
        <f>[1]DE!AI15</f>
        <v>3.5000000000000003E-2</v>
      </c>
      <c r="AJ21" s="9">
        <f>[1]DE!AJ15</f>
        <v>3.5000000000000003E-2</v>
      </c>
      <c r="AK21" s="9">
        <f>[1]DE!AK15</f>
        <v>3.5000000000000003E-2</v>
      </c>
      <c r="AL21" s="9">
        <f>[1]DE!AL15</f>
        <v>3.5000000000000003E-2</v>
      </c>
      <c r="AM21" s="9">
        <f>[1]DE!AM15</f>
        <v>3.5000000000000003E-2</v>
      </c>
      <c r="AN21" s="9">
        <f>[1]DE!AN15</f>
        <v>3.5000000000000003E-2</v>
      </c>
      <c r="AO21" s="9">
        <f>[1]DE!AO15</f>
        <v>3.5000000000000003E-2</v>
      </c>
      <c r="AP21" s="9">
        <f>[1]DE!AP15</f>
        <v>3.5000000000000003E-2</v>
      </c>
      <c r="AQ21" s="9">
        <f>[1]DE!AQ15</f>
        <v>3.5000000000000003E-2</v>
      </c>
      <c r="AR21" s="9">
        <f>[1]DE!AR15</f>
        <v>3.5000000000000003E-2</v>
      </c>
      <c r="AS21" s="9">
        <f>[1]DE!AS15</f>
        <v>3.5000000000000003E-2</v>
      </c>
      <c r="AT21" s="9">
        <f>[1]DE!AT15</f>
        <v>3.5000000000000003E-2</v>
      </c>
      <c r="AU21" s="9">
        <f>[1]DE!AU15</f>
        <v>3.5000000000000003E-2</v>
      </c>
      <c r="AV21" s="9">
        <f>[1]DE!AV15</f>
        <v>3.5000000000000003E-2</v>
      </c>
      <c r="AW21" s="9">
        <f>[1]DE!AW15</f>
        <v>3.5000000000000003E-2</v>
      </c>
      <c r="AX21" s="9">
        <f>[1]DE!AX15</f>
        <v>3.5000000000000003E-2</v>
      </c>
      <c r="AY21" s="9">
        <f>[1]DE!AY15</f>
        <v>3.5000000000000003E-2</v>
      </c>
      <c r="AZ21" s="9">
        <f>[1]DE!AZ15</f>
        <v>3.5000000000000003E-2</v>
      </c>
      <c r="BA21" s="9">
        <f>[1]DE!BA15</f>
        <v>3.5000000000000003E-2</v>
      </c>
      <c r="BB21" s="9">
        <f>[1]DE!BB15</f>
        <v>3.5000000000000003E-2</v>
      </c>
      <c r="BC21" s="10" t="str">
        <f t="shared" si="0"/>
        <v>DE</v>
      </c>
      <c r="BD21" s="2" t="s">
        <v>8</v>
      </c>
    </row>
    <row r="22" spans="1:56" x14ac:dyDescent="0.15">
      <c r="A22" s="18"/>
      <c r="B22" s="21"/>
      <c r="C22" s="13" t="s">
        <v>31</v>
      </c>
      <c r="D22" s="9">
        <f>[1]DE!D19</f>
        <v>0</v>
      </c>
      <c r="E22" s="9">
        <f>[1]DE!E19</f>
        <v>0</v>
      </c>
      <c r="F22" s="9">
        <f>[1]DE!F19</f>
        <v>0</v>
      </c>
      <c r="G22" s="9">
        <f>[1]DE!G19</f>
        <v>0</v>
      </c>
      <c r="H22" s="9">
        <f>[1]DE!H19</f>
        <v>0</v>
      </c>
      <c r="I22" s="9">
        <f>[1]DE!I19</f>
        <v>0</v>
      </c>
      <c r="J22" s="9">
        <f>[1]DE!J19</f>
        <v>0</v>
      </c>
      <c r="K22" s="9">
        <f>[1]DE!K19</f>
        <v>0</v>
      </c>
      <c r="L22" s="9">
        <f>[1]DE!L19</f>
        <v>0</v>
      </c>
      <c r="M22" s="9">
        <f>[1]DE!M19</f>
        <v>0</v>
      </c>
      <c r="N22" s="9">
        <f>[1]DE!N19</f>
        <v>0</v>
      </c>
      <c r="O22" s="9">
        <f>[1]DE!O19</f>
        <v>0</v>
      </c>
      <c r="P22" s="9">
        <f>[1]DE!P19</f>
        <v>0</v>
      </c>
      <c r="Q22" s="9">
        <f>[1]DE!Q19</f>
        <v>0</v>
      </c>
      <c r="R22" s="9">
        <f>[1]DE!R19</f>
        <v>8.4000000000000005E-2</v>
      </c>
      <c r="S22" s="9">
        <f>[1]DE!S19</f>
        <v>9.7000000000000017E-2</v>
      </c>
      <c r="T22" s="9">
        <f>[1]DE!T19</f>
        <v>0.11000000000000001</v>
      </c>
      <c r="U22" s="9">
        <f>[1]DE!U19</f>
        <v>0.12249999999999998</v>
      </c>
      <c r="V22" s="9">
        <f>[1]DE!V19</f>
        <v>0.13500000000000001</v>
      </c>
      <c r="W22" s="9">
        <f>[1]DE!W19</f>
        <v>0.14749999999999996</v>
      </c>
      <c r="X22" s="9">
        <f>[1]DE!X19</f>
        <v>0.17</v>
      </c>
      <c r="Y22" s="9">
        <f>[1]DE!Y19</f>
        <v>0.17750000000000002</v>
      </c>
      <c r="Z22" s="9">
        <f>[1]DE!Z19</f>
        <v>0.185</v>
      </c>
      <c r="AA22" s="9">
        <f>[1]DE!AA19</f>
        <v>0.1925</v>
      </c>
      <c r="AB22" s="9">
        <f>[1]DE!AB19</f>
        <v>0.2</v>
      </c>
      <c r="AC22" s="9">
        <f>[1]DE!AC19</f>
        <v>0.20749999999999999</v>
      </c>
      <c r="AD22" s="9">
        <f>[1]DE!AD19</f>
        <v>0.215</v>
      </c>
      <c r="AE22" s="9">
        <f>[1]DE!AE19</f>
        <v>0.215</v>
      </c>
      <c r="AF22" s="9">
        <f>[1]DE!AF19</f>
        <v>0.215</v>
      </c>
      <c r="AG22" s="9">
        <f>[1]DE!AG19</f>
        <v>0.215</v>
      </c>
      <c r="AH22" s="9">
        <f>[1]DE!AH19</f>
        <v>0.215</v>
      </c>
      <c r="AI22" s="9">
        <f>[1]DE!AI19</f>
        <v>0.215</v>
      </c>
      <c r="AJ22" s="9">
        <f>[1]DE!AJ19</f>
        <v>0.215</v>
      </c>
      <c r="AK22" s="9">
        <f>[1]DE!AK19</f>
        <v>0.215</v>
      </c>
      <c r="AL22" s="9">
        <f>[1]DE!AL19</f>
        <v>0.215</v>
      </c>
      <c r="AM22" s="9">
        <f>[1]DE!AM19</f>
        <v>0.215</v>
      </c>
      <c r="AN22" s="9">
        <f>[1]DE!AN19</f>
        <v>0.215</v>
      </c>
      <c r="AO22" s="9">
        <f>[1]DE!AO19</f>
        <v>0.215</v>
      </c>
      <c r="AP22" s="9">
        <f>[1]DE!AP19</f>
        <v>0.215</v>
      </c>
      <c r="AQ22" s="9">
        <f>[1]DE!AQ19</f>
        <v>0.215</v>
      </c>
      <c r="AR22" s="9">
        <f>[1]DE!AR19</f>
        <v>0.215</v>
      </c>
      <c r="AS22" s="9">
        <f>[1]DE!AS19</f>
        <v>0.215</v>
      </c>
      <c r="AT22" s="9">
        <f>[1]DE!AT19</f>
        <v>0.215</v>
      </c>
      <c r="AU22" s="9">
        <f>[1]DE!AU19</f>
        <v>0.215</v>
      </c>
      <c r="AV22" s="9">
        <f>[1]DE!AV19</f>
        <v>0.215</v>
      </c>
      <c r="AW22" s="9">
        <f>[1]DE!AW19</f>
        <v>0.215</v>
      </c>
      <c r="AX22" s="9">
        <f>[1]DE!AX19</f>
        <v>0.215</v>
      </c>
      <c r="AY22" s="9">
        <f>[1]DE!AY19</f>
        <v>0.215</v>
      </c>
      <c r="AZ22" s="9">
        <f>[1]DE!AZ19</f>
        <v>0.215</v>
      </c>
      <c r="BA22" s="9">
        <f>[1]DE!BA19</f>
        <v>0.215</v>
      </c>
      <c r="BB22" s="9">
        <f>[1]DE!BB19</f>
        <v>0.215</v>
      </c>
      <c r="BC22" s="10" t="str">
        <f t="shared" si="0"/>
        <v>DE</v>
      </c>
      <c r="BD22" s="2" t="s">
        <v>23</v>
      </c>
    </row>
    <row r="23" spans="1:56" x14ac:dyDescent="0.15">
      <c r="A23" s="19"/>
      <c r="B23" s="22"/>
      <c r="C23" s="13" t="s">
        <v>32</v>
      </c>
      <c r="D23" s="9">
        <f>[1]DE!D16</f>
        <v>0</v>
      </c>
      <c r="E23" s="9">
        <f>[1]DE!E16</f>
        <v>0</v>
      </c>
      <c r="F23" s="9">
        <f>[1]DE!F16</f>
        <v>0</v>
      </c>
      <c r="G23" s="9">
        <f>[1]DE!G16</f>
        <v>0</v>
      </c>
      <c r="H23" s="9">
        <f>[1]DE!H16</f>
        <v>0</v>
      </c>
      <c r="I23" s="9">
        <f>[1]DE!I16</f>
        <v>0</v>
      </c>
      <c r="J23" s="9">
        <f>[1]DE!J16</f>
        <v>0</v>
      </c>
      <c r="K23" s="9">
        <f>[1]DE!K16</f>
        <v>0</v>
      </c>
      <c r="L23" s="9">
        <f>[1]DE!L16</f>
        <v>0.01</v>
      </c>
      <c r="M23" s="9">
        <f>[1]DE!M16</f>
        <v>0.01</v>
      </c>
      <c r="N23" s="9">
        <f>[1]DE!N16</f>
        <v>0.01</v>
      </c>
      <c r="O23" s="9">
        <f>[1]DE!O16</f>
        <v>0.01</v>
      </c>
      <c r="P23" s="9">
        <f>[1]DE!P16</f>
        <v>0.01</v>
      </c>
      <c r="Q23" s="9">
        <f>[1]DE!Q16</f>
        <v>0.01</v>
      </c>
      <c r="R23" s="9">
        <f>[1]DE!R16</f>
        <v>0.01</v>
      </c>
      <c r="S23" s="9">
        <f>[1]DE!S16</f>
        <v>0.01</v>
      </c>
      <c r="T23" s="9">
        <f>[1]DE!T16</f>
        <v>0.01</v>
      </c>
      <c r="U23" s="9">
        <f>[1]DE!U16</f>
        <v>0.01</v>
      </c>
      <c r="V23" s="9">
        <f>[1]DE!V16</f>
        <v>0.01</v>
      </c>
      <c r="W23" s="9">
        <f>[1]DE!W16</f>
        <v>0.01</v>
      </c>
      <c r="X23" s="9">
        <f>[1]DE!X16</f>
        <v>0</v>
      </c>
      <c r="Y23" s="9">
        <f>[1]DE!Y16</f>
        <v>0</v>
      </c>
      <c r="Z23" s="9">
        <f>[1]DE!Z16</f>
        <v>0</v>
      </c>
      <c r="AA23" s="9">
        <f>[1]DE!AA16</f>
        <v>0</v>
      </c>
      <c r="AB23" s="9">
        <f>[1]DE!AB16</f>
        <v>0</v>
      </c>
      <c r="AC23" s="9">
        <f>[1]DE!AC16</f>
        <v>0</v>
      </c>
      <c r="AD23" s="9">
        <f>[1]DE!AD16</f>
        <v>0</v>
      </c>
      <c r="AE23" s="9">
        <f>[1]DE!AE16</f>
        <v>0</v>
      </c>
      <c r="AF23" s="9">
        <f>[1]DE!AF16</f>
        <v>0</v>
      </c>
      <c r="AG23" s="9">
        <f>[1]DE!AG16</f>
        <v>0</v>
      </c>
      <c r="AH23" s="9">
        <f>[1]DE!AH16</f>
        <v>0</v>
      </c>
      <c r="AI23" s="9">
        <f>[1]DE!AI16</f>
        <v>0</v>
      </c>
      <c r="AJ23" s="9">
        <f>[1]DE!AJ16</f>
        <v>0</v>
      </c>
      <c r="AK23" s="9">
        <f>[1]DE!AK16</f>
        <v>0</v>
      </c>
      <c r="AL23" s="9">
        <f>[1]DE!AL16</f>
        <v>0</v>
      </c>
      <c r="AM23" s="9">
        <f>[1]DE!AM16</f>
        <v>0</v>
      </c>
      <c r="AN23" s="9">
        <f>[1]DE!AN16</f>
        <v>0</v>
      </c>
      <c r="AO23" s="9">
        <f>[1]DE!AO16</f>
        <v>0</v>
      </c>
      <c r="AP23" s="9">
        <f>[1]DE!AP16</f>
        <v>0</v>
      </c>
      <c r="AQ23" s="9">
        <f>[1]DE!AQ16</f>
        <v>0</v>
      </c>
      <c r="AR23" s="9">
        <f>[1]DE!AR16</f>
        <v>0</v>
      </c>
      <c r="AS23" s="9">
        <f>[1]DE!AS16</f>
        <v>0</v>
      </c>
      <c r="AT23" s="9">
        <f>[1]DE!AT16</f>
        <v>0</v>
      </c>
      <c r="AU23" s="9">
        <f>[1]DE!AU16</f>
        <v>0</v>
      </c>
      <c r="AV23" s="9">
        <f>[1]DE!AV16</f>
        <v>0</v>
      </c>
      <c r="AW23" s="9">
        <f>[1]DE!AW16</f>
        <v>0</v>
      </c>
      <c r="AX23" s="9">
        <f>[1]DE!AX16</f>
        <v>0</v>
      </c>
      <c r="AY23" s="9">
        <f>[1]DE!AY16</f>
        <v>0</v>
      </c>
      <c r="AZ23" s="9">
        <f>[1]DE!AZ16</f>
        <v>0</v>
      </c>
      <c r="BA23" s="9">
        <f>[1]DE!BA16</f>
        <v>0</v>
      </c>
      <c r="BB23" s="9">
        <f>[1]DE!BB16</f>
        <v>0</v>
      </c>
      <c r="BC23" s="10" t="str">
        <f t="shared" si="0"/>
        <v>DE</v>
      </c>
      <c r="BD23" s="2" t="s">
        <v>25</v>
      </c>
    </row>
    <row r="24" spans="1:56" ht="14" x14ac:dyDescent="0.15">
      <c r="A24" s="11" t="s">
        <v>33</v>
      </c>
      <c r="B24" s="12" t="s">
        <v>21</v>
      </c>
      <c r="C24" s="8" t="s">
        <v>6</v>
      </c>
      <c r="D24" s="9">
        <f>[1]HI!D12</f>
        <v>0</v>
      </c>
      <c r="E24" s="9">
        <f>[1]HI!E12</f>
        <v>0</v>
      </c>
      <c r="F24" s="9">
        <f>[1]HI!F12</f>
        <v>0</v>
      </c>
      <c r="G24" s="9">
        <f>[1]HI!G12</f>
        <v>0</v>
      </c>
      <c r="H24" s="9">
        <f>[1]HI!H12</f>
        <v>0</v>
      </c>
      <c r="I24" s="9">
        <f>[1]HI!I12</f>
        <v>0.08</v>
      </c>
      <c r="J24" s="9">
        <f>[1]HI!J12</f>
        <v>0</v>
      </c>
      <c r="K24" s="9">
        <f>[1]HI!K12</f>
        <v>0</v>
      </c>
      <c r="L24" s="9">
        <f>[1]HI!L12</f>
        <v>0</v>
      </c>
      <c r="M24" s="9">
        <f>[1]HI!M12</f>
        <v>0</v>
      </c>
      <c r="N24" s="9">
        <f>[1]HI!N12</f>
        <v>0.1</v>
      </c>
      <c r="O24" s="9">
        <f>[1]HI!O12</f>
        <v>0.1</v>
      </c>
      <c r="P24" s="9">
        <f>[1]HI!P12</f>
        <v>0.1</v>
      </c>
      <c r="Q24" s="9">
        <f>[1]HI!Q12</f>
        <v>0.1</v>
      </c>
      <c r="R24" s="9">
        <f>[1]HI!R12</f>
        <v>0.1</v>
      </c>
      <c r="S24" s="9">
        <f>[1]HI!S12</f>
        <v>0.15</v>
      </c>
      <c r="T24" s="9">
        <f>[1]HI!T12</f>
        <v>0.15</v>
      </c>
      <c r="U24" s="9">
        <f>[1]HI!U12</f>
        <v>0.15</v>
      </c>
      <c r="V24" s="9">
        <f>[1]HI!V12</f>
        <v>0.15</v>
      </c>
      <c r="W24" s="9">
        <f>[1]HI!W12</f>
        <v>0.15</v>
      </c>
      <c r="X24" s="9">
        <f>[1]HI!X12</f>
        <v>0.3</v>
      </c>
      <c r="Y24" s="9">
        <f>[1]HI!Y12</f>
        <v>0.3</v>
      </c>
      <c r="Z24" s="9">
        <f>[1]HI!Z12</f>
        <v>0.3</v>
      </c>
      <c r="AA24" s="9">
        <f>[1]HI!AA12</f>
        <v>0.3</v>
      </c>
      <c r="AB24" s="9">
        <f>[1]HI!AB12</f>
        <v>0.3</v>
      </c>
      <c r="AC24" s="9">
        <f>[1]HI!AC12</f>
        <v>0.3</v>
      </c>
      <c r="AD24" s="9">
        <f>[1]HI!AD12</f>
        <v>0.3</v>
      </c>
      <c r="AE24" s="9">
        <f>[1]HI!AE12</f>
        <v>0.3</v>
      </c>
      <c r="AF24" s="9">
        <f>[1]HI!AF12</f>
        <v>0.3</v>
      </c>
      <c r="AG24" s="9">
        <f>[1]HI!AG12</f>
        <v>0.3</v>
      </c>
      <c r="AH24" s="9">
        <f>[1]HI!AH12</f>
        <v>0.4</v>
      </c>
      <c r="AI24" s="9">
        <f>[1]HI!AI12</f>
        <v>0.4</v>
      </c>
      <c r="AJ24" s="9">
        <f>[1]HI!AJ12</f>
        <v>0.4</v>
      </c>
      <c r="AK24" s="9">
        <f>[1]HI!AK12</f>
        <v>0.4</v>
      </c>
      <c r="AL24" s="9">
        <f>[1]HI!AL12</f>
        <v>0.4</v>
      </c>
      <c r="AM24" s="9">
        <f>[1]HI!AM12</f>
        <v>0.4</v>
      </c>
      <c r="AN24" s="9">
        <f>[1]HI!AN12</f>
        <v>0.4</v>
      </c>
      <c r="AO24" s="9">
        <f>[1]HI!AO12</f>
        <v>0.4</v>
      </c>
      <c r="AP24" s="9">
        <f>[1]HI!AP12</f>
        <v>0.4</v>
      </c>
      <c r="AQ24" s="9">
        <f>[1]HI!AQ12</f>
        <v>0.4</v>
      </c>
      <c r="AR24" s="9">
        <f>[1]HI!AR12</f>
        <v>0.7</v>
      </c>
      <c r="AS24" s="9">
        <f>[1]HI!AS12</f>
        <v>0.7</v>
      </c>
      <c r="AT24" s="9">
        <f>[1]HI!AT12</f>
        <v>0.7</v>
      </c>
      <c r="AU24" s="9">
        <f>[1]HI!AU12</f>
        <v>0.7</v>
      </c>
      <c r="AV24" s="9">
        <f>[1]HI!AV12</f>
        <v>0.7</v>
      </c>
      <c r="AW24" s="9">
        <f>[1]HI!AW12</f>
        <v>1</v>
      </c>
      <c r="AX24" s="9">
        <f>[1]HI!AX12</f>
        <v>1</v>
      </c>
      <c r="AY24" s="9">
        <f>[1]HI!AY12</f>
        <v>1</v>
      </c>
      <c r="AZ24" s="9">
        <f>[1]HI!AZ12</f>
        <v>1</v>
      </c>
      <c r="BA24" s="9">
        <f>[1]HI!BA12</f>
        <v>1</v>
      </c>
      <c r="BB24" s="9">
        <f>[1]HI!BB12</f>
        <v>1</v>
      </c>
      <c r="BC24" s="10" t="str">
        <f t="shared" si="0"/>
        <v>HI</v>
      </c>
      <c r="BD24" s="2" t="s">
        <v>6</v>
      </c>
    </row>
    <row r="25" spans="1:56" x14ac:dyDescent="0.15">
      <c r="A25" s="11" t="s">
        <v>34</v>
      </c>
      <c r="B25" s="13" t="s">
        <v>35</v>
      </c>
      <c r="C25" s="8" t="s">
        <v>6</v>
      </c>
      <c r="D25" s="9">
        <f>[1]IA!D13/[1]IA!D5</f>
        <v>1.0000416176886875E-2</v>
      </c>
      <c r="E25" s="9">
        <f>[1]IA!E13/[1]IA!E5</f>
        <v>9.9997035246791374E-3</v>
      </c>
      <c r="F25" s="9">
        <f>[1]IA!F13/[1]IA!F5</f>
        <v>9.6149298602568444E-3</v>
      </c>
      <c r="G25" s="9">
        <f>[1]IA!G13/[1]IA!G5</f>
        <v>9.6224774828171447E-3</v>
      </c>
      <c r="H25" s="9">
        <f>[1]IA!H13/[1]IA!H5</f>
        <v>9.8260960382296914E-3</v>
      </c>
      <c r="I25" s="9">
        <f>[1]IA!I13/[1]IA!I5</f>
        <v>9.2528336803145966E-3</v>
      </c>
      <c r="J25" s="9">
        <f>[1]IA!J13/[1]IA!J5</f>
        <v>9.0790219284468728E-3</v>
      </c>
      <c r="K25" s="9">
        <f>[1]IA!K13/[1]IA!K5</f>
        <v>8.7291759870343107E-3</v>
      </c>
      <c r="L25" s="9">
        <f>[1]IA!L13/[1]IA!L5</f>
        <v>8.7380653255754986E-3</v>
      </c>
      <c r="M25" s="9">
        <f>[1]IA!M13/[1]IA!M5</f>
        <v>9.2105431137800998E-3</v>
      </c>
      <c r="N25" s="9">
        <f>[1]IA!N13/[1]IA!N5</f>
        <v>8.7343926988272449E-3</v>
      </c>
      <c r="O25" s="9">
        <f>[1]IA!O13/[1]IA!O5</f>
        <v>8.6766559675109396E-3</v>
      </c>
      <c r="P25" s="9">
        <f>[1]IA!P13/[1]IA!P5</f>
        <v>8.6437624106150083E-3</v>
      </c>
      <c r="Q25" s="9">
        <f>[1]IA!Q13/[1]IA!Q5</f>
        <v>8.4989879366089288E-3</v>
      </c>
      <c r="R25" s="9">
        <f>[1]IA!R13/[1]IA!R5</f>
        <v>8.4023867209566533E-3</v>
      </c>
      <c r="S25" s="9">
        <f>[1]IA!S13/[1]IA!S5</f>
        <v>8.3727842054983556E-3</v>
      </c>
      <c r="T25" s="9">
        <f>[1]IA!T13/[1]IA!T5</f>
        <v>8.142011881226709E-3</v>
      </c>
      <c r="U25" s="9">
        <f>[1]IA!U13/[1]IA!U5</f>
        <v>8.0470209359925875E-3</v>
      </c>
      <c r="V25" s="9">
        <f>[1]IA!V13/[1]IA!V5</f>
        <v>7.801239836413525E-3</v>
      </c>
      <c r="W25" s="9">
        <f>[1]IA!W13/[1]IA!W5</f>
        <v>7.9055712253008805E-3</v>
      </c>
      <c r="X25" s="9">
        <f>[1]IA!X13/[1]IA!X5</f>
        <v>7.9206439138922603E-3</v>
      </c>
      <c r="Y25" s="9">
        <f>[1]IA!Y13/[1]IA!Y5</f>
        <v>7.8564240596676709E-3</v>
      </c>
      <c r="Z25" s="9">
        <f>[1]IA!Z13/[1]IA!Z5</f>
        <v>7.7955779220216419E-3</v>
      </c>
      <c r="AA25" s="9">
        <f>[1]IA!AA13/[1]IA!AA5</f>
        <v>7.7232364413248548E-3</v>
      </c>
      <c r="AB25" s="9">
        <f>[1]IA!AB13/[1]IA!AB5</f>
        <v>7.6613359265041312E-3</v>
      </c>
      <c r="AC25" s="9">
        <f>[1]IA!AC13/[1]IA!AC5</f>
        <v>7.5929574708695283E-3</v>
      </c>
      <c r="AD25" s="9">
        <f>[1]IA!AD13/[1]IA!AD5</f>
        <v>7.5278504800247925E-3</v>
      </c>
      <c r="AE25" s="9">
        <f>[1]IA!AE13/[1]IA!AE5</f>
        <v>7.4764910389119249E-3</v>
      </c>
      <c r="AF25" s="9">
        <f>[1]IA!AF13/[1]IA!AF5</f>
        <v>7.4115222704013856E-3</v>
      </c>
      <c r="AG25" s="9">
        <f>[1]IA!AG13/[1]IA!AG5</f>
        <v>7.3602999100877246E-3</v>
      </c>
      <c r="AH25" s="9">
        <f>[1]IA!AH13/[1]IA!AH5</f>
        <v>7.3284411115842468E-3</v>
      </c>
      <c r="AI25" s="9">
        <f>[1]IA!AI13/[1]IA!AI5</f>
        <v>7.291885854184269E-3</v>
      </c>
      <c r="AJ25" s="9">
        <f>[1]IA!AJ13/[1]IA!AJ5</f>
        <v>7.2564924060624378E-3</v>
      </c>
      <c r="AK25" s="9">
        <f>[1]IA!AK13/[1]IA!AK5</f>
        <v>7.225369260544956E-3</v>
      </c>
      <c r="AL25" s="9">
        <f>[1]IA!AL13/[1]IA!AL5</f>
        <v>7.1794383077082935E-3</v>
      </c>
      <c r="AM25" s="9">
        <f>[1]IA!AM13/[1]IA!AM5</f>
        <v>7.1358522536049233E-3</v>
      </c>
      <c r="AN25" s="9">
        <f>[1]IA!AN13/[1]IA!AN5</f>
        <v>7.0946980802730252E-3</v>
      </c>
      <c r="AO25" s="9">
        <f>[1]IA!AO13/[1]IA!AO5</f>
        <v>7.0388279881415322E-3</v>
      </c>
      <c r="AP25" s="9">
        <f>[1]IA!AP13/[1]IA!AP5</f>
        <v>6.9898547466988844E-3</v>
      </c>
      <c r="AQ25" s="9">
        <f>[1]IA!AQ13/[1]IA!AQ5</f>
        <v>6.9432939907415527E-3</v>
      </c>
      <c r="AR25" s="9">
        <f>[1]IA!AR13/[1]IA!AR5</f>
        <v>6.9052876874061558E-3</v>
      </c>
      <c r="AS25" s="9">
        <f>[1]IA!AS13/[1]IA!AS5</f>
        <v>6.8644365507461872E-3</v>
      </c>
      <c r="AT25" s="9">
        <f>[1]IA!AT13/[1]IA!AT5</f>
        <v>6.8182744696242996E-3</v>
      </c>
      <c r="AU25" s="9">
        <f>[1]IA!AU13/[1]IA!AU5</f>
        <v>6.775305060368433E-3</v>
      </c>
      <c r="AV25" s="9">
        <f>[1]IA!AV13/[1]IA!AV5</f>
        <v>6.7287787753358254E-3</v>
      </c>
      <c r="AW25" s="9">
        <f>[1]IA!AW13/[1]IA!AW5</f>
        <v>6.678651025409859E-3</v>
      </c>
      <c r="AX25" s="9">
        <f>[1]IA!AX13/[1]IA!AX5</f>
        <v>6.6301468597974849E-3</v>
      </c>
      <c r="AY25" s="9">
        <f>[1]IA!AY13/[1]IA!AY5</f>
        <v>6.5798386459780976E-3</v>
      </c>
      <c r="AZ25" s="9">
        <f>[1]IA!AZ13/[1]IA!AZ5</f>
        <v>6.5283783536697953E-3</v>
      </c>
      <c r="BA25" s="9">
        <f>[1]IA!BA13/[1]IA!BA5</f>
        <v>6.4773284783990288E-3</v>
      </c>
      <c r="BB25" s="9">
        <f>[1]IA!BB13/[1]IA!BB5</f>
        <v>6.4243071181773019E-3</v>
      </c>
      <c r="BC25" s="10" t="str">
        <f t="shared" si="0"/>
        <v>IA</v>
      </c>
      <c r="BD25" s="2" t="s">
        <v>6</v>
      </c>
    </row>
    <row r="26" spans="1:56" x14ac:dyDescent="0.15">
      <c r="A26" s="17" t="s">
        <v>36</v>
      </c>
      <c r="B26" s="20" t="s">
        <v>37</v>
      </c>
      <c r="C26" s="8" t="s">
        <v>6</v>
      </c>
      <c r="D26" s="9">
        <f>[1]IL!D12</f>
        <v>0</v>
      </c>
      <c r="E26" s="9">
        <f>[1]IL!E12</f>
        <v>0</v>
      </c>
      <c r="F26" s="9">
        <f>[1]IL!F12</f>
        <v>0</v>
      </c>
      <c r="G26" s="9">
        <f>[1]IL!G12</f>
        <v>0</v>
      </c>
      <c r="H26" s="9">
        <f>[1]IL!H12</f>
        <v>0</v>
      </c>
      <c r="I26" s="9">
        <f>[1]IL!I12</f>
        <v>0</v>
      </c>
      <c r="J26" s="9">
        <f>[1]IL!J12</f>
        <v>0</v>
      </c>
      <c r="K26" s="9">
        <f>[1]IL!K12</f>
        <v>0</v>
      </c>
      <c r="L26" s="9">
        <f>[1]IL!L12</f>
        <v>0</v>
      </c>
      <c r="M26" s="9">
        <f>[1]IL!M12</f>
        <v>0.02</v>
      </c>
      <c r="N26" s="9">
        <f>[1]IL!N12</f>
        <v>0.04</v>
      </c>
      <c r="O26" s="9">
        <f>[1]IL!O12</f>
        <v>0.05</v>
      </c>
      <c r="P26" s="9">
        <f>[1]IL!P12</f>
        <v>0.06</v>
      </c>
      <c r="Q26" s="9">
        <f>[1]IL!Q12</f>
        <v>7.0000000000000007E-2</v>
      </c>
      <c r="R26" s="9">
        <f>[1]IL!R12</f>
        <v>0.08</v>
      </c>
      <c r="S26" s="9">
        <f>[1]IL!S12</f>
        <v>0.09</v>
      </c>
      <c r="T26" s="9">
        <f>[1]IL!T12</f>
        <v>0.1</v>
      </c>
      <c r="U26" s="9">
        <f>[1]IL!U12</f>
        <v>0.115</v>
      </c>
      <c r="V26" s="9">
        <f>[1]IL!V12</f>
        <v>0.13</v>
      </c>
      <c r="W26" s="9">
        <f>[1]IL!W12</f>
        <v>0.14500000000000002</v>
      </c>
      <c r="X26" s="9">
        <f>[1]IL!X12</f>
        <v>0.16000000000000003</v>
      </c>
      <c r="Y26" s="9">
        <f>[1]IL!Y12</f>
        <v>0.17499999999999999</v>
      </c>
      <c r="Z26" s="9">
        <f>[1]IL!Z12</f>
        <v>0.19000000000000006</v>
      </c>
      <c r="AA26" s="9">
        <f>[1]IL!AA12</f>
        <v>0.20500000000000007</v>
      </c>
      <c r="AB26" s="9">
        <f>[1]IL!AB12</f>
        <v>0.22000000000000008</v>
      </c>
      <c r="AC26" s="9">
        <f>[1]IL!AC12</f>
        <v>0.2350000000000001</v>
      </c>
      <c r="AD26" s="9">
        <f>[1]IL!AD12</f>
        <v>0.25000000000000011</v>
      </c>
      <c r="AE26" s="9">
        <f>[1]IL!AE12</f>
        <v>0.25000000000000011</v>
      </c>
      <c r="AF26" s="9">
        <f>[1]IL!AF12</f>
        <v>0.25</v>
      </c>
      <c r="AG26" s="9">
        <f>[1]IL!AG12</f>
        <v>0.25</v>
      </c>
      <c r="AH26" s="9">
        <f>[1]IL!AH12</f>
        <v>0.25</v>
      </c>
      <c r="AI26" s="9">
        <f>[1]IL!AI12</f>
        <v>0.25</v>
      </c>
      <c r="AJ26" s="9">
        <f>[1]IL!AJ12</f>
        <v>0.25</v>
      </c>
      <c r="AK26" s="9">
        <f>[1]IL!AK12</f>
        <v>0.25</v>
      </c>
      <c r="AL26" s="9">
        <f>[1]IL!AL12</f>
        <v>0.25</v>
      </c>
      <c r="AM26" s="9">
        <f>[1]IL!AM12</f>
        <v>0.25</v>
      </c>
      <c r="AN26" s="9">
        <f>[1]IL!AN12</f>
        <v>0.25</v>
      </c>
      <c r="AO26" s="9">
        <f>[1]IL!AO12</f>
        <v>0.25</v>
      </c>
      <c r="AP26" s="9">
        <f>[1]IL!AP12</f>
        <v>0.25</v>
      </c>
      <c r="AQ26" s="9">
        <f>[1]IL!AQ12</f>
        <v>0.25</v>
      </c>
      <c r="AR26" s="9">
        <f>[1]IL!AR12</f>
        <v>0.25</v>
      </c>
      <c r="AS26" s="9">
        <f>[1]IL!AS12</f>
        <v>0.25</v>
      </c>
      <c r="AT26" s="9">
        <f>[1]IL!AT12</f>
        <v>0.25</v>
      </c>
      <c r="AU26" s="9">
        <f>[1]IL!AU12</f>
        <v>0.25</v>
      </c>
      <c r="AV26" s="9">
        <f>[1]IL!AV12</f>
        <v>0.25</v>
      </c>
      <c r="AW26" s="9">
        <f>[1]IL!AW12</f>
        <v>0.25</v>
      </c>
      <c r="AX26" s="9">
        <f>[1]IL!AX12</f>
        <v>0.25</v>
      </c>
      <c r="AY26" s="9">
        <f>[1]IL!AY12</f>
        <v>0.25</v>
      </c>
      <c r="AZ26" s="9">
        <f>[1]IL!AZ12</f>
        <v>0.25</v>
      </c>
      <c r="BA26" s="9">
        <f>[1]IL!BA12</f>
        <v>0.25</v>
      </c>
      <c r="BB26" s="9">
        <f>[1]IL!BB12</f>
        <v>0.25</v>
      </c>
      <c r="BC26" s="10" t="str">
        <f t="shared" si="0"/>
        <v>IL</v>
      </c>
      <c r="BD26" s="2" t="s">
        <v>6</v>
      </c>
    </row>
    <row r="27" spans="1:56" x14ac:dyDescent="0.15">
      <c r="A27" s="18"/>
      <c r="B27" s="21"/>
      <c r="C27" s="13" t="s">
        <v>38</v>
      </c>
      <c r="D27" s="9">
        <f>IF([1]IL!D29=0,0,[1]IL!D29/SUM([1]IL!D$5:D$9))</f>
        <v>0</v>
      </c>
      <c r="E27" s="9">
        <f>IF([1]IL!E29=0,0,[1]IL!E29/SUM([1]IL!E$5:E$9))</f>
        <v>0</v>
      </c>
      <c r="F27" s="9">
        <f>IF([1]IL!F29=0,0,[1]IL!F29/SUM([1]IL!F$5:F$9))</f>
        <v>0</v>
      </c>
      <c r="G27" s="9">
        <f>IF([1]IL!G29=0,0,[1]IL!G29/SUM([1]IL!G$5:G$9))</f>
        <v>0</v>
      </c>
      <c r="H27" s="9">
        <f>IF([1]IL!H29=0,0,[1]IL!H29/SUM([1]IL!H$5:H$9))</f>
        <v>0</v>
      </c>
      <c r="I27" s="9">
        <f>IF([1]IL!I29=0,0,[1]IL!I29/SUM([1]IL!I$5:I$9))</f>
        <v>0</v>
      </c>
      <c r="J27" s="9">
        <f>IF([1]IL!J29=0,0,[1]IL!J29/SUM([1]IL!J$5:J$9))</f>
        <v>0</v>
      </c>
      <c r="K27" s="9">
        <f>IF([1]IL!K29=0,0,[1]IL!K29/SUM([1]IL!K$5:K$9))</f>
        <v>0</v>
      </c>
      <c r="L27" s="9">
        <f>IF([1]IL!L29=0,0,[1]IL!L29/SUM([1]IL!L$5:L$9))</f>
        <v>0</v>
      </c>
      <c r="M27" s="9">
        <f>[1]IL!M29/SUM([1]IL!M$5:M$9)</f>
        <v>0</v>
      </c>
      <c r="N27" s="9">
        <f>[1]IL!N29/SUM([1]IL!N$5:N$9)</f>
        <v>0</v>
      </c>
      <c r="O27" s="9">
        <f>[1]IL!O29/SUM([1]IL!O$5:O$9)</f>
        <v>0</v>
      </c>
      <c r="P27" s="9">
        <f>[1]IL!P29/SUM([1]IL!P$5:P$9)</f>
        <v>0</v>
      </c>
      <c r="Q27" s="9">
        <f>[1]IL!Q29/SUM([1]IL!Q$5:Q$9)</f>
        <v>0</v>
      </c>
      <c r="R27" s="9">
        <f>[1]IL!R29/SUM([1]IL!R$5:R$9)</f>
        <v>0</v>
      </c>
      <c r="S27" s="9">
        <f>[1]IL!S29/SUM([1]IL!S$5:S$9)</f>
        <v>0</v>
      </c>
      <c r="T27" s="9">
        <f>[1]IL!T29/SUM([1]IL!T$5:T$9)</f>
        <v>0</v>
      </c>
      <c r="U27" s="9">
        <f>[1]IL!U29/SUM([1]IL!U$5:U$9)</f>
        <v>0</v>
      </c>
      <c r="V27" s="9">
        <f>[1]IL!V29/SUM([1]IL!V$5:V$9)</f>
        <v>0</v>
      </c>
      <c r="W27" s="9">
        <f>[1]IL!W29/SUM([1]IL!W$5:W$9)</f>
        <v>0</v>
      </c>
      <c r="X27" s="9">
        <f>[1]IL!X29/SUM([1]IL!X$5:X$9)</f>
        <v>1.5659821603355429E-2</v>
      </c>
      <c r="Y27" s="9">
        <f>[1]IL!Y29/SUM([1]IL!Y$5:Y$9)</f>
        <v>1.54417465374948E-2</v>
      </c>
      <c r="Z27" s="9">
        <f>[1]IL!Z29/SUM([1]IL!Z$5:Z$9)</f>
        <v>1.5375732539869475E-2</v>
      </c>
      <c r="AA27" s="9">
        <f>[1]IL!AA29/SUM([1]IL!AA$5:AA$9)</f>
        <v>1.5295443464507919E-2</v>
      </c>
      <c r="AB27" s="9">
        <f>[1]IL!AB29/SUM([1]IL!AB$5:AB$9)</f>
        <v>1.5173516159303785E-2</v>
      </c>
      <c r="AC27" s="9">
        <f>[1]IL!AC29/SUM([1]IL!AC$5:AC$9)</f>
        <v>2.2636354868544133E-2</v>
      </c>
      <c r="AD27" s="9">
        <f>[1]IL!AD29/SUM([1]IL!AD$5:AD$9)</f>
        <v>2.2500803663576069E-2</v>
      </c>
      <c r="AE27" s="9">
        <f>[1]IL!AE29/SUM([1]IL!AE$5:AE$9)</f>
        <v>2.2331932148797879E-2</v>
      </c>
      <c r="AF27" s="9">
        <f>[1]IL!AF29/SUM([1]IL!AF$5:AF$9)</f>
        <v>2.2219670895884547E-2</v>
      </c>
      <c r="AG27" s="9">
        <f>[1]IL!AG29/SUM([1]IL!AG$5:AG$9)</f>
        <v>2.2043406053431219E-2</v>
      </c>
      <c r="AH27" s="9">
        <f>[1]IL!AH29/SUM([1]IL!AH$5:AH$9)</f>
        <v>2.9206142208860475E-2</v>
      </c>
      <c r="AI27" s="9">
        <f>[1]IL!AI29/SUM([1]IL!AI$5:AI$9)</f>
        <v>2.9108654513064838E-2</v>
      </c>
      <c r="AJ27" s="9">
        <f>[1]IL!AJ29/SUM([1]IL!AJ$5:AJ$9)</f>
        <v>2.8988911761658957E-2</v>
      </c>
      <c r="AK27" s="9">
        <f>[1]IL!AK29/SUM([1]IL!AK$5:AK$9)</f>
        <v>2.8865873616463339E-2</v>
      </c>
      <c r="AL27" s="9">
        <f>[1]IL!AL29/SUM([1]IL!AL$5:AL$9)</f>
        <v>2.8788474632860994E-2</v>
      </c>
      <c r="AM27" s="9">
        <f>[1]IL!AM29/SUM([1]IL!AM$5:AM$9)</f>
        <v>2.8614798117691298E-2</v>
      </c>
      <c r="AN27" s="9">
        <f>[1]IL!AN29/SUM([1]IL!AN$5:AN$9)</f>
        <v>2.8467941463390396E-2</v>
      </c>
      <c r="AO27" s="9">
        <f>[1]IL!AO29/SUM([1]IL!AO$5:AO$9)</f>
        <v>2.8355966759663006E-2</v>
      </c>
      <c r="AP27" s="9">
        <f>[1]IL!AP29/SUM([1]IL!AP$5:AP$9)</f>
        <v>2.8133818053698353E-2</v>
      </c>
      <c r="AQ27" s="9">
        <f>[1]IL!AQ29/SUM([1]IL!AQ$5:AQ$9)</f>
        <v>2.7966043572856716E-2</v>
      </c>
      <c r="AR27" s="9">
        <f>[1]IL!AR29/SUM([1]IL!AR$5:AR$9)</f>
        <v>2.7799443642391605E-2</v>
      </c>
      <c r="AS27" s="9">
        <f>[1]IL!AS29/SUM([1]IL!AS$5:AS$9)</f>
        <v>2.7668540652155595E-2</v>
      </c>
      <c r="AT27" s="9">
        <f>[1]IL!AT29/SUM([1]IL!AT$5:AT$9)</f>
        <v>2.7532931028122595E-2</v>
      </c>
      <c r="AU27" s="9">
        <f>[1]IL!AU29/SUM([1]IL!AU$5:AU$9)</f>
        <v>2.7375791048140318E-2</v>
      </c>
      <c r="AV27" s="9">
        <f>[1]IL!AV29/SUM([1]IL!AV$5:AV$9)</f>
        <v>2.7236875014359497E-2</v>
      </c>
      <c r="AW27" s="9">
        <f>[1]IL!AW29/SUM([1]IL!AW$5:AW$9)</f>
        <v>2.7078081949197717E-2</v>
      </c>
      <c r="AX27" s="9">
        <f>[1]IL!AX29/SUM([1]IL!AX$5:AX$9)</f>
        <v>2.6890135063989642E-2</v>
      </c>
      <c r="AY27" s="9">
        <f>[1]IL!AY29/SUM([1]IL!AY$5:AY$9)</f>
        <v>2.6709025757350447E-2</v>
      </c>
      <c r="AZ27" s="9">
        <f>[1]IL!AZ29/SUM([1]IL!AZ$5:AZ$9)</f>
        <v>2.6520301113110635E-2</v>
      </c>
      <c r="BA27" s="9">
        <f>[1]IL!BA29/SUM([1]IL!BA$5:BA$9)</f>
        <v>2.6328310777872999E-2</v>
      </c>
      <c r="BB27" s="9">
        <f>[1]IL!BB29/SUM([1]IL!BB$5:BB$9)</f>
        <v>2.6144770444784918E-2</v>
      </c>
      <c r="BC27" s="10" t="str">
        <f t="shared" si="0"/>
        <v>IL</v>
      </c>
    </row>
    <row r="28" spans="1:56" x14ac:dyDescent="0.15">
      <c r="A28" s="18"/>
      <c r="B28" s="21"/>
      <c r="C28" s="13" t="s">
        <v>39</v>
      </c>
      <c r="D28" s="9">
        <f>IF([1]IL!D30=0,0,[1]IL!D30/SUM([1]IL!D$5:D$9))</f>
        <v>0</v>
      </c>
      <c r="E28" s="9">
        <f>IF([1]IL!E30=0,0,[1]IL!E30/SUM([1]IL!E$5:E$9))</f>
        <v>0</v>
      </c>
      <c r="F28" s="9">
        <f>IF([1]IL!F30=0,0,[1]IL!F30/SUM([1]IL!F$5:F$9))</f>
        <v>0</v>
      </c>
      <c r="G28" s="9">
        <f>IF([1]IL!G30=0,0,[1]IL!G30/SUM([1]IL!G$5:G$9))</f>
        <v>0</v>
      </c>
      <c r="H28" s="9">
        <f>IF([1]IL!H30=0,0,[1]IL!H30/SUM([1]IL!H$5:H$9))</f>
        <v>0</v>
      </c>
      <c r="I28" s="9">
        <f>IF([1]IL!I30=0,0,[1]IL!I30/SUM([1]IL!I$5:I$9))</f>
        <v>0</v>
      </c>
      <c r="J28" s="9">
        <f>IF([1]IL!J30=0,0,[1]IL!J30/SUM([1]IL!J$5:J$9))</f>
        <v>0</v>
      </c>
      <c r="K28" s="9">
        <f>IF([1]IL!K30=0,0,[1]IL!K30/SUM([1]IL!K$5:K$9))</f>
        <v>0</v>
      </c>
      <c r="L28" s="9">
        <f>IF([1]IL!L30=0,0,[1]IL!L30/SUM([1]IL!L$5:L$9))</f>
        <v>0</v>
      </c>
      <c r="M28" s="9">
        <f>[1]IL!M30/SUM([1]IL!M$5:M$9)</f>
        <v>0</v>
      </c>
      <c r="N28" s="9">
        <f>[1]IL!N30/SUM([1]IL!N$5:N$9)</f>
        <v>0</v>
      </c>
      <c r="O28" s="9">
        <f>[1]IL!O30/SUM([1]IL!O$5:O$9)</f>
        <v>0</v>
      </c>
      <c r="P28" s="9">
        <f>[1]IL!P30/SUM([1]IL!P$5:P$9)</f>
        <v>0</v>
      </c>
      <c r="Q28" s="9">
        <f>[1]IL!Q30/SUM([1]IL!Q$5:Q$9)</f>
        <v>0</v>
      </c>
      <c r="R28" s="9">
        <f>[1]IL!R30/SUM([1]IL!R$5:R$9)</f>
        <v>0</v>
      </c>
      <c r="S28" s="9">
        <f>[1]IL!S30/SUM([1]IL!S$5:S$9)</f>
        <v>0</v>
      </c>
      <c r="T28" s="9">
        <f>[1]IL!T30/SUM([1]IL!T$5:T$9)</f>
        <v>0</v>
      </c>
      <c r="U28" s="9">
        <f>[1]IL!U30/SUM([1]IL!U$5:U$9)</f>
        <v>0</v>
      </c>
      <c r="V28" s="9">
        <f>[1]IL!V30/SUM([1]IL!V$5:V$9)</f>
        <v>0</v>
      </c>
      <c r="W28" s="9">
        <f>[1]IL!W30/SUM([1]IL!W$5:W$9)</f>
        <v>0</v>
      </c>
      <c r="X28" s="9">
        <f>[1]IL!X30/SUM([1]IL!X$5:X$9)</f>
        <v>1.5659821603355429E-2</v>
      </c>
      <c r="Y28" s="9">
        <f>[1]IL!Y30/SUM([1]IL!Y$5:Y$9)</f>
        <v>1.54417465374948E-2</v>
      </c>
      <c r="Z28" s="9">
        <f>[1]IL!Z30/SUM([1]IL!Z$5:Z$9)</f>
        <v>1.5375732539869475E-2</v>
      </c>
      <c r="AA28" s="9">
        <f>[1]IL!AA30/SUM([1]IL!AA$5:AA$9)</f>
        <v>1.5295443464507919E-2</v>
      </c>
      <c r="AB28" s="9">
        <f>[1]IL!AB30/SUM([1]IL!AB$5:AB$9)</f>
        <v>1.5173516159303785E-2</v>
      </c>
      <c r="AC28" s="9">
        <f>[1]IL!AC30/SUM([1]IL!AC$5:AC$9)</f>
        <v>2.2636354868544133E-2</v>
      </c>
      <c r="AD28" s="9">
        <f>[1]IL!AD30/SUM([1]IL!AD$5:AD$9)</f>
        <v>2.2500803663576069E-2</v>
      </c>
      <c r="AE28" s="9">
        <f>[1]IL!AE30/SUM([1]IL!AE$5:AE$9)</f>
        <v>2.2331932148797879E-2</v>
      </c>
      <c r="AF28" s="9">
        <f>[1]IL!AF30/SUM([1]IL!AF$5:AF$9)</f>
        <v>2.2219670895884547E-2</v>
      </c>
      <c r="AG28" s="9">
        <f>[1]IL!AG30/SUM([1]IL!AG$5:AG$9)</f>
        <v>2.2043406053431219E-2</v>
      </c>
      <c r="AH28" s="9">
        <f>[1]IL!AH30/SUM([1]IL!AH$5:AH$9)</f>
        <v>2.9206142208860475E-2</v>
      </c>
      <c r="AI28" s="9">
        <f>[1]IL!AI30/SUM([1]IL!AI$5:AI$9)</f>
        <v>2.9108654513064838E-2</v>
      </c>
      <c r="AJ28" s="9">
        <f>[1]IL!AJ30/SUM([1]IL!AJ$5:AJ$9)</f>
        <v>2.8988911761658957E-2</v>
      </c>
      <c r="AK28" s="9">
        <f>[1]IL!AK30/SUM([1]IL!AK$5:AK$9)</f>
        <v>2.8865873616463339E-2</v>
      </c>
      <c r="AL28" s="9">
        <f>[1]IL!AL30/SUM([1]IL!AL$5:AL$9)</f>
        <v>2.8788474632860994E-2</v>
      </c>
      <c r="AM28" s="9">
        <f>[1]IL!AM30/SUM([1]IL!AM$5:AM$9)</f>
        <v>2.8614798117691298E-2</v>
      </c>
      <c r="AN28" s="9">
        <f>[1]IL!AN30/SUM([1]IL!AN$5:AN$9)</f>
        <v>2.8467941463390396E-2</v>
      </c>
      <c r="AO28" s="9">
        <f>[1]IL!AO30/SUM([1]IL!AO$5:AO$9)</f>
        <v>2.8355966759663006E-2</v>
      </c>
      <c r="AP28" s="9">
        <f>[1]IL!AP30/SUM([1]IL!AP$5:AP$9)</f>
        <v>2.8133818053698353E-2</v>
      </c>
      <c r="AQ28" s="9">
        <f>[1]IL!AQ30/SUM([1]IL!AQ$5:AQ$9)</f>
        <v>2.7966043572856716E-2</v>
      </c>
      <c r="AR28" s="9">
        <f>[1]IL!AR30/SUM([1]IL!AR$5:AR$9)</f>
        <v>2.7799443642391605E-2</v>
      </c>
      <c r="AS28" s="9">
        <f>[1]IL!AS30/SUM([1]IL!AS$5:AS$9)</f>
        <v>2.7668540652155595E-2</v>
      </c>
      <c r="AT28" s="9">
        <f>[1]IL!AT30/SUM([1]IL!AT$5:AT$9)</f>
        <v>2.7532931028122595E-2</v>
      </c>
      <c r="AU28" s="9">
        <f>[1]IL!AU30/SUM([1]IL!AU$5:AU$9)</f>
        <v>2.7375791048140318E-2</v>
      </c>
      <c r="AV28" s="9">
        <f>[1]IL!AV30/SUM([1]IL!AV$5:AV$9)</f>
        <v>2.7236875014359497E-2</v>
      </c>
      <c r="AW28" s="9">
        <f>[1]IL!AW30/SUM([1]IL!AW$5:AW$9)</f>
        <v>2.7078081949197717E-2</v>
      </c>
      <c r="AX28" s="9">
        <f>[1]IL!AX30/SUM([1]IL!AX$5:AX$9)</f>
        <v>2.6890135063989642E-2</v>
      </c>
      <c r="AY28" s="9">
        <f>[1]IL!AY30/SUM([1]IL!AY$5:AY$9)</f>
        <v>2.6709025757350447E-2</v>
      </c>
      <c r="AZ28" s="9">
        <f>[1]IL!AZ30/SUM([1]IL!AZ$5:AZ$9)</f>
        <v>2.6520301113110635E-2</v>
      </c>
      <c r="BA28" s="9">
        <f>[1]IL!BA30/SUM([1]IL!BA$5:BA$9)</f>
        <v>2.6328310777872999E-2</v>
      </c>
      <c r="BB28" s="9">
        <f>[1]IL!BB30/SUM([1]IL!BB$5:BB$9)</f>
        <v>2.6144770444784918E-2</v>
      </c>
      <c r="BC28" s="10" t="str">
        <f t="shared" si="0"/>
        <v>IL</v>
      </c>
      <c r="BD28" s="2" t="s">
        <v>8</v>
      </c>
    </row>
    <row r="29" spans="1:56" x14ac:dyDescent="0.15">
      <c r="A29" s="19"/>
      <c r="B29" s="22"/>
      <c r="C29" s="13" t="s">
        <v>40</v>
      </c>
      <c r="D29" s="9">
        <f>D28*[1]IL!$B$31</f>
        <v>0</v>
      </c>
      <c r="E29" s="9">
        <f>E28*[1]IL!$B$31</f>
        <v>0</v>
      </c>
      <c r="F29" s="9">
        <f>F28*[1]IL!$B$31</f>
        <v>0</v>
      </c>
      <c r="G29" s="9">
        <f>G28*[1]IL!$B$31</f>
        <v>0</v>
      </c>
      <c r="H29" s="9">
        <f>H28*[1]IL!$B$31</f>
        <v>0</v>
      </c>
      <c r="I29" s="9">
        <f>I28*[1]IL!$B$31</f>
        <v>0</v>
      </c>
      <c r="J29" s="9">
        <f>J28*[1]IL!$B$31</f>
        <v>0</v>
      </c>
      <c r="K29" s="9">
        <f>K28*[1]IL!$B$31</f>
        <v>0</v>
      </c>
      <c r="L29" s="9">
        <f>L28*[1]IL!$B$31</f>
        <v>0</v>
      </c>
      <c r="M29" s="9">
        <f>M28*[1]IL!$B$31</f>
        <v>0</v>
      </c>
      <c r="N29" s="9">
        <f>N28*[1]IL!$B$31</f>
        <v>0</v>
      </c>
      <c r="O29" s="9">
        <f>O28*[1]IL!$B$31</f>
        <v>0</v>
      </c>
      <c r="P29" s="9">
        <f>P28*[1]IL!$B$31</f>
        <v>0</v>
      </c>
      <c r="Q29" s="9">
        <f>Q28*[1]IL!$B$31</f>
        <v>0</v>
      </c>
      <c r="R29" s="9">
        <f>R28*[1]IL!$B$31</f>
        <v>0</v>
      </c>
      <c r="S29" s="9">
        <f>S28*[1]IL!$B$31</f>
        <v>0</v>
      </c>
      <c r="T29" s="9">
        <f>T28*[1]IL!$B$31</f>
        <v>0</v>
      </c>
      <c r="U29" s="9">
        <f>U28*[1]IL!$B$31</f>
        <v>0</v>
      </c>
      <c r="V29" s="9">
        <f>V28*[1]IL!$B$31</f>
        <v>0</v>
      </c>
      <c r="W29" s="9">
        <f>W28*[1]IL!$B$31</f>
        <v>0</v>
      </c>
      <c r="X29" s="9">
        <f>X28*[1]IL!$B$31</f>
        <v>3.9149554008388572E-3</v>
      </c>
      <c r="Y29" s="9">
        <f>Y28*[1]IL!$B$31</f>
        <v>3.8604366343736999E-3</v>
      </c>
      <c r="Z29" s="9">
        <f>Z28*[1]IL!$B$31</f>
        <v>3.8439331349673688E-3</v>
      </c>
      <c r="AA29" s="9">
        <f>AA28*[1]IL!$B$31</f>
        <v>3.8238608661269797E-3</v>
      </c>
      <c r="AB29" s="9">
        <f>AB28*[1]IL!$B$31</f>
        <v>3.7933790398259463E-3</v>
      </c>
      <c r="AC29" s="9">
        <f>AC28*[1]IL!$B$31</f>
        <v>5.6590887171360333E-3</v>
      </c>
      <c r="AD29" s="9">
        <f>AD28*[1]IL!$B$31</f>
        <v>5.6252009158940172E-3</v>
      </c>
      <c r="AE29" s="9">
        <f>AE28*[1]IL!$B$31</f>
        <v>5.5829830371994698E-3</v>
      </c>
      <c r="AF29" s="9">
        <f>AF28*[1]IL!$B$31</f>
        <v>5.5549177239711369E-3</v>
      </c>
      <c r="AG29" s="9">
        <f>AG28*[1]IL!$B$31</f>
        <v>5.5108515133578048E-3</v>
      </c>
      <c r="AH29" s="9">
        <f>AH28*[1]IL!$B$31</f>
        <v>7.3015355522151187E-3</v>
      </c>
      <c r="AI29" s="9">
        <f>AI28*[1]IL!$B$31</f>
        <v>7.2771636282662096E-3</v>
      </c>
      <c r="AJ29" s="9">
        <f>AJ28*[1]IL!$B$31</f>
        <v>7.2472279404147393E-3</v>
      </c>
      <c r="AK29" s="9">
        <f>AK28*[1]IL!$B$31</f>
        <v>7.2164684041158347E-3</v>
      </c>
      <c r="AL29" s="9">
        <f>AL28*[1]IL!$B$31</f>
        <v>7.1971186582152485E-3</v>
      </c>
      <c r="AM29" s="9">
        <f>AM28*[1]IL!$B$31</f>
        <v>7.1536995294228245E-3</v>
      </c>
      <c r="AN29" s="9">
        <f>AN28*[1]IL!$B$31</f>
        <v>7.1169853658475989E-3</v>
      </c>
      <c r="AO29" s="9">
        <f>AO28*[1]IL!$B$31</f>
        <v>7.0889916899157515E-3</v>
      </c>
      <c r="AP29" s="9">
        <f>AP28*[1]IL!$B$31</f>
        <v>7.0334545134245882E-3</v>
      </c>
      <c r="AQ29" s="9">
        <f>AQ28*[1]IL!$B$31</f>
        <v>6.9915108932141791E-3</v>
      </c>
      <c r="AR29" s="9">
        <f>AR28*[1]IL!$B$31</f>
        <v>6.9498609105979013E-3</v>
      </c>
      <c r="AS29" s="9">
        <f>AS28*[1]IL!$B$31</f>
        <v>6.9171351630388988E-3</v>
      </c>
      <c r="AT29" s="9">
        <f>AT28*[1]IL!$B$31</f>
        <v>6.8832327570306487E-3</v>
      </c>
      <c r="AU29" s="9">
        <f>AU28*[1]IL!$B$31</f>
        <v>6.8439477620350795E-3</v>
      </c>
      <c r="AV29" s="9">
        <f>AV28*[1]IL!$B$31</f>
        <v>6.8092187535898742E-3</v>
      </c>
      <c r="AW29" s="9">
        <f>AW28*[1]IL!$B$31</f>
        <v>6.7695204872994293E-3</v>
      </c>
      <c r="AX29" s="9">
        <f>AX28*[1]IL!$B$31</f>
        <v>6.7225337659974106E-3</v>
      </c>
      <c r="AY29" s="9">
        <f>AY28*[1]IL!$B$31</f>
        <v>6.6772564393376118E-3</v>
      </c>
      <c r="AZ29" s="9">
        <f>AZ28*[1]IL!$B$31</f>
        <v>6.6300752782776588E-3</v>
      </c>
      <c r="BA29" s="9">
        <f>BA28*[1]IL!$B$31</f>
        <v>6.5820776944682498E-3</v>
      </c>
      <c r="BB29" s="9">
        <f>BB28*[1]IL!$B$31</f>
        <v>6.5361926111962296E-3</v>
      </c>
      <c r="BC29" s="10" t="str">
        <f t="shared" si="0"/>
        <v>IL</v>
      </c>
    </row>
    <row r="30" spans="1:56" x14ac:dyDescent="0.15">
      <c r="A30" s="17" t="s">
        <v>41</v>
      </c>
      <c r="B30" s="20" t="s">
        <v>42</v>
      </c>
      <c r="C30" s="8" t="s">
        <v>6</v>
      </c>
      <c r="D30" s="9">
        <f t="shared" ref="D30" si="4">SUM(D31:D34)</f>
        <v>0</v>
      </c>
      <c r="E30" s="9">
        <f t="shared" ref="E30:BB30" si="5">SUM(E31:E34)</f>
        <v>0</v>
      </c>
      <c r="F30" s="9">
        <f t="shared" si="5"/>
        <v>0</v>
      </c>
      <c r="G30" s="9">
        <f t="shared" si="5"/>
        <v>0.01</v>
      </c>
      <c r="H30" s="9">
        <f t="shared" si="5"/>
        <v>1.4999999999999999E-2</v>
      </c>
      <c r="I30" s="9">
        <f t="shared" si="5"/>
        <v>0.02</v>
      </c>
      <c r="J30" s="9">
        <f t="shared" si="5"/>
        <v>2.5000000000000001E-2</v>
      </c>
      <c r="K30" s="9">
        <f t="shared" si="5"/>
        <v>0.03</v>
      </c>
      <c r="L30" s="9">
        <f t="shared" si="5"/>
        <v>3.5000000000000003E-2</v>
      </c>
      <c r="M30" s="9">
        <f t="shared" si="5"/>
        <v>0.111</v>
      </c>
      <c r="N30" s="9">
        <f t="shared" si="5"/>
        <v>0.121</v>
      </c>
      <c r="O30" s="9">
        <f t="shared" si="5"/>
        <v>0.13100000000000001</v>
      </c>
      <c r="P30" s="9">
        <f t="shared" si="5"/>
        <v>0.14099999999999999</v>
      </c>
      <c r="Q30" s="9">
        <f t="shared" si="5"/>
        <v>0.13</v>
      </c>
      <c r="R30" s="9">
        <f t="shared" si="5"/>
        <v>0.14300000000000002</v>
      </c>
      <c r="S30" s="9">
        <f t="shared" si="5"/>
        <v>0.15500000000000003</v>
      </c>
      <c r="T30" s="9">
        <f t="shared" si="5"/>
        <v>0.170319</v>
      </c>
      <c r="U30" s="9">
        <f t="shared" si="5"/>
        <v>0.18090899999999999</v>
      </c>
      <c r="V30" s="9">
        <f t="shared" si="5"/>
        <v>0.19115500000000002</v>
      </c>
      <c r="W30" s="9">
        <f t="shared" si="5"/>
        <v>0.20183300000000001</v>
      </c>
      <c r="X30" s="9">
        <f t="shared" si="5"/>
        <v>0.22705600000000001</v>
      </c>
      <c r="Y30" s="9">
        <f t="shared" si="5"/>
        <v>0.247056</v>
      </c>
      <c r="Z30" s="9">
        <f t="shared" si="5"/>
        <v>0.26705600000000002</v>
      </c>
      <c r="AA30" s="9">
        <f t="shared" si="5"/>
        <v>0.28705599999999998</v>
      </c>
      <c r="AB30" s="9">
        <f t="shared" si="5"/>
        <v>0.307056</v>
      </c>
      <c r="AC30" s="9">
        <f t="shared" si="5"/>
        <v>0.32705600000000001</v>
      </c>
      <c r="AD30" s="9">
        <f t="shared" si="5"/>
        <v>0.34705600000000003</v>
      </c>
      <c r="AE30" s="9">
        <f t="shared" si="5"/>
        <v>0.36705600000000005</v>
      </c>
      <c r="AF30" s="9">
        <f t="shared" si="5"/>
        <v>0.38705600000000007</v>
      </c>
      <c r="AG30" s="9">
        <f t="shared" si="5"/>
        <v>0.40705600000000008</v>
      </c>
      <c r="AH30" s="9">
        <f t="shared" si="5"/>
        <v>0.41705600000000009</v>
      </c>
      <c r="AI30" s="9">
        <f t="shared" si="5"/>
        <v>0.4270560000000001</v>
      </c>
      <c r="AJ30" s="9">
        <f t="shared" si="5"/>
        <v>0.43705600000000011</v>
      </c>
      <c r="AK30" s="9">
        <f t="shared" si="5"/>
        <v>0.44705600000000012</v>
      </c>
      <c r="AL30" s="9">
        <f t="shared" si="5"/>
        <v>0.45705600000000002</v>
      </c>
      <c r="AM30" s="9">
        <f t="shared" si="5"/>
        <v>0.46705600000000014</v>
      </c>
      <c r="AN30" s="9">
        <f t="shared" si="5"/>
        <v>0.47705600000000015</v>
      </c>
      <c r="AO30" s="9">
        <f t="shared" si="5"/>
        <v>0.48705600000000016</v>
      </c>
      <c r="AP30" s="9">
        <f t="shared" si="5"/>
        <v>0.49705600000000005</v>
      </c>
      <c r="AQ30" s="9">
        <f t="shared" si="5"/>
        <v>0.50705600000000017</v>
      </c>
      <c r="AR30" s="9">
        <f t="shared" si="5"/>
        <v>0.51705600000000007</v>
      </c>
      <c r="AS30" s="9">
        <f t="shared" si="5"/>
        <v>0.52705600000000019</v>
      </c>
      <c r="AT30" s="9">
        <f t="shared" si="5"/>
        <v>0.5370560000000002</v>
      </c>
      <c r="AU30" s="9">
        <f t="shared" si="5"/>
        <v>0.5470560000000001</v>
      </c>
      <c r="AV30" s="9">
        <f t="shared" si="5"/>
        <v>0.55705600000000022</v>
      </c>
      <c r="AW30" s="9">
        <f t="shared" si="5"/>
        <v>0.567056</v>
      </c>
      <c r="AX30" s="9">
        <f t="shared" si="5"/>
        <v>0.57705600000000012</v>
      </c>
      <c r="AY30" s="9">
        <f t="shared" si="5"/>
        <v>0.58705600000000013</v>
      </c>
      <c r="AZ30" s="9">
        <f t="shared" si="5"/>
        <v>0.59705600000000014</v>
      </c>
      <c r="BA30" s="9">
        <f t="shared" si="5"/>
        <v>0.60705600000000015</v>
      </c>
      <c r="BB30" s="9">
        <f t="shared" si="5"/>
        <v>0.61705600000000027</v>
      </c>
      <c r="BC30" s="10" t="str">
        <f t="shared" si="0"/>
        <v>MA</v>
      </c>
      <c r="BD30" s="2" t="s">
        <v>6</v>
      </c>
    </row>
    <row r="31" spans="1:56" x14ac:dyDescent="0.15">
      <c r="A31" s="18"/>
      <c r="B31" s="21"/>
      <c r="C31" s="13" t="s">
        <v>43</v>
      </c>
      <c r="D31" s="9">
        <f>IF([1]MA!D33=0,0,[1]MA!D33/SUM([1]MA!D$5:D$9))</f>
        <v>0</v>
      </c>
      <c r="E31" s="9">
        <f>IF([1]MA!E33=0,0,[1]MA!E33/SUM([1]MA!E$5:E$9))</f>
        <v>0</v>
      </c>
      <c r="F31" s="9">
        <f>IF([1]MA!F33=0,0,[1]MA!F33/SUM([1]MA!F$5:F$9))</f>
        <v>0</v>
      </c>
      <c r="G31" s="9">
        <f>[1]MA!G33/SUM([1]MA!G$5:G$9)</f>
        <v>0</v>
      </c>
      <c r="H31" s="9">
        <f>[1]MA!H33/SUM([1]MA!H$5:H$9)</f>
        <v>0</v>
      </c>
      <c r="I31" s="9">
        <f>[1]MA!I33/SUM([1]MA!I$5:I$9)</f>
        <v>0</v>
      </c>
      <c r="J31" s="9">
        <f>[1]MA!J33/SUM([1]MA!J$5:J$9)</f>
        <v>0</v>
      </c>
      <c r="K31" s="9">
        <f>[1]MA!K33/SUM([1]MA!K$5:K$9)</f>
        <v>0</v>
      </c>
      <c r="L31" s="9">
        <f>[1]MA!L33/SUM([1]MA!L$5:L$9)</f>
        <v>0</v>
      </c>
      <c r="M31" s="9">
        <f>[1]MA!M33/SUM([1]MA!M$5:M$9)</f>
        <v>0</v>
      </c>
      <c r="N31" s="9">
        <f>[1]MA!N33/SUM([1]MA!N$5:N$9)</f>
        <v>6.9827709263613224E-4</v>
      </c>
      <c r="O31" s="9">
        <f>[1]MA!O33/SUM([1]MA!O$5:O$9)</f>
        <v>1.6565590151020157E-3</v>
      </c>
      <c r="P31" s="9">
        <f>[1]MA!P33/SUM([1]MA!P$5:P$9)</f>
        <v>1.7027194157070483E-3</v>
      </c>
      <c r="Q31" s="9">
        <f>[1]MA!Q33/SUM([1]MA!Q$5:Q$9)</f>
        <v>3.9593834031688572E-3</v>
      </c>
      <c r="R31" s="9">
        <f>[1]MA!R33/SUM([1]MA!R$5:R$9)</f>
        <v>1.0794287595148354E-2</v>
      </c>
      <c r="S31" s="9">
        <f>[1]MA!S33/SUM([1]MA!S$5:S$9)</f>
        <v>2.601820735859103E-2</v>
      </c>
      <c r="T31" s="9">
        <f>[1]MA!T33/SUM([1]MA!T$5:T$9)</f>
        <v>2.7329556097220403E-2</v>
      </c>
      <c r="U31" s="9">
        <f>[1]MA!U33/SUM([1]MA!U$5:U$9)</f>
        <v>5.0886347403921131E-2</v>
      </c>
      <c r="V31" s="9">
        <f>[1]MA!V33/SUM([1]MA!V$5:V$9)</f>
        <v>6.6225502541662956E-2</v>
      </c>
      <c r="W31" s="9">
        <f>[1]MA!W33/SUM([1]MA!W$5:W$9)</f>
        <v>6.9781366760635538E-2</v>
      </c>
      <c r="X31" s="9">
        <f>[1]MA!X33/SUM([1]MA!X$5:X$9)</f>
        <v>8.3555507606331375E-2</v>
      </c>
      <c r="Y31" s="9">
        <f>[1]MA!Y33/SUM([1]MA!Y$5:Y$9)</f>
        <v>9.7443993998255582E-2</v>
      </c>
      <c r="Z31" s="9">
        <f>[1]MA!Z33/SUM([1]MA!Z$5:Z$9)</f>
        <v>0.11143232689659564</v>
      </c>
      <c r="AA31" s="9">
        <f>[1]MA!AA33/SUM([1]MA!AA$5:AA$9)</f>
        <v>0.1180771514411481</v>
      </c>
      <c r="AB31" s="9">
        <f>[1]MA!AB33/SUM([1]MA!AB$5:AB$9)</f>
        <v>0.11804499406984076</v>
      </c>
      <c r="AC31" s="9">
        <f>[1]MA!AC33/SUM([1]MA!AC$5:AC$9)</f>
        <v>0.11785435848334257</v>
      </c>
      <c r="AD31" s="9">
        <f>[1]MA!AD33/SUM([1]MA!AD$5:AD$9)</f>
        <v>0.11749026284267056</v>
      </c>
      <c r="AE31" s="9">
        <f>[1]MA!AE33/SUM([1]MA!AE$5:AE$9)</f>
        <v>0.11702808377812025</v>
      </c>
      <c r="AF31" s="9">
        <f>[1]MA!AF33/SUM([1]MA!AF$5:AF$9)</f>
        <v>0.1166714990479797</v>
      </c>
      <c r="AG31" s="9">
        <f>[1]MA!AG33/SUM([1]MA!AG$5:AG$9)</f>
        <v>0.11621443441639118</v>
      </c>
      <c r="AH31" s="9">
        <f>[1]MA!AH33/SUM([1]MA!AH$5:AH$9)</f>
        <v>0.11594370913859484</v>
      </c>
      <c r="AI31" s="9">
        <f>[1]MA!AI33/SUM([1]MA!AI$5:AI$9)</f>
        <v>0.11544793242166836</v>
      </c>
      <c r="AJ31" s="9">
        <f>[1]MA!AJ33/SUM([1]MA!AJ$5:AJ$9)</f>
        <v>0.11505324644384524</v>
      </c>
      <c r="AK31" s="9">
        <f>[1]MA!AK33/SUM([1]MA!AK$5:AK$9)</f>
        <v>0.11461682870650329</v>
      </c>
      <c r="AL31" s="9">
        <f>[1]MA!AL33/SUM([1]MA!AL$5:AL$9)</f>
        <v>0.11414683368821063</v>
      </c>
      <c r="AM31" s="9">
        <f>[1]MA!AM33/SUM([1]MA!AM$5:AM$9)</f>
        <v>0.11372439074810116</v>
      </c>
      <c r="AN31" s="9">
        <f>[1]MA!AN33/SUM([1]MA!AN$5:AN$9)</f>
        <v>0.11327986678041628</v>
      </c>
      <c r="AO31" s="9">
        <f>[1]MA!AO33/SUM([1]MA!AO$5:AO$9)</f>
        <v>0.11277754109315827</v>
      </c>
      <c r="AP31" s="9">
        <f>[1]MA!AP33/SUM([1]MA!AP$5:AP$9)</f>
        <v>0.11224918791765733</v>
      </c>
      <c r="AQ31" s="9">
        <f>[1]MA!AQ33/SUM([1]MA!AQ$5:AQ$9)</f>
        <v>0.11169946722226509</v>
      </c>
      <c r="AR31" s="9">
        <f>[1]MA!AR33/SUM([1]MA!AR$5:AR$9)</f>
        <v>0.11113533751527173</v>
      </c>
      <c r="AS31" s="9">
        <f>[1]MA!AS33/SUM([1]MA!AS$5:AS$9)</f>
        <v>0.11060413951608443</v>
      </c>
      <c r="AT31" s="9">
        <f>[1]MA!AT33/SUM([1]MA!AT$5:AT$9)</f>
        <v>0.11012277333888493</v>
      </c>
      <c r="AU31" s="9">
        <f>[1]MA!AU33/SUM([1]MA!AU$5:AU$9)</f>
        <v>0.10960662194029853</v>
      </c>
      <c r="AV31" s="9">
        <f>[1]MA!AV33/SUM([1]MA!AV$5:AV$9)</f>
        <v>0.10907092887154232</v>
      </c>
      <c r="AW31" s="9">
        <f>[1]MA!AW33/SUM([1]MA!AW$5:AW$9)</f>
        <v>0.10848270501613133</v>
      </c>
      <c r="AX31" s="9">
        <f>[1]MA!AX33/SUM([1]MA!AX$5:AX$9)</f>
        <v>0.1078366641579908</v>
      </c>
      <c r="AY31" s="9">
        <f>[1]MA!AY33/SUM([1]MA!AY$5:AY$9)</f>
        <v>0.10712289111908251</v>
      </c>
      <c r="AZ31" s="9">
        <f>[1]MA!AZ33/SUM([1]MA!AZ$5:AZ$9)</f>
        <v>0.10641644955226826</v>
      </c>
      <c r="BA31" s="9">
        <f>[1]MA!BA33/SUM([1]MA!BA$5:BA$9)</f>
        <v>0.10576371541688724</v>
      </c>
      <c r="BB31" s="9">
        <f>[1]MA!BB33/SUM([1]MA!BB$5:BB$9)</f>
        <v>0.10506500384678324</v>
      </c>
      <c r="BC31" s="10" t="str">
        <f t="shared" si="0"/>
        <v>MA</v>
      </c>
      <c r="BD31" s="2" t="s">
        <v>8</v>
      </c>
    </row>
    <row r="32" spans="1:56" x14ac:dyDescent="0.15">
      <c r="A32" s="18"/>
      <c r="B32" s="21"/>
      <c r="C32" s="13" t="s">
        <v>44</v>
      </c>
      <c r="D32" s="9">
        <f>IF([1]MA!D34=0,0,[1]MA!D34/SUM([1]MA!D$5:D$9))</f>
        <v>0</v>
      </c>
      <c r="E32" s="9">
        <f>IF([1]MA!E34=0,0,[1]MA!E34/SUM([1]MA!E$5:E$9))</f>
        <v>0</v>
      </c>
      <c r="F32" s="9">
        <f>IF([1]MA!F34=0,0,[1]MA!F34/SUM([1]MA!F$5:F$9))</f>
        <v>0</v>
      </c>
      <c r="G32" s="9">
        <f>[1]MA!G34/SUM([1]MA!G$5:G$9)</f>
        <v>0.01</v>
      </c>
      <c r="H32" s="9">
        <f>[1]MA!H34/SUM([1]MA!H$5:H$9)</f>
        <v>1.4999999999999999E-2</v>
      </c>
      <c r="I32" s="9">
        <f>[1]MA!I34/SUM([1]MA!I$5:I$9)</f>
        <v>0.02</v>
      </c>
      <c r="J32" s="9">
        <f>[1]MA!J34/SUM([1]MA!J$5:J$9)</f>
        <v>2.5000000000000001E-2</v>
      </c>
      <c r="K32" s="9">
        <f>[1]MA!K34/SUM([1]MA!K$5:K$9)</f>
        <v>0.03</v>
      </c>
      <c r="L32" s="9">
        <f>[1]MA!L34/SUM([1]MA!L$5:L$9)</f>
        <v>3.5000000000000003E-2</v>
      </c>
      <c r="M32" s="9">
        <f>[1]MA!M34/SUM([1]MA!M$5:M$9)</f>
        <v>0.04</v>
      </c>
      <c r="N32" s="9">
        <f>[1]MA!N34/SUM([1]MA!N$5:N$9)</f>
        <v>4.9301722907363864E-2</v>
      </c>
      <c r="O32" s="9">
        <f>[1]MA!O34/SUM([1]MA!O$5:O$9)</f>
        <v>5.8343440984897972E-2</v>
      </c>
      <c r="P32" s="9">
        <f>[1]MA!P34/SUM([1]MA!P$5:P$9)</f>
        <v>6.8297280584292949E-2</v>
      </c>
      <c r="Q32" s="9">
        <f>[1]MA!Q34/SUM([1]MA!Q$5:Q$9)</f>
        <v>7.6040616596831145E-2</v>
      </c>
      <c r="R32" s="9">
        <f>[1]MA!R34/SUM([1]MA!R$5:R$9)</f>
        <v>7.920571240485165E-2</v>
      </c>
      <c r="S32" s="9">
        <f>[1]MA!S34/SUM([1]MA!S$5:S$9)</f>
        <v>7.3981792641408972E-2</v>
      </c>
      <c r="T32" s="9">
        <f>[1]MA!T34/SUM([1]MA!T$5:T$9)</f>
        <v>8.2670443902779597E-2</v>
      </c>
      <c r="U32" s="9">
        <f>[1]MA!U34/SUM([1]MA!U$5:U$9)</f>
        <v>6.9113652596078851E-2</v>
      </c>
      <c r="V32" s="9">
        <f>[1]MA!V34/SUM([1]MA!V$5:V$9)</f>
        <v>6.3774497458337034E-2</v>
      </c>
      <c r="W32" s="9">
        <f>[1]MA!W34/SUM([1]MA!W$5:W$9)</f>
        <v>7.0218633239364475E-2</v>
      </c>
      <c r="X32" s="9">
        <f>[1]MA!X34/SUM([1]MA!X$5:X$9)</f>
        <v>7.6444492393668628E-2</v>
      </c>
      <c r="Y32" s="9">
        <f>[1]MA!Y34/SUM([1]MA!Y$5:Y$9)</f>
        <v>8.2556006001744425E-2</v>
      </c>
      <c r="Z32" s="9">
        <f>[1]MA!Z34/SUM([1]MA!Z$5:Z$9)</f>
        <v>8.8567673103404354E-2</v>
      </c>
      <c r="AA32" s="9">
        <f>[1]MA!AA34/SUM([1]MA!AA$5:AA$9)</f>
        <v>0.10192284855885191</v>
      </c>
      <c r="AB32" s="9">
        <f>[1]MA!AB34/SUM([1]MA!AB$5:AB$9)</f>
        <v>0.12195500593015922</v>
      </c>
      <c r="AC32" s="9">
        <f>[1]MA!AC34/SUM([1]MA!AC$5:AC$9)</f>
        <v>0.14214564151665737</v>
      </c>
      <c r="AD32" s="9">
        <f>[1]MA!AD34/SUM([1]MA!AD$5:AD$9)</f>
        <v>0.16250973715732941</v>
      </c>
      <c r="AE32" s="9">
        <f>[1]MA!AE34/SUM([1]MA!AE$5:AE$9)</f>
        <v>0.18297191622187972</v>
      </c>
      <c r="AF32" s="9">
        <f>[1]MA!AF34/SUM([1]MA!AF$5:AF$9)</f>
        <v>0.20332850095202032</v>
      </c>
      <c r="AG32" s="9">
        <f>[1]MA!AG34/SUM([1]MA!AG$5:AG$9)</f>
        <v>0.22378556558360885</v>
      </c>
      <c r="AH32" s="9">
        <f>[1]MA!AH34/SUM([1]MA!AH$5:AH$9)</f>
        <v>0.2340562908614052</v>
      </c>
      <c r="AI32" s="9">
        <f>[1]MA!AI34/SUM([1]MA!AI$5:AI$9)</f>
        <v>0.2445520675783317</v>
      </c>
      <c r="AJ32" s="9">
        <f>[1]MA!AJ34/SUM([1]MA!AJ$5:AJ$9)</f>
        <v>0.25494675355615481</v>
      </c>
      <c r="AK32" s="9">
        <f>[1]MA!AK34/SUM([1]MA!AK$5:AK$9)</f>
        <v>0.26538317129349681</v>
      </c>
      <c r="AL32" s="9">
        <f>[1]MA!AL34/SUM([1]MA!AL$5:AL$9)</f>
        <v>0.27585316631178941</v>
      </c>
      <c r="AM32" s="9">
        <f>[1]MA!AM34/SUM([1]MA!AM$5:AM$9)</f>
        <v>0.28627560925189893</v>
      </c>
      <c r="AN32" s="9">
        <f>[1]MA!AN34/SUM([1]MA!AN$5:AN$9)</f>
        <v>0.29672013321958379</v>
      </c>
      <c r="AO32" s="9">
        <f>[1]MA!AO34/SUM([1]MA!AO$5:AO$9)</f>
        <v>0.30722245890684186</v>
      </c>
      <c r="AP32" s="9">
        <f>[1]MA!AP34/SUM([1]MA!AP$5:AP$9)</f>
        <v>0.31775081208234274</v>
      </c>
      <c r="AQ32" s="9">
        <f>[1]MA!AQ34/SUM([1]MA!AQ$5:AQ$9)</f>
        <v>0.32830053277773502</v>
      </c>
      <c r="AR32" s="9">
        <f>[1]MA!AR34/SUM([1]MA!AR$5:AR$9)</f>
        <v>0.33886466248472835</v>
      </c>
      <c r="AS32" s="9">
        <f>[1]MA!AS34/SUM([1]MA!AS$5:AS$9)</f>
        <v>0.34939586048391569</v>
      </c>
      <c r="AT32" s="9">
        <f>[1]MA!AT34/SUM([1]MA!AT$5:AT$9)</f>
        <v>0.35987722666111521</v>
      </c>
      <c r="AU32" s="9">
        <f>[1]MA!AU34/SUM([1]MA!AU$5:AU$9)</f>
        <v>0.37039337805970157</v>
      </c>
      <c r="AV32" s="9">
        <f>[1]MA!AV34/SUM([1]MA!AV$5:AV$9)</f>
        <v>0.38092907112845786</v>
      </c>
      <c r="AW32" s="9">
        <f>[1]MA!AW34/SUM([1]MA!AW$5:AW$9)</f>
        <v>0.39151729498386872</v>
      </c>
      <c r="AX32" s="9">
        <f>[1]MA!AX34/SUM([1]MA!AX$5:AX$9)</f>
        <v>0.40216333584200931</v>
      </c>
      <c r="AY32" s="9">
        <f>[1]MA!AY34/SUM([1]MA!AY$5:AY$9)</f>
        <v>0.41287710888091761</v>
      </c>
      <c r="AZ32" s="9">
        <f>[1]MA!AZ34/SUM([1]MA!AZ$5:AZ$9)</f>
        <v>0.42358355044773188</v>
      </c>
      <c r="BA32" s="9">
        <f>[1]MA!BA34/SUM([1]MA!BA$5:BA$9)</f>
        <v>0.43423628458311292</v>
      </c>
      <c r="BB32" s="9">
        <f>[1]MA!BB34/SUM([1]MA!BB$5:BB$9)</f>
        <v>0.44493499615321697</v>
      </c>
      <c r="BC32" s="10" t="str">
        <f t="shared" si="0"/>
        <v>MA</v>
      </c>
      <c r="BD32" s="2" t="s">
        <v>23</v>
      </c>
    </row>
    <row r="33" spans="1:56" x14ac:dyDescent="0.15">
      <c r="A33" s="18"/>
      <c r="B33" s="21"/>
      <c r="C33" s="13" t="s">
        <v>45</v>
      </c>
      <c r="D33" s="9">
        <f>IF([1]MA!D35=0,0,[1]MA!D35/SUM([1]MA!D$5:D$9))</f>
        <v>0</v>
      </c>
      <c r="E33" s="9">
        <f>IF([1]MA!E35=0,0,[1]MA!E35/SUM([1]MA!E$5:E$9))</f>
        <v>0</v>
      </c>
      <c r="F33" s="9">
        <f>IF([1]MA!F35=0,0,[1]MA!F35/SUM([1]MA!F$5:F$9))</f>
        <v>0</v>
      </c>
      <c r="G33" s="9">
        <f>[1]MA!G35/SUM([1]MA!G$5:G$9)</f>
        <v>0</v>
      </c>
      <c r="H33" s="9">
        <f>[1]MA!H35/SUM([1]MA!H$5:H$9)</f>
        <v>0</v>
      </c>
      <c r="I33" s="9">
        <f>[1]MA!I35/SUM([1]MA!I$5:I$9)</f>
        <v>0</v>
      </c>
      <c r="J33" s="9">
        <f>[1]MA!J35/SUM([1]MA!J$5:J$9)</f>
        <v>0</v>
      </c>
      <c r="K33" s="9">
        <f>[1]MA!K35/SUM([1]MA!K$5:K$9)</f>
        <v>0</v>
      </c>
      <c r="L33" s="9">
        <f>[1]MA!L35/SUM([1]MA!L$5:L$9)</f>
        <v>0</v>
      </c>
      <c r="M33" s="9">
        <f>[1]MA!M35/SUM([1]MA!M$5:M$9)</f>
        <v>3.5999999999999997E-2</v>
      </c>
      <c r="N33" s="9">
        <f>[1]MA!N35/SUM([1]MA!N$5:N$9)</f>
        <v>3.5999999999999997E-2</v>
      </c>
      <c r="O33" s="9">
        <f>[1]MA!O35/SUM([1]MA!O$5:O$9)</f>
        <v>3.5999999999999997E-2</v>
      </c>
      <c r="P33" s="9">
        <f>[1]MA!P35/SUM([1]MA!P$5:P$9)</f>
        <v>3.5999999999999997E-2</v>
      </c>
      <c r="Q33" s="9">
        <f>[1]MA!Q35/SUM([1]MA!Q$5:Q$9)</f>
        <v>1.4999999999999999E-2</v>
      </c>
      <c r="R33" s="9">
        <f>[1]MA!R35/SUM([1]MA!R$5:R$9)</f>
        <v>1.7999999999999999E-2</v>
      </c>
      <c r="S33" s="9">
        <f>[1]MA!S35/SUM([1]MA!S$5:S$9)</f>
        <v>0.02</v>
      </c>
      <c r="T33" s="9">
        <f>[1]MA!T35/SUM([1]MA!T$5:T$9)</f>
        <v>2.5319000000000001E-2</v>
      </c>
      <c r="U33" s="9">
        <f>[1]MA!U35/SUM([1]MA!U$5:U$9)</f>
        <v>2.5909000000000005E-2</v>
      </c>
      <c r="V33" s="9">
        <f>[1]MA!V35/SUM([1]MA!V$5:V$9)</f>
        <v>2.6155000000000005E-2</v>
      </c>
      <c r="W33" s="9">
        <f>[1]MA!W35/SUM([1]MA!W$5:W$9)</f>
        <v>2.6832999999999999E-2</v>
      </c>
      <c r="X33" s="9">
        <f>[1]MA!X35/SUM([1]MA!X$5:X$9)</f>
        <v>3.2056000000000001E-2</v>
      </c>
      <c r="Y33" s="9">
        <f>[1]MA!Y35/SUM([1]MA!Y$5:Y$9)</f>
        <v>3.2056000000000001E-2</v>
      </c>
      <c r="Z33" s="9">
        <f>[1]MA!Z35/SUM([1]MA!Z$5:Z$9)</f>
        <v>3.2056000000000001E-2</v>
      </c>
      <c r="AA33" s="9">
        <f>[1]MA!AA35/SUM([1]MA!AA$5:AA$9)</f>
        <v>3.2056000000000001E-2</v>
      </c>
      <c r="AB33" s="9">
        <f>[1]MA!AB35/SUM([1]MA!AB$5:AB$9)</f>
        <v>3.2056000000000001E-2</v>
      </c>
      <c r="AC33" s="9">
        <f>[1]MA!AC35/SUM([1]MA!AC$5:AC$9)</f>
        <v>3.2056000000000001E-2</v>
      </c>
      <c r="AD33" s="9">
        <f>[1]MA!AD35/SUM([1]MA!AD$5:AD$9)</f>
        <v>3.2056000000000001E-2</v>
      </c>
      <c r="AE33" s="9">
        <f>[1]MA!AE35/SUM([1]MA!AE$5:AE$9)</f>
        <v>3.2056000000000001E-2</v>
      </c>
      <c r="AF33" s="9">
        <f>[1]MA!AF35/SUM([1]MA!AF$5:AF$9)</f>
        <v>3.2056000000000001E-2</v>
      </c>
      <c r="AG33" s="9">
        <f>[1]MA!AG35/SUM([1]MA!AG$5:AG$9)</f>
        <v>3.2056000000000001E-2</v>
      </c>
      <c r="AH33" s="9">
        <f>[1]MA!AH35/SUM([1]MA!AH$5:AH$9)</f>
        <v>3.2056000000000001E-2</v>
      </c>
      <c r="AI33" s="9">
        <f>[1]MA!AI35/SUM([1]MA!AI$5:AI$9)</f>
        <v>3.2056000000000001E-2</v>
      </c>
      <c r="AJ33" s="9">
        <f>[1]MA!AJ35/SUM([1]MA!AJ$5:AJ$9)</f>
        <v>3.2056000000000001E-2</v>
      </c>
      <c r="AK33" s="9">
        <f>[1]MA!AK35/SUM([1]MA!AK$5:AK$9)</f>
        <v>3.2056000000000001E-2</v>
      </c>
      <c r="AL33" s="9">
        <f>[1]MA!AL35/SUM([1]MA!AL$5:AL$9)</f>
        <v>3.2056000000000001E-2</v>
      </c>
      <c r="AM33" s="9">
        <f>[1]MA!AM35/SUM([1]MA!AM$5:AM$9)</f>
        <v>3.2056000000000001E-2</v>
      </c>
      <c r="AN33" s="9">
        <f>[1]MA!AN35/SUM([1]MA!AN$5:AN$9)</f>
        <v>3.2056000000000001E-2</v>
      </c>
      <c r="AO33" s="9">
        <f>[1]MA!AO35/SUM([1]MA!AO$5:AO$9)</f>
        <v>3.2056000000000001E-2</v>
      </c>
      <c r="AP33" s="9">
        <f>[1]MA!AP35/SUM([1]MA!AP$5:AP$9)</f>
        <v>3.2056000000000001E-2</v>
      </c>
      <c r="AQ33" s="9">
        <f>[1]MA!AQ35/SUM([1]MA!AQ$5:AQ$9)</f>
        <v>3.2056000000000001E-2</v>
      </c>
      <c r="AR33" s="9">
        <f>[1]MA!AR35/SUM([1]MA!AR$5:AR$9)</f>
        <v>3.2056000000000001E-2</v>
      </c>
      <c r="AS33" s="9">
        <f>[1]MA!AS35/SUM([1]MA!AS$5:AS$9)</f>
        <v>3.2056000000000001E-2</v>
      </c>
      <c r="AT33" s="9">
        <f>[1]MA!AT35/SUM([1]MA!AT$5:AT$9)</f>
        <v>3.2056000000000001E-2</v>
      </c>
      <c r="AU33" s="9">
        <f>[1]MA!AU35/SUM([1]MA!AU$5:AU$9)</f>
        <v>3.2056000000000001E-2</v>
      </c>
      <c r="AV33" s="9">
        <f>[1]MA!AV35/SUM([1]MA!AV$5:AV$9)</f>
        <v>3.2056000000000001E-2</v>
      </c>
      <c r="AW33" s="9">
        <f>[1]MA!AW35/SUM([1]MA!AW$5:AW$9)</f>
        <v>3.2056000000000001E-2</v>
      </c>
      <c r="AX33" s="9">
        <f>[1]MA!AX35/SUM([1]MA!AX$5:AX$9)</f>
        <v>3.2056000000000001E-2</v>
      </c>
      <c r="AY33" s="9">
        <f>[1]MA!AY35/SUM([1]MA!AY$5:AY$9)</f>
        <v>3.2056000000000001E-2</v>
      </c>
      <c r="AZ33" s="9">
        <f>[1]MA!AZ35/SUM([1]MA!AZ$5:AZ$9)</f>
        <v>3.2056000000000001E-2</v>
      </c>
      <c r="BA33" s="9">
        <f>[1]MA!BA35/SUM([1]MA!BA$5:BA$9)</f>
        <v>3.2056000000000001E-2</v>
      </c>
      <c r="BB33" s="9">
        <f>[1]MA!BB35/SUM([1]MA!BB$5:BB$9)</f>
        <v>3.2056000000000001E-2</v>
      </c>
      <c r="BC33" s="10" t="str">
        <f t="shared" si="0"/>
        <v>MA</v>
      </c>
      <c r="BD33" s="2" t="s">
        <v>25</v>
      </c>
    </row>
    <row r="34" spans="1:56" x14ac:dyDescent="0.15">
      <c r="A34" s="19"/>
      <c r="B34" s="22"/>
      <c r="C34" s="13" t="s">
        <v>46</v>
      </c>
      <c r="D34" s="9">
        <f>IF([1]MA!D36=0,0,[1]MA!D36/SUM([1]MA!D$5:D$9))</f>
        <v>0</v>
      </c>
      <c r="E34" s="9">
        <f>IF([1]MA!E36=0,0,[1]MA!E36/SUM([1]MA!E$5:E$9))</f>
        <v>0</v>
      </c>
      <c r="F34" s="9">
        <f>IF([1]MA!F36=0,0,[1]MA!F36/SUM([1]MA!F$5:F$9))</f>
        <v>0</v>
      </c>
      <c r="G34" s="9">
        <f>[1]MA!G36/SUM([1]MA!G$5:G$9)</f>
        <v>0</v>
      </c>
      <c r="H34" s="9">
        <f>[1]MA!H36/SUM([1]MA!H$5:H$9)</f>
        <v>0</v>
      </c>
      <c r="I34" s="9">
        <f>[1]MA!I36/SUM([1]MA!I$5:I$9)</f>
        <v>0</v>
      </c>
      <c r="J34" s="9">
        <f>[1]MA!J36/SUM([1]MA!J$5:J$9)</f>
        <v>0</v>
      </c>
      <c r="K34" s="9">
        <f>[1]MA!K36/SUM([1]MA!K$5:K$9)</f>
        <v>0</v>
      </c>
      <c r="L34" s="9">
        <f>[1]MA!L36/SUM([1]MA!L$5:L$9)</f>
        <v>0</v>
      </c>
      <c r="M34" s="9">
        <f>[1]MA!M36/SUM([1]MA!M$5:M$9)</f>
        <v>3.5000000000000003E-2</v>
      </c>
      <c r="N34" s="9">
        <f>[1]MA!N36/SUM([1]MA!N$5:N$9)</f>
        <v>3.5000000000000003E-2</v>
      </c>
      <c r="O34" s="9">
        <f>[1]MA!O36/SUM([1]MA!O$5:O$9)</f>
        <v>3.5000000000000003E-2</v>
      </c>
      <c r="P34" s="9">
        <f>[1]MA!P36/SUM([1]MA!P$5:P$9)</f>
        <v>3.5000000000000003E-2</v>
      </c>
      <c r="Q34" s="9">
        <f>[1]MA!Q36/SUM([1]MA!Q$5:Q$9)</f>
        <v>3.5000000000000003E-2</v>
      </c>
      <c r="R34" s="9">
        <f>[1]MA!R36/SUM([1]MA!R$5:R$9)</f>
        <v>3.5000000000000003E-2</v>
      </c>
      <c r="S34" s="9">
        <f>[1]MA!S36/SUM([1]MA!S$5:S$9)</f>
        <v>3.5000000000000003E-2</v>
      </c>
      <c r="T34" s="9">
        <f>[1]MA!T36/SUM([1]MA!T$5:T$9)</f>
        <v>3.5000000000000003E-2</v>
      </c>
      <c r="U34" s="9">
        <f>[1]MA!U36/SUM([1]MA!U$5:U$9)</f>
        <v>3.5000000000000003E-2</v>
      </c>
      <c r="V34" s="9">
        <f>[1]MA!V36/SUM([1]MA!V$5:V$9)</f>
        <v>3.5000000000000003E-2</v>
      </c>
      <c r="W34" s="9">
        <f>[1]MA!W36/SUM([1]MA!W$5:W$9)</f>
        <v>3.5000000000000003E-2</v>
      </c>
      <c r="X34" s="9">
        <f>[1]MA!X36/SUM([1]MA!X$5:X$9)</f>
        <v>3.5000000000000003E-2</v>
      </c>
      <c r="Y34" s="9">
        <f>[1]MA!Y36/SUM([1]MA!Y$5:Y$9)</f>
        <v>3.5000000000000003E-2</v>
      </c>
      <c r="Z34" s="9">
        <f>[1]MA!Z36/SUM([1]MA!Z$5:Z$9)</f>
        <v>3.5000000000000003E-2</v>
      </c>
      <c r="AA34" s="9">
        <f>[1]MA!AA36/SUM([1]MA!AA$5:AA$9)</f>
        <v>3.5000000000000003E-2</v>
      </c>
      <c r="AB34" s="9">
        <f>[1]MA!AB36/SUM([1]MA!AB$5:AB$9)</f>
        <v>3.5000000000000003E-2</v>
      </c>
      <c r="AC34" s="9">
        <f>[1]MA!AC36/SUM([1]MA!AC$5:AC$9)</f>
        <v>3.5000000000000003E-2</v>
      </c>
      <c r="AD34" s="9">
        <f>[1]MA!AD36/SUM([1]MA!AD$5:AD$9)</f>
        <v>3.5000000000000003E-2</v>
      </c>
      <c r="AE34" s="9">
        <f>[1]MA!AE36/SUM([1]MA!AE$5:AE$9)</f>
        <v>3.5000000000000003E-2</v>
      </c>
      <c r="AF34" s="9">
        <f>[1]MA!AF36/SUM([1]MA!AF$5:AF$9)</f>
        <v>3.5000000000000003E-2</v>
      </c>
      <c r="AG34" s="9">
        <f>[1]MA!AG36/SUM([1]MA!AG$5:AG$9)</f>
        <v>3.5000000000000003E-2</v>
      </c>
      <c r="AH34" s="9">
        <f>[1]MA!AH36/SUM([1]MA!AH$5:AH$9)</f>
        <v>3.5000000000000003E-2</v>
      </c>
      <c r="AI34" s="9">
        <f>[1]MA!AI36/SUM([1]MA!AI$5:AI$9)</f>
        <v>3.5000000000000003E-2</v>
      </c>
      <c r="AJ34" s="9">
        <f>[1]MA!AJ36/SUM([1]MA!AJ$5:AJ$9)</f>
        <v>3.5000000000000003E-2</v>
      </c>
      <c r="AK34" s="9">
        <f>[1]MA!AK36/SUM([1]MA!AK$5:AK$9)</f>
        <v>3.5000000000000003E-2</v>
      </c>
      <c r="AL34" s="9">
        <f>[1]MA!AL36/SUM([1]MA!AL$5:AL$9)</f>
        <v>3.5000000000000003E-2</v>
      </c>
      <c r="AM34" s="9">
        <f>[1]MA!AM36/SUM([1]MA!AM$5:AM$9)</f>
        <v>3.5000000000000003E-2</v>
      </c>
      <c r="AN34" s="9">
        <f>[1]MA!AN36/SUM([1]MA!AN$5:AN$9)</f>
        <v>3.5000000000000003E-2</v>
      </c>
      <c r="AO34" s="9">
        <f>[1]MA!AO36/SUM([1]MA!AO$5:AO$9)</f>
        <v>3.5000000000000003E-2</v>
      </c>
      <c r="AP34" s="9">
        <f>[1]MA!AP36/SUM([1]MA!AP$5:AP$9)</f>
        <v>3.5000000000000003E-2</v>
      </c>
      <c r="AQ34" s="9">
        <f>[1]MA!AQ36/SUM([1]MA!AQ$5:AQ$9)</f>
        <v>3.5000000000000003E-2</v>
      </c>
      <c r="AR34" s="9">
        <f>[1]MA!AR36/SUM([1]MA!AR$5:AR$9)</f>
        <v>3.5000000000000003E-2</v>
      </c>
      <c r="AS34" s="9">
        <f>[1]MA!AS36/SUM([1]MA!AS$5:AS$9)</f>
        <v>3.5000000000000003E-2</v>
      </c>
      <c r="AT34" s="9">
        <f>[1]MA!AT36/SUM([1]MA!AT$5:AT$9)</f>
        <v>3.5000000000000003E-2</v>
      </c>
      <c r="AU34" s="9">
        <f>[1]MA!AU36/SUM([1]MA!AU$5:AU$9)</f>
        <v>3.5000000000000003E-2</v>
      </c>
      <c r="AV34" s="9">
        <f>[1]MA!AV36/SUM([1]MA!AV$5:AV$9)</f>
        <v>3.5000000000000003E-2</v>
      </c>
      <c r="AW34" s="9">
        <f>[1]MA!AW36/SUM([1]MA!AW$5:AW$9)</f>
        <v>3.5000000000000003E-2</v>
      </c>
      <c r="AX34" s="9">
        <f>[1]MA!AX36/SUM([1]MA!AX$5:AX$9)</f>
        <v>3.5000000000000003E-2</v>
      </c>
      <c r="AY34" s="9">
        <f>[1]MA!AY36/SUM([1]MA!AY$5:AY$9)</f>
        <v>3.5000000000000003E-2</v>
      </c>
      <c r="AZ34" s="9">
        <f>[1]MA!AZ36/SUM([1]MA!AZ$5:AZ$9)</f>
        <v>3.5000000000000003E-2</v>
      </c>
      <c r="BA34" s="9">
        <f>[1]MA!BA36/SUM([1]MA!BA$5:BA$9)</f>
        <v>3.5000000000000003E-2</v>
      </c>
      <c r="BB34" s="9">
        <f>[1]MA!BB36/SUM([1]MA!BB$5:BB$9)</f>
        <v>3.5000000000000003E-2</v>
      </c>
      <c r="BC34" s="10" t="str">
        <f t="shared" si="0"/>
        <v>MA</v>
      </c>
      <c r="BD34" s="2" t="s">
        <v>25</v>
      </c>
    </row>
    <row r="35" spans="1:56" x14ac:dyDescent="0.15">
      <c r="A35" s="17" t="s">
        <v>47</v>
      </c>
      <c r="B35" s="20" t="s">
        <v>48</v>
      </c>
      <c r="C35" s="8" t="s">
        <v>6</v>
      </c>
      <c r="D35" s="9">
        <f t="shared" ref="D35" si="6">SUM(D36:D39)</f>
        <v>0</v>
      </c>
      <c r="E35" s="9">
        <f t="shared" ref="E35:BB35" si="7">SUM(E36:E39)</f>
        <v>0</v>
      </c>
      <c r="F35" s="9">
        <f t="shared" si="7"/>
        <v>0</v>
      </c>
      <c r="G35" s="9">
        <f t="shared" si="7"/>
        <v>0</v>
      </c>
      <c r="H35" s="9">
        <f t="shared" si="7"/>
        <v>0</v>
      </c>
      <c r="I35" s="9">
        <f t="shared" si="7"/>
        <v>0</v>
      </c>
      <c r="J35" s="9">
        <f t="shared" si="7"/>
        <v>3.5000000000000003E-2</v>
      </c>
      <c r="K35" s="9">
        <f t="shared" si="7"/>
        <v>3.5000000000000003E-2</v>
      </c>
      <c r="L35" s="9">
        <f t="shared" si="7"/>
        <v>4.505E-2</v>
      </c>
      <c r="M35" s="9">
        <f t="shared" si="7"/>
        <v>4.5100000000000001E-2</v>
      </c>
      <c r="N35" s="9">
        <f t="shared" si="7"/>
        <v>5.525E-2</v>
      </c>
      <c r="O35" s="9">
        <f t="shared" si="7"/>
        <v>7.5000000000000011E-2</v>
      </c>
      <c r="P35" s="9">
        <f t="shared" si="7"/>
        <v>0.09</v>
      </c>
      <c r="Q35" s="9">
        <f t="shared" si="7"/>
        <v>0.10700000000000001</v>
      </c>
      <c r="R35" s="9">
        <f t="shared" si="7"/>
        <v>0.128</v>
      </c>
      <c r="S35" s="9">
        <f t="shared" si="7"/>
        <v>0.13</v>
      </c>
      <c r="T35" s="9">
        <f t="shared" si="7"/>
        <v>0.152</v>
      </c>
      <c r="U35" s="9">
        <f t="shared" si="7"/>
        <v>0.156</v>
      </c>
      <c r="V35" s="9">
        <f t="shared" si="7"/>
        <v>0.18300000000000002</v>
      </c>
      <c r="W35" s="9">
        <f t="shared" si="7"/>
        <v>0.20699999999999999</v>
      </c>
      <c r="X35" s="9">
        <f t="shared" si="7"/>
        <v>0.28000000000000003</v>
      </c>
      <c r="Y35" s="9">
        <f t="shared" si="7"/>
        <v>0.30799999999999994</v>
      </c>
      <c r="Z35" s="9">
        <f t="shared" si="7"/>
        <v>0.33099999999999996</v>
      </c>
      <c r="AA35" s="9">
        <f t="shared" si="7"/>
        <v>0.35399999999999998</v>
      </c>
      <c r="AB35" s="9">
        <f t="shared" si="7"/>
        <v>0.377</v>
      </c>
      <c r="AC35" s="9">
        <f t="shared" si="7"/>
        <v>0.4</v>
      </c>
      <c r="AD35" s="9">
        <f t="shared" si="7"/>
        <v>0.42499999999999999</v>
      </c>
      <c r="AE35" s="9">
        <f t="shared" si="7"/>
        <v>0.45500000000000002</v>
      </c>
      <c r="AF35" s="9">
        <f t="shared" si="7"/>
        <v>0.47499999999999998</v>
      </c>
      <c r="AG35" s="9">
        <f t="shared" si="7"/>
        <v>0.48499999999999999</v>
      </c>
      <c r="AH35" s="9">
        <f t="shared" si="7"/>
        <v>0.5</v>
      </c>
      <c r="AI35" s="9">
        <f t="shared" si="7"/>
        <v>0.5</v>
      </c>
      <c r="AJ35" s="9">
        <f t="shared" si="7"/>
        <v>0.5</v>
      </c>
      <c r="AK35" s="9">
        <f t="shared" si="7"/>
        <v>0.5</v>
      </c>
      <c r="AL35" s="9">
        <f t="shared" si="7"/>
        <v>0.49999999999999994</v>
      </c>
      <c r="AM35" s="9">
        <f t="shared" si="7"/>
        <v>0.5</v>
      </c>
      <c r="AN35" s="9">
        <f t="shared" si="7"/>
        <v>0.49999999999999994</v>
      </c>
      <c r="AO35" s="9">
        <f t="shared" si="7"/>
        <v>0.5</v>
      </c>
      <c r="AP35" s="9">
        <f t="shared" si="7"/>
        <v>0.49999999999999994</v>
      </c>
      <c r="AQ35" s="9">
        <f t="shared" si="7"/>
        <v>0.49999999999999994</v>
      </c>
      <c r="AR35" s="9">
        <f t="shared" si="7"/>
        <v>0.5</v>
      </c>
      <c r="AS35" s="9">
        <f t="shared" si="7"/>
        <v>0.5</v>
      </c>
      <c r="AT35" s="9">
        <f t="shared" si="7"/>
        <v>0.49999999999999994</v>
      </c>
      <c r="AU35" s="9">
        <f t="shared" si="7"/>
        <v>0.5</v>
      </c>
      <c r="AV35" s="9">
        <f t="shared" si="7"/>
        <v>0.5</v>
      </c>
      <c r="AW35" s="9">
        <f t="shared" si="7"/>
        <v>0.5</v>
      </c>
      <c r="AX35" s="9">
        <f t="shared" si="7"/>
        <v>0.5</v>
      </c>
      <c r="AY35" s="9">
        <f t="shared" si="7"/>
        <v>0.49999999999999994</v>
      </c>
      <c r="AZ35" s="9">
        <f t="shared" si="7"/>
        <v>0.5</v>
      </c>
      <c r="BA35" s="9">
        <f t="shared" si="7"/>
        <v>0.5</v>
      </c>
      <c r="BB35" s="9">
        <f t="shared" si="7"/>
        <v>0.49999999999999994</v>
      </c>
      <c r="BC35" s="10" t="str">
        <f t="shared" si="0"/>
        <v>MD</v>
      </c>
      <c r="BD35" s="2" t="s">
        <v>6</v>
      </c>
    </row>
    <row r="36" spans="1:56" x14ac:dyDescent="0.15">
      <c r="A36" s="18"/>
      <c r="B36" s="21"/>
      <c r="C36" s="13" t="s">
        <v>27</v>
      </c>
      <c r="D36" s="9">
        <f>[1]MD!D13</f>
        <v>0</v>
      </c>
      <c r="E36" s="9">
        <f>[1]MD!E13</f>
        <v>0</v>
      </c>
      <c r="F36" s="9">
        <f>[1]MD!F13</f>
        <v>0</v>
      </c>
      <c r="G36" s="9">
        <f>[1]MD!G13</f>
        <v>0</v>
      </c>
      <c r="H36" s="9">
        <f>[1]MD!H13</f>
        <v>0</v>
      </c>
      <c r="I36" s="9">
        <f>[1]MD!I13</f>
        <v>0</v>
      </c>
      <c r="J36" s="9">
        <f>[1]MD!J13</f>
        <v>0</v>
      </c>
      <c r="K36" s="9">
        <f>[1]MD!K13</f>
        <v>0</v>
      </c>
      <c r="L36" s="9">
        <f>[1]MD!L13</f>
        <v>5.0000000000000002E-5</v>
      </c>
      <c r="M36" s="9">
        <f>[1]MD!M13</f>
        <v>1E-4</v>
      </c>
      <c r="N36" s="9">
        <f>[1]MD!N13</f>
        <v>2.5000000000000001E-4</v>
      </c>
      <c r="O36" s="9">
        <f>[1]MD!O13</f>
        <v>5.0000000000000001E-4</v>
      </c>
      <c r="P36" s="9">
        <f>[1]MD!P13</f>
        <v>1E-3</v>
      </c>
      <c r="Q36" s="9">
        <f>[1]MD!Q13</f>
        <v>2.5000000000000001E-3</v>
      </c>
      <c r="R36" s="9">
        <f>[1]MD!R13</f>
        <v>3.5000000000000001E-3</v>
      </c>
      <c r="S36" s="9">
        <f>[1]MD!S13</f>
        <v>5.0000000000000001E-3</v>
      </c>
      <c r="T36" s="9">
        <f>[1]MD!T13</f>
        <v>7.0000000000000001E-3</v>
      </c>
      <c r="U36" s="9">
        <f>[1]MD!U13</f>
        <v>1.15E-2</v>
      </c>
      <c r="V36" s="9">
        <f>[1]MD!V13</f>
        <v>1.4999999999999999E-2</v>
      </c>
      <c r="W36" s="9">
        <f>[1]MD!W13</f>
        <v>5.5E-2</v>
      </c>
      <c r="X36" s="9">
        <f>[1]MD!X13</f>
        <v>0.06</v>
      </c>
      <c r="Y36" s="9">
        <f>[1]MD!Y13</f>
        <v>7.4999999999999997E-2</v>
      </c>
      <c r="Z36" s="9">
        <f>[1]MD!Z13</f>
        <v>8.5000000000000006E-2</v>
      </c>
      <c r="AA36" s="9">
        <f>[1]MD!AA13</f>
        <v>9.5000000000000001E-2</v>
      </c>
      <c r="AB36" s="9">
        <f>[1]MD!AB13</f>
        <v>0.105</v>
      </c>
      <c r="AC36" s="9">
        <f>[1]MD!AC13</f>
        <v>0.115</v>
      </c>
      <c r="AD36" s="9">
        <f>[1]MD!AD13</f>
        <v>0.125</v>
      </c>
      <c r="AE36" s="9">
        <f>[1]MD!AE13</f>
        <v>0.13500000000000001</v>
      </c>
      <c r="AF36" s="9">
        <f>[1]MD!AF13</f>
        <v>0.14499999999999999</v>
      </c>
      <c r="AG36" s="9">
        <f>[1]MD!AG13</f>
        <v>0.14499999999999999</v>
      </c>
      <c r="AH36" s="9">
        <f>[1]MD!AH13</f>
        <v>0.14499999999999999</v>
      </c>
      <c r="AI36" s="9">
        <f>[1]MD!AI13</f>
        <v>0.14499999999999999</v>
      </c>
      <c r="AJ36" s="9">
        <f>[1]MD!AJ13</f>
        <v>0.14499999999999999</v>
      </c>
      <c r="AK36" s="9">
        <f>[1]MD!AK13</f>
        <v>0.14499999999999999</v>
      </c>
      <c r="AL36" s="9">
        <f>[1]MD!AL13</f>
        <v>0.14499999999999999</v>
      </c>
      <c r="AM36" s="9">
        <f>[1]MD!AM13</f>
        <v>0.14499999999999999</v>
      </c>
      <c r="AN36" s="9">
        <f>[1]MD!AN13</f>
        <v>0.14499999999999999</v>
      </c>
      <c r="AO36" s="9">
        <f>[1]MD!AO13</f>
        <v>0.14499999999999999</v>
      </c>
      <c r="AP36" s="9">
        <f>[1]MD!AP13</f>
        <v>0.14499999999999999</v>
      </c>
      <c r="AQ36" s="9">
        <f>[1]MD!AQ13</f>
        <v>0.14499999999999999</v>
      </c>
      <c r="AR36" s="9">
        <f>[1]MD!AR13</f>
        <v>0.14499999999999999</v>
      </c>
      <c r="AS36" s="9">
        <f>[1]MD!AS13</f>
        <v>0.14499999999999999</v>
      </c>
      <c r="AT36" s="9">
        <f>[1]MD!AT13</f>
        <v>0.14499999999999999</v>
      </c>
      <c r="AU36" s="9">
        <f>[1]MD!AU13</f>
        <v>0.14499999999999999</v>
      </c>
      <c r="AV36" s="9">
        <f>[1]MD!AV13</f>
        <v>0.14499999999999999</v>
      </c>
      <c r="AW36" s="9">
        <f>[1]MD!AW13</f>
        <v>0.14499999999999999</v>
      </c>
      <c r="AX36" s="9">
        <f>[1]MD!AX13</f>
        <v>0.14499999999999999</v>
      </c>
      <c r="AY36" s="9">
        <f>[1]MD!AY13</f>
        <v>0.14499999999999999</v>
      </c>
      <c r="AZ36" s="9">
        <f>[1]MD!AZ13</f>
        <v>0.14499999999999999</v>
      </c>
      <c r="BA36" s="9">
        <f>[1]MD!BA13</f>
        <v>0.14499999999999999</v>
      </c>
      <c r="BB36" s="9">
        <f>[1]MD!BB13</f>
        <v>0.14499999999999999</v>
      </c>
      <c r="BC36" s="10" t="str">
        <f t="shared" si="0"/>
        <v>MD</v>
      </c>
      <c r="BD36" s="2" t="s">
        <v>8</v>
      </c>
    </row>
    <row r="37" spans="1:56" x14ac:dyDescent="0.15">
      <c r="A37" s="18"/>
      <c r="B37" s="21"/>
      <c r="C37" s="13" t="s">
        <v>49</v>
      </c>
      <c r="D37" s="9">
        <f>[1]MD!D14</f>
        <v>0</v>
      </c>
      <c r="E37" s="9">
        <f>[1]MD!E14</f>
        <v>0</v>
      </c>
      <c r="F37" s="9">
        <f>[1]MD!F14</f>
        <v>0</v>
      </c>
      <c r="G37" s="9">
        <f>[1]MD!G14</f>
        <v>0</v>
      </c>
      <c r="H37" s="9">
        <f>[1]MD!H14</f>
        <v>0</v>
      </c>
      <c r="I37" s="9">
        <f>[1]MD!I14</f>
        <v>0</v>
      </c>
      <c r="J37" s="9">
        <f>[1]MD!J14</f>
        <v>0</v>
      </c>
      <c r="K37" s="9">
        <f>[1]MD!K14</f>
        <v>0</v>
      </c>
      <c r="L37" s="9">
        <f>[1]MD!L14</f>
        <v>0</v>
      </c>
      <c r="M37" s="9">
        <f>[1]MD!M14</f>
        <v>0</v>
      </c>
      <c r="N37" s="9">
        <f>[1]MD!N14</f>
        <v>0</v>
      </c>
      <c r="O37" s="9">
        <f>[1]MD!O14</f>
        <v>0</v>
      </c>
      <c r="P37" s="9">
        <f>[1]MD!P14</f>
        <v>0</v>
      </c>
      <c r="Q37" s="9">
        <f>[1]MD!Q14</f>
        <v>0</v>
      </c>
      <c r="R37" s="9">
        <f>[1]MD!R14</f>
        <v>0</v>
      </c>
      <c r="S37" s="9">
        <f>[1]MD!S14</f>
        <v>0</v>
      </c>
      <c r="T37" s="9">
        <f>[1]MD!T14</f>
        <v>0</v>
      </c>
      <c r="U37" s="9">
        <f>[1]MD!U14</f>
        <v>0</v>
      </c>
      <c r="V37" s="9">
        <f>[1]MD!V14</f>
        <v>0</v>
      </c>
      <c r="W37" s="9">
        <f>[1]MD!W14</f>
        <v>0</v>
      </c>
      <c r="X37" s="9">
        <f>[1]MD!X14</f>
        <v>0</v>
      </c>
      <c r="Y37" s="9">
        <f>[1]MD!Y14</f>
        <v>1.539404779423597E-2</v>
      </c>
      <c r="Z37" s="9">
        <f>[1]MD!Z14</f>
        <v>1.5350377987710349E-2</v>
      </c>
      <c r="AA37" s="9">
        <f>[1]MD!AA14</f>
        <v>2.2935646480600078E-2</v>
      </c>
      <c r="AB37" s="9">
        <f>[1]MD!AB14</f>
        <v>2.2911602594109518E-2</v>
      </c>
      <c r="AC37" s="9">
        <f>[1]MD!AC14</f>
        <v>2.2863735458532333E-2</v>
      </c>
      <c r="AD37" s="9">
        <f>[1]MD!AD14</f>
        <v>4.7626617413451311E-2</v>
      </c>
      <c r="AE37" s="9">
        <f>[1]MD!AE14</f>
        <v>4.7440743167071309E-2</v>
      </c>
      <c r="AF37" s="9">
        <f>[1]MD!AF14</f>
        <v>7.1929191501984138E-2</v>
      </c>
      <c r="AG37" s="9">
        <f>[1]MD!AG14</f>
        <v>7.1582960326724066E-2</v>
      </c>
      <c r="AH37" s="9">
        <f>[1]MD!AH14</f>
        <v>9.5933375569343948E-2</v>
      </c>
      <c r="AI37" s="9">
        <f>[1]MD!AI14</f>
        <v>9.5707149672708214E-2</v>
      </c>
      <c r="AJ37" s="9">
        <f>[1]MD!AJ14</f>
        <v>9.5481527680533695E-2</v>
      </c>
      <c r="AK37" s="9">
        <f>[1]MD!AK14</f>
        <v>9.5264480128513518E-2</v>
      </c>
      <c r="AL37" s="9">
        <f>[1]MD!AL14</f>
        <v>9.5042783475880452E-2</v>
      </c>
      <c r="AM37" s="9">
        <f>[1]MD!AM14</f>
        <v>9.468931051234411E-2</v>
      </c>
      <c r="AN37" s="9">
        <f>[1]MD!AN14</f>
        <v>9.4224088524618207E-2</v>
      </c>
      <c r="AO37" s="9">
        <f>[1]MD!AO14</f>
        <v>9.3839726185036068E-2</v>
      </c>
      <c r="AP37" s="9">
        <f>[1]MD!AP14</f>
        <v>9.3374874209123465E-2</v>
      </c>
      <c r="AQ37" s="9">
        <f>[1]MD!AQ14</f>
        <v>9.290498989476334E-2</v>
      </c>
      <c r="AR37" s="9">
        <f>[1]MD!AR14</f>
        <v>9.2468435656418185E-2</v>
      </c>
      <c r="AS37" s="9">
        <f>[1]MD!AS14</f>
        <v>9.2068505256483052E-2</v>
      </c>
      <c r="AT37" s="9">
        <f>[1]MD!AT14</f>
        <v>9.1589303177177991E-2</v>
      </c>
      <c r="AU37" s="9">
        <f>[1]MD!AU14</f>
        <v>9.1169601507863088E-2</v>
      </c>
      <c r="AV37" s="9">
        <f>[1]MD!AV14</f>
        <v>9.0747563918547172E-2</v>
      </c>
      <c r="AW37" s="9">
        <f>[1]MD!AW14</f>
        <v>9.0206346525693273E-2</v>
      </c>
      <c r="AX37" s="9">
        <f>[1]MD!AX14</f>
        <v>8.9642406239491323E-2</v>
      </c>
      <c r="AY37" s="9">
        <f>[1]MD!AY14</f>
        <v>8.9043344473811875E-2</v>
      </c>
      <c r="AZ37" s="9">
        <f>[1]MD!AZ14</f>
        <v>8.8403144819591731E-2</v>
      </c>
      <c r="BA37" s="9">
        <f>[1]MD!BA14</f>
        <v>8.7788916986400803E-2</v>
      </c>
      <c r="BB37" s="9">
        <f>[1]MD!BB14</f>
        <v>8.7125565237648223E-2</v>
      </c>
      <c r="BC37" s="10" t="str">
        <f t="shared" si="0"/>
        <v>MD</v>
      </c>
    </row>
    <row r="38" spans="1:56" x14ac:dyDescent="0.15">
      <c r="A38" s="18"/>
      <c r="B38" s="21"/>
      <c r="C38" s="13" t="s">
        <v>50</v>
      </c>
      <c r="D38" s="9">
        <f>[1]MD!D15</f>
        <v>0</v>
      </c>
      <c r="E38" s="9">
        <f>[1]MD!E15</f>
        <v>0</v>
      </c>
      <c r="F38" s="9">
        <f>[1]MD!F15</f>
        <v>0</v>
      </c>
      <c r="G38" s="9">
        <f>[1]MD!G15</f>
        <v>0</v>
      </c>
      <c r="H38" s="9">
        <f>[1]MD!H15</f>
        <v>0</v>
      </c>
      <c r="I38" s="9">
        <f>[1]MD!I15</f>
        <v>0</v>
      </c>
      <c r="J38" s="9">
        <f>[1]MD!J15</f>
        <v>0.01</v>
      </c>
      <c r="K38" s="9">
        <f>[1]MD!K15</f>
        <v>0.01</v>
      </c>
      <c r="L38" s="9">
        <f>[1]MD!L15</f>
        <v>1.9999999999999997E-2</v>
      </c>
      <c r="M38" s="9">
        <f>[1]MD!M15</f>
        <v>0.02</v>
      </c>
      <c r="N38" s="9">
        <f>[1]MD!N15</f>
        <v>0.03</v>
      </c>
      <c r="O38" s="9">
        <f>[1]MD!O15</f>
        <v>4.9500000000000002E-2</v>
      </c>
      <c r="P38" s="9">
        <f>[1]MD!P15</f>
        <v>6.4000000000000001E-2</v>
      </c>
      <c r="Q38" s="9">
        <f>[1]MD!Q15</f>
        <v>7.9500000000000001E-2</v>
      </c>
      <c r="R38" s="9">
        <f>[1]MD!R15</f>
        <v>9.9499999999999991E-2</v>
      </c>
      <c r="S38" s="9">
        <f>[1]MD!S15</f>
        <v>9.9999999999999992E-2</v>
      </c>
      <c r="T38" s="9">
        <f>[1]MD!T15</f>
        <v>0.12</v>
      </c>
      <c r="U38" s="9">
        <f>[1]MD!U15</f>
        <v>0.11950000000000001</v>
      </c>
      <c r="V38" s="9">
        <f>[1]MD!V15</f>
        <v>0.14300000000000002</v>
      </c>
      <c r="W38" s="9">
        <f>[1]MD!W15</f>
        <v>0.152</v>
      </c>
      <c r="X38" s="9">
        <f>[1]MD!X15</f>
        <v>0.22000000000000003</v>
      </c>
      <c r="Y38" s="9">
        <f>[1]MD!Y15</f>
        <v>0.21760595220576401</v>
      </c>
      <c r="Z38" s="9">
        <f>[1]MD!Z15</f>
        <v>0.23064962201228964</v>
      </c>
      <c r="AA38" s="9">
        <f>[1]MD!AA15</f>
        <v>0.23606435351939992</v>
      </c>
      <c r="AB38" s="9">
        <f>[1]MD!AB15</f>
        <v>0.2490883974058905</v>
      </c>
      <c r="AC38" s="9">
        <f>[1]MD!AC15</f>
        <v>0.26213626454146771</v>
      </c>
      <c r="AD38" s="9">
        <f>[1]MD!AD15</f>
        <v>0.25237338258654868</v>
      </c>
      <c r="AE38" s="9">
        <f>[1]MD!AE15</f>
        <v>0.2725592568329287</v>
      </c>
      <c r="AF38" s="9">
        <f>[1]MD!AF15</f>
        <v>0.25807080849801584</v>
      </c>
      <c r="AG38" s="9">
        <f>[1]MD!AG15</f>
        <v>0.2684170396732759</v>
      </c>
      <c r="AH38" s="9">
        <f>[1]MD!AH15</f>
        <v>0.25906662443065603</v>
      </c>
      <c r="AI38" s="9">
        <f>[1]MD!AI15</f>
        <v>0.25929285032729177</v>
      </c>
      <c r="AJ38" s="9">
        <f>[1]MD!AJ15</f>
        <v>0.25951847231946629</v>
      </c>
      <c r="AK38" s="9">
        <f>[1]MD!AK15</f>
        <v>0.25973551987148646</v>
      </c>
      <c r="AL38" s="9">
        <f>[1]MD!AL15</f>
        <v>0.25995721652411952</v>
      </c>
      <c r="AM38" s="9">
        <f>[1]MD!AM15</f>
        <v>0.2603106894876559</v>
      </c>
      <c r="AN38" s="9">
        <f>[1]MD!AN15</f>
        <v>0.26077591147538176</v>
      </c>
      <c r="AO38" s="9">
        <f>[1]MD!AO15</f>
        <v>0.26116027381496393</v>
      </c>
      <c r="AP38" s="9">
        <f>[1]MD!AP15</f>
        <v>0.26162512579087649</v>
      </c>
      <c r="AQ38" s="9">
        <f>[1]MD!AQ15</f>
        <v>0.26209501010523661</v>
      </c>
      <c r="AR38" s="9">
        <f>[1]MD!AR15</f>
        <v>0.26253156434358182</v>
      </c>
      <c r="AS38" s="9">
        <f>[1]MD!AS15</f>
        <v>0.26293149474351696</v>
      </c>
      <c r="AT38" s="9">
        <f>[1]MD!AT15</f>
        <v>0.26341069682282198</v>
      </c>
      <c r="AU38" s="9">
        <f>[1]MD!AU15</f>
        <v>0.26383039849213691</v>
      </c>
      <c r="AV38" s="9">
        <f>[1]MD!AV15</f>
        <v>0.26425243608145282</v>
      </c>
      <c r="AW38" s="9">
        <f>[1]MD!AW15</f>
        <v>0.26479365347430672</v>
      </c>
      <c r="AX38" s="9">
        <f>[1]MD!AX15</f>
        <v>0.26535759376050866</v>
      </c>
      <c r="AY38" s="9">
        <f>[1]MD!AY15</f>
        <v>0.26595665552618808</v>
      </c>
      <c r="AZ38" s="9">
        <f>[1]MD!AZ15</f>
        <v>0.26659685518040827</v>
      </c>
      <c r="BA38" s="9">
        <f>[1]MD!BA15</f>
        <v>0.26721108301359919</v>
      </c>
      <c r="BB38" s="9">
        <f>[1]MD!BB15</f>
        <v>0.26787443476235173</v>
      </c>
      <c r="BC38" s="10" t="str">
        <f t="shared" si="0"/>
        <v>MD</v>
      </c>
      <c r="BD38" s="2" t="s">
        <v>23</v>
      </c>
    </row>
    <row r="39" spans="1:56" x14ac:dyDescent="0.15">
      <c r="A39" s="19"/>
      <c r="B39" s="22"/>
      <c r="C39" s="13" t="s">
        <v>29</v>
      </c>
      <c r="D39" s="9">
        <f>[1]MD!D16</f>
        <v>0</v>
      </c>
      <c r="E39" s="9">
        <f>[1]MD!E16</f>
        <v>0</v>
      </c>
      <c r="F39" s="9">
        <f>[1]MD!F16</f>
        <v>0</v>
      </c>
      <c r="G39" s="9">
        <f>[1]MD!G16</f>
        <v>0</v>
      </c>
      <c r="H39" s="9">
        <f>[1]MD!H16</f>
        <v>0</v>
      </c>
      <c r="I39" s="9">
        <f>[1]MD!I16</f>
        <v>0</v>
      </c>
      <c r="J39" s="9">
        <f>[1]MD!J16</f>
        <v>2.5000000000000001E-2</v>
      </c>
      <c r="K39" s="9">
        <f>[1]MD!K16</f>
        <v>2.5000000000000001E-2</v>
      </c>
      <c r="L39" s="9">
        <f>[1]MD!L16</f>
        <v>2.5000000000000001E-2</v>
      </c>
      <c r="M39" s="9">
        <f>[1]MD!M16</f>
        <v>2.5000000000000001E-2</v>
      </c>
      <c r="N39" s="9">
        <f>[1]MD!N16</f>
        <v>2.5000000000000001E-2</v>
      </c>
      <c r="O39" s="9">
        <f>[1]MD!O16</f>
        <v>2.5000000000000001E-2</v>
      </c>
      <c r="P39" s="9">
        <f>[1]MD!P16</f>
        <v>2.5000000000000001E-2</v>
      </c>
      <c r="Q39" s="9">
        <f>[1]MD!Q16</f>
        <v>2.5000000000000001E-2</v>
      </c>
      <c r="R39" s="9">
        <f>[1]MD!R16</f>
        <v>2.5000000000000001E-2</v>
      </c>
      <c r="S39" s="9">
        <f>[1]MD!S16</f>
        <v>2.5000000000000001E-2</v>
      </c>
      <c r="T39" s="9">
        <f>[1]MD!T16</f>
        <v>2.5000000000000001E-2</v>
      </c>
      <c r="U39" s="9">
        <f>[1]MD!U16</f>
        <v>2.5000000000000001E-2</v>
      </c>
      <c r="V39" s="9">
        <f>[1]MD!V16</f>
        <v>2.5000000000000001E-2</v>
      </c>
      <c r="W39" s="9">
        <f>[1]MD!W16</f>
        <v>0</v>
      </c>
      <c r="X39" s="9">
        <f>[1]MD!X16</f>
        <v>0</v>
      </c>
      <c r="Y39" s="9">
        <f>[1]MD!Y16</f>
        <v>0</v>
      </c>
      <c r="Z39" s="9">
        <f>[1]MD!Z16</f>
        <v>0</v>
      </c>
      <c r="AA39" s="9">
        <f>[1]MD!AA16</f>
        <v>0</v>
      </c>
      <c r="AB39" s="9">
        <f>[1]MD!AB16</f>
        <v>0</v>
      </c>
      <c r="AC39" s="9">
        <f>[1]MD!AC16</f>
        <v>0</v>
      </c>
      <c r="AD39" s="9">
        <f>[1]MD!AD16</f>
        <v>0</v>
      </c>
      <c r="AE39" s="9">
        <f>[1]MD!AE16</f>
        <v>0</v>
      </c>
      <c r="AF39" s="9">
        <f>[1]MD!AF16</f>
        <v>0</v>
      </c>
      <c r="AG39" s="9">
        <f>[1]MD!AG16</f>
        <v>0</v>
      </c>
      <c r="AH39" s="9">
        <f>[1]MD!AH16</f>
        <v>0</v>
      </c>
      <c r="AI39" s="9">
        <f>[1]MD!AI16</f>
        <v>0</v>
      </c>
      <c r="AJ39" s="9">
        <f>[1]MD!AJ16</f>
        <v>0</v>
      </c>
      <c r="AK39" s="9">
        <f>[1]MD!AK16</f>
        <v>0</v>
      </c>
      <c r="AL39" s="9">
        <f>[1]MD!AL16</f>
        <v>0</v>
      </c>
      <c r="AM39" s="9">
        <f>[1]MD!AM16</f>
        <v>0</v>
      </c>
      <c r="AN39" s="9">
        <f>[1]MD!AN16</f>
        <v>0</v>
      </c>
      <c r="AO39" s="9">
        <f>[1]MD!AO16</f>
        <v>0</v>
      </c>
      <c r="AP39" s="9">
        <f>[1]MD!AP16</f>
        <v>0</v>
      </c>
      <c r="AQ39" s="9">
        <f>[1]MD!AQ16</f>
        <v>0</v>
      </c>
      <c r="AR39" s="9">
        <f>[1]MD!AR16</f>
        <v>0</v>
      </c>
      <c r="AS39" s="9">
        <f>[1]MD!AS16</f>
        <v>0</v>
      </c>
      <c r="AT39" s="9">
        <f>[1]MD!AT16</f>
        <v>0</v>
      </c>
      <c r="AU39" s="9">
        <f>[1]MD!AU16</f>
        <v>0</v>
      </c>
      <c r="AV39" s="9">
        <f>[1]MD!AV16</f>
        <v>0</v>
      </c>
      <c r="AW39" s="9">
        <f>[1]MD!AW16</f>
        <v>0</v>
      </c>
      <c r="AX39" s="9">
        <f>[1]MD!AX16</f>
        <v>0</v>
      </c>
      <c r="AY39" s="9">
        <f>[1]MD!AY16</f>
        <v>0</v>
      </c>
      <c r="AZ39" s="9">
        <f>[1]MD!AZ16</f>
        <v>0</v>
      </c>
      <c r="BA39" s="9">
        <f>[1]MD!BA16</f>
        <v>0</v>
      </c>
      <c r="BB39" s="9">
        <f>[1]MD!BB16</f>
        <v>0</v>
      </c>
      <c r="BC39" s="10" t="str">
        <f t="shared" si="0"/>
        <v>MD</v>
      </c>
      <c r="BD39" s="2" t="s">
        <v>25</v>
      </c>
    </row>
    <row r="40" spans="1:56" x14ac:dyDescent="0.15">
      <c r="A40" s="17" t="s">
        <v>51</v>
      </c>
      <c r="B40" s="20" t="s">
        <v>21</v>
      </c>
      <c r="C40" s="8" t="s">
        <v>6</v>
      </c>
      <c r="D40" s="9">
        <f>SUM(D41:D44)</f>
        <v>0.3</v>
      </c>
      <c r="E40" s="9">
        <f t="shared" ref="E40:BB40" si="8">SUM(E41:E44)</f>
        <v>0.3</v>
      </c>
      <c r="F40" s="9">
        <f t="shared" si="8"/>
        <v>0.3</v>
      </c>
      <c r="G40" s="9">
        <f t="shared" si="8"/>
        <v>0.3</v>
      </c>
      <c r="H40" s="9">
        <f t="shared" si="8"/>
        <v>0.3</v>
      </c>
      <c r="I40" s="9">
        <f t="shared" si="8"/>
        <v>0.3</v>
      </c>
      <c r="J40" s="9">
        <f t="shared" si="8"/>
        <v>0.3</v>
      </c>
      <c r="K40" s="9">
        <f t="shared" si="8"/>
        <v>0.3</v>
      </c>
      <c r="L40" s="9">
        <f t="shared" si="8"/>
        <v>0.31</v>
      </c>
      <c r="M40" s="9">
        <f t="shared" si="8"/>
        <v>0.32</v>
      </c>
      <c r="N40" s="9">
        <f t="shared" si="8"/>
        <v>0.32999999999999996</v>
      </c>
      <c r="O40" s="9">
        <f t="shared" si="8"/>
        <v>0.33999999999999997</v>
      </c>
      <c r="P40" s="9">
        <f t="shared" si="8"/>
        <v>0.35</v>
      </c>
      <c r="Q40" s="9">
        <f t="shared" si="8"/>
        <v>0.36</v>
      </c>
      <c r="R40" s="9">
        <f t="shared" si="8"/>
        <v>0.37</v>
      </c>
      <c r="S40" s="9">
        <f t="shared" si="8"/>
        <v>0.38</v>
      </c>
      <c r="T40" s="9">
        <f t="shared" si="8"/>
        <v>0.39</v>
      </c>
      <c r="U40" s="9">
        <f t="shared" si="8"/>
        <v>0.4</v>
      </c>
      <c r="V40" s="9">
        <f t="shared" si="8"/>
        <v>0.4</v>
      </c>
      <c r="W40" s="9">
        <f t="shared" si="8"/>
        <v>0.4</v>
      </c>
      <c r="X40" s="9">
        <f t="shared" si="8"/>
        <v>0.42499999999999999</v>
      </c>
      <c r="Y40" s="9">
        <f t="shared" si="8"/>
        <v>0.45400000000000001</v>
      </c>
      <c r="Z40" s="9">
        <f t="shared" si="8"/>
        <v>0.48799999999999999</v>
      </c>
      <c r="AA40" s="9">
        <f t="shared" si="8"/>
        <v>0.52200000000000002</v>
      </c>
      <c r="AB40" s="9">
        <f t="shared" si="8"/>
        <v>0.56600000000000006</v>
      </c>
      <c r="AC40" s="9">
        <f t="shared" si="8"/>
        <v>0.6100000000000001</v>
      </c>
      <c r="AD40" s="9">
        <f t="shared" si="8"/>
        <v>0.65400000000000003</v>
      </c>
      <c r="AE40" s="9">
        <f t="shared" si="8"/>
        <v>0.69799999999999995</v>
      </c>
      <c r="AF40" s="9">
        <f t="shared" si="8"/>
        <v>0.74199999999999999</v>
      </c>
      <c r="AG40" s="9">
        <f t="shared" si="8"/>
        <v>0.78599999999999992</v>
      </c>
      <c r="AH40" s="9">
        <f t="shared" si="8"/>
        <v>0.84000000000000008</v>
      </c>
      <c r="AI40" s="9">
        <f t="shared" si="8"/>
        <v>0.84000000000000008</v>
      </c>
      <c r="AJ40" s="9">
        <f t="shared" si="8"/>
        <v>0.84000000000000008</v>
      </c>
      <c r="AK40" s="9">
        <f t="shared" si="8"/>
        <v>0.84000000000000008</v>
      </c>
      <c r="AL40" s="9">
        <f t="shared" si="8"/>
        <v>0.84000000000000008</v>
      </c>
      <c r="AM40" s="9">
        <f t="shared" si="8"/>
        <v>0.84000000000000008</v>
      </c>
      <c r="AN40" s="9">
        <f t="shared" si="8"/>
        <v>0.84000000000000008</v>
      </c>
      <c r="AO40" s="9">
        <f t="shared" si="8"/>
        <v>0.84000000000000008</v>
      </c>
      <c r="AP40" s="9">
        <f t="shared" si="8"/>
        <v>0.84000000000000008</v>
      </c>
      <c r="AQ40" s="9">
        <f t="shared" si="8"/>
        <v>0.84000000000000008</v>
      </c>
      <c r="AR40" s="9">
        <f t="shared" si="8"/>
        <v>0.84000000000000008</v>
      </c>
      <c r="AS40" s="9">
        <f t="shared" si="8"/>
        <v>0.84000000000000008</v>
      </c>
      <c r="AT40" s="9">
        <f t="shared" si="8"/>
        <v>0.84000000000000008</v>
      </c>
      <c r="AU40" s="9">
        <f t="shared" si="8"/>
        <v>0.84000000000000008</v>
      </c>
      <c r="AV40" s="9">
        <f t="shared" si="8"/>
        <v>0.84000000000000008</v>
      </c>
      <c r="AW40" s="9">
        <f t="shared" si="8"/>
        <v>0.84000000000000008</v>
      </c>
      <c r="AX40" s="9">
        <f t="shared" si="8"/>
        <v>0.84000000000000008</v>
      </c>
      <c r="AY40" s="9">
        <f t="shared" si="8"/>
        <v>0.84000000000000008</v>
      </c>
      <c r="AZ40" s="9">
        <f t="shared" si="8"/>
        <v>0.84000000000000008</v>
      </c>
      <c r="BA40" s="9">
        <f t="shared" si="8"/>
        <v>0.84000000000000008</v>
      </c>
      <c r="BB40" s="9">
        <f t="shared" si="8"/>
        <v>0.84000000000000008</v>
      </c>
      <c r="BC40" s="10" t="str">
        <f t="shared" si="0"/>
        <v>ME</v>
      </c>
      <c r="BD40" s="2" t="s">
        <v>6</v>
      </c>
    </row>
    <row r="41" spans="1:56" x14ac:dyDescent="0.15">
      <c r="A41" s="18"/>
      <c r="B41" s="21"/>
      <c r="C41" s="13" t="s">
        <v>101</v>
      </c>
      <c r="D41" s="9">
        <f>[1]ME!D12</f>
        <v>0</v>
      </c>
      <c r="E41" s="9">
        <f>[1]ME!E12</f>
        <v>0</v>
      </c>
      <c r="F41" s="9">
        <f>[1]ME!F12</f>
        <v>0</v>
      </c>
      <c r="G41" s="9">
        <f>[1]ME!G12</f>
        <v>0</v>
      </c>
      <c r="H41" s="9">
        <f>[1]ME!H12</f>
        <v>0</v>
      </c>
      <c r="I41" s="9">
        <f>[1]ME!I12</f>
        <v>0</v>
      </c>
      <c r="J41" s="9">
        <f>[1]ME!J12</f>
        <v>0</v>
      </c>
      <c r="K41" s="9">
        <f>[1]ME!K12</f>
        <v>0</v>
      </c>
      <c r="L41" s="9">
        <f>[1]ME!L12</f>
        <v>0.01</v>
      </c>
      <c r="M41" s="9">
        <f>[1]ME!M12</f>
        <v>0.02</v>
      </c>
      <c r="N41" s="9">
        <f>[1]ME!N12</f>
        <v>0.03</v>
      </c>
      <c r="O41" s="9">
        <f>[1]ME!O12</f>
        <v>0.04</v>
      </c>
      <c r="P41" s="9">
        <f>[1]ME!P12</f>
        <v>0.05</v>
      </c>
      <c r="Q41" s="9">
        <f>[1]ME!Q12</f>
        <v>0.06</v>
      </c>
      <c r="R41" s="9">
        <f>[1]ME!R12</f>
        <v>7.0000000000000007E-2</v>
      </c>
      <c r="S41" s="9">
        <f>[1]ME!S12</f>
        <v>0.08</v>
      </c>
      <c r="T41" s="9">
        <f>[1]ME!T12</f>
        <v>0.09</v>
      </c>
      <c r="U41" s="9">
        <f>[1]ME!U12</f>
        <v>0.1</v>
      </c>
      <c r="V41" s="9">
        <f>[1]ME!V12</f>
        <v>0.1</v>
      </c>
      <c r="W41" s="9">
        <f>[1]ME!W12</f>
        <v>0.1</v>
      </c>
      <c r="X41" s="9">
        <f>[1]ME!X12</f>
        <v>0.1</v>
      </c>
      <c r="Y41" s="9">
        <f>[1]ME!Y12</f>
        <v>0.1</v>
      </c>
      <c r="Z41" s="9">
        <f>[1]ME!Z12</f>
        <v>0.1</v>
      </c>
      <c r="AA41" s="9">
        <f>[1]ME!AA12</f>
        <v>0.1</v>
      </c>
      <c r="AB41" s="9">
        <f>[1]ME!AB12</f>
        <v>0.1</v>
      </c>
      <c r="AC41" s="9">
        <f>[1]ME!AC12</f>
        <v>0.1</v>
      </c>
      <c r="AD41" s="9">
        <f>[1]ME!AD12</f>
        <v>0.1</v>
      </c>
      <c r="AE41" s="9">
        <f>[1]ME!AE12</f>
        <v>0.1</v>
      </c>
      <c r="AF41" s="9">
        <f>[1]ME!AF12</f>
        <v>0.1</v>
      </c>
      <c r="AG41" s="9">
        <f>[1]ME!AG12</f>
        <v>0.1</v>
      </c>
      <c r="AH41" s="9">
        <f>[1]ME!AH12</f>
        <v>0.1</v>
      </c>
      <c r="AI41" s="9">
        <f>[1]ME!AI12</f>
        <v>0.1</v>
      </c>
      <c r="AJ41" s="9">
        <f>[1]ME!AJ12</f>
        <v>0.1</v>
      </c>
      <c r="AK41" s="9">
        <f>[1]ME!AK12</f>
        <v>0.1</v>
      </c>
      <c r="AL41" s="9">
        <f>[1]ME!AL12</f>
        <v>0.1</v>
      </c>
      <c r="AM41" s="9">
        <f>[1]ME!AM12</f>
        <v>0.1</v>
      </c>
      <c r="AN41" s="9">
        <f>[1]ME!AN12</f>
        <v>0.1</v>
      </c>
      <c r="AO41" s="9">
        <f>[1]ME!AO12</f>
        <v>0.1</v>
      </c>
      <c r="AP41" s="9">
        <f>[1]ME!AP12</f>
        <v>0.1</v>
      </c>
      <c r="AQ41" s="9">
        <f>[1]ME!AQ12</f>
        <v>0.1</v>
      </c>
      <c r="AR41" s="9">
        <f>[1]ME!AR12</f>
        <v>0.1</v>
      </c>
      <c r="AS41" s="9">
        <f>[1]ME!AS12</f>
        <v>0.1</v>
      </c>
      <c r="AT41" s="9">
        <f>[1]ME!AT12</f>
        <v>0.1</v>
      </c>
      <c r="AU41" s="9">
        <f>[1]ME!AU12</f>
        <v>0.1</v>
      </c>
      <c r="AV41" s="9">
        <f>[1]ME!AV12</f>
        <v>0.1</v>
      </c>
      <c r="AW41" s="9">
        <f>[1]ME!AW12</f>
        <v>0.1</v>
      </c>
      <c r="AX41" s="9">
        <f>[1]ME!AX12</f>
        <v>0.1</v>
      </c>
      <c r="AY41" s="9">
        <f>[1]ME!AY12</f>
        <v>0.1</v>
      </c>
      <c r="AZ41" s="9">
        <f>[1]ME!AZ12</f>
        <v>0.1</v>
      </c>
      <c r="BA41" s="9">
        <f>[1]ME!BA12</f>
        <v>0.1</v>
      </c>
      <c r="BB41" s="9">
        <f>[1]ME!BB12</f>
        <v>0.1</v>
      </c>
      <c r="BC41" s="10" t="str">
        <f t="shared" si="0"/>
        <v>ME</v>
      </c>
      <c r="BD41" s="2" t="s">
        <v>23</v>
      </c>
    </row>
    <row r="42" spans="1:56" x14ac:dyDescent="0.15">
      <c r="A42" s="18"/>
      <c r="B42" s="21"/>
      <c r="C42" s="13" t="s">
        <v>102</v>
      </c>
      <c r="D42" s="9">
        <f>[1]ME!D13</f>
        <v>0</v>
      </c>
      <c r="E42" s="9">
        <f>[1]ME!E13</f>
        <v>0</v>
      </c>
      <c r="F42" s="9">
        <f>[1]ME!F13</f>
        <v>0</v>
      </c>
      <c r="G42" s="9">
        <f>[1]ME!G13</f>
        <v>0</v>
      </c>
      <c r="H42" s="9">
        <f>[1]ME!H13</f>
        <v>0</v>
      </c>
      <c r="I42" s="9">
        <f>[1]ME!I13</f>
        <v>0</v>
      </c>
      <c r="J42" s="9">
        <f>[1]ME!J13</f>
        <v>0</v>
      </c>
      <c r="K42" s="9">
        <f>[1]ME!K13</f>
        <v>0</v>
      </c>
      <c r="L42" s="9">
        <f>[1]ME!L13</f>
        <v>0</v>
      </c>
      <c r="M42" s="9">
        <f>[1]ME!M13</f>
        <v>0</v>
      </c>
      <c r="N42" s="9">
        <f>[1]ME!N13</f>
        <v>0</v>
      </c>
      <c r="O42" s="9">
        <f>[1]ME!O13</f>
        <v>0</v>
      </c>
      <c r="P42" s="9">
        <f>[1]ME!P13</f>
        <v>0</v>
      </c>
      <c r="Q42" s="9">
        <f>[1]ME!Q13</f>
        <v>0</v>
      </c>
      <c r="R42" s="9">
        <f>[1]ME!R13</f>
        <v>0</v>
      </c>
      <c r="S42" s="9">
        <f>[1]ME!S13</f>
        <v>0</v>
      </c>
      <c r="T42" s="9">
        <f>[1]ME!T13</f>
        <v>0</v>
      </c>
      <c r="U42" s="9">
        <f>[1]ME!U13</f>
        <v>0</v>
      </c>
      <c r="V42" s="9">
        <f>[1]ME!V13</f>
        <v>0</v>
      </c>
      <c r="W42" s="9">
        <f>[1]ME!W13</f>
        <v>0</v>
      </c>
      <c r="X42" s="9">
        <f>[1]ME!X13</f>
        <v>2.5000000000000001E-2</v>
      </c>
      <c r="Y42" s="9">
        <f>[1]ME!Y13</f>
        <v>0.05</v>
      </c>
      <c r="Z42" s="9">
        <f>[1]ME!Z13</f>
        <v>0.08</v>
      </c>
      <c r="AA42" s="9">
        <f>[1]ME!AA13</f>
        <v>0.11</v>
      </c>
      <c r="AB42" s="9">
        <f>[1]ME!AB13</f>
        <v>0.15</v>
      </c>
      <c r="AC42" s="9">
        <f>[1]ME!AC13</f>
        <v>0.19</v>
      </c>
      <c r="AD42" s="9">
        <f>[1]ME!AD13</f>
        <v>0.23</v>
      </c>
      <c r="AE42" s="9">
        <f>[1]ME!AE13</f>
        <v>0.27</v>
      </c>
      <c r="AF42" s="9">
        <f>[1]ME!AF13</f>
        <v>0.31</v>
      </c>
      <c r="AG42" s="9">
        <f>[1]ME!AG13</f>
        <v>0.35</v>
      </c>
      <c r="AH42" s="9">
        <f>[1]ME!AH13</f>
        <v>0.4</v>
      </c>
      <c r="AI42" s="9">
        <f>[1]ME!AI13</f>
        <v>0.4</v>
      </c>
      <c r="AJ42" s="9">
        <f>[1]ME!AJ13</f>
        <v>0.4</v>
      </c>
      <c r="AK42" s="9">
        <f>[1]ME!AK13</f>
        <v>0.4</v>
      </c>
      <c r="AL42" s="9">
        <f>[1]ME!AL13</f>
        <v>0.4</v>
      </c>
      <c r="AM42" s="9">
        <f>[1]ME!AM13</f>
        <v>0.4</v>
      </c>
      <c r="AN42" s="9">
        <f>[1]ME!AN13</f>
        <v>0.4</v>
      </c>
      <c r="AO42" s="9">
        <f>[1]ME!AO13</f>
        <v>0.4</v>
      </c>
      <c r="AP42" s="9">
        <f>[1]ME!AP13</f>
        <v>0.4</v>
      </c>
      <c r="AQ42" s="9">
        <f>[1]ME!AQ13</f>
        <v>0.4</v>
      </c>
      <c r="AR42" s="9">
        <f>[1]ME!AR13</f>
        <v>0.4</v>
      </c>
      <c r="AS42" s="9">
        <f>[1]ME!AS13</f>
        <v>0.4</v>
      </c>
      <c r="AT42" s="9">
        <f>[1]ME!AT13</f>
        <v>0.4</v>
      </c>
      <c r="AU42" s="9">
        <f>[1]ME!AU13</f>
        <v>0.4</v>
      </c>
      <c r="AV42" s="9">
        <f>[1]ME!AV13</f>
        <v>0.4</v>
      </c>
      <c r="AW42" s="9">
        <f>[1]ME!AW13</f>
        <v>0.4</v>
      </c>
      <c r="AX42" s="9">
        <f>[1]ME!AX13</f>
        <v>0.4</v>
      </c>
      <c r="AY42" s="9">
        <f>[1]ME!AY13</f>
        <v>0.4</v>
      </c>
      <c r="AZ42" s="9">
        <f>[1]ME!AZ13</f>
        <v>0.4</v>
      </c>
      <c r="BA42" s="9">
        <f>[1]ME!BA13</f>
        <v>0.4</v>
      </c>
      <c r="BB42" s="9">
        <f>[1]ME!BB13</f>
        <v>0.4</v>
      </c>
      <c r="BC42" s="10" t="str">
        <f t="shared" si="0"/>
        <v>ME</v>
      </c>
      <c r="BD42" s="2" t="s">
        <v>23</v>
      </c>
    </row>
    <row r="43" spans="1:56" x14ac:dyDescent="0.15">
      <c r="A43" s="18"/>
      <c r="B43" s="21"/>
      <c r="C43" s="13" t="s">
        <v>103</v>
      </c>
      <c r="D43" s="9">
        <f>[1]ME!D14</f>
        <v>0</v>
      </c>
      <c r="E43" s="9">
        <f>[1]ME!E14</f>
        <v>0</v>
      </c>
      <c r="F43" s="9">
        <f>[1]ME!F14</f>
        <v>0</v>
      </c>
      <c r="G43" s="9">
        <f>[1]ME!G14</f>
        <v>0</v>
      </c>
      <c r="H43" s="9">
        <f>[1]ME!H14</f>
        <v>0</v>
      </c>
      <c r="I43" s="9">
        <f>[1]ME!I14</f>
        <v>0</v>
      </c>
      <c r="J43" s="9">
        <f>[1]ME!J14</f>
        <v>0</v>
      </c>
      <c r="K43" s="9">
        <f>[1]ME!K14</f>
        <v>0</v>
      </c>
      <c r="L43" s="9">
        <f>[1]ME!L14</f>
        <v>0</v>
      </c>
      <c r="M43" s="9">
        <f>[1]ME!M14</f>
        <v>0</v>
      </c>
      <c r="N43" s="9">
        <f>[1]ME!N14</f>
        <v>0</v>
      </c>
      <c r="O43" s="9">
        <f>[1]ME!O14</f>
        <v>0</v>
      </c>
      <c r="P43" s="9">
        <f>[1]ME!P14</f>
        <v>0</v>
      </c>
      <c r="Q43" s="9">
        <f>[1]ME!Q14</f>
        <v>0</v>
      </c>
      <c r="R43" s="9">
        <f>[1]ME!R14</f>
        <v>0</v>
      </c>
      <c r="S43" s="9">
        <f>[1]ME!S14</f>
        <v>0</v>
      </c>
      <c r="T43" s="9">
        <f>[1]ME!T14</f>
        <v>0</v>
      </c>
      <c r="U43" s="9">
        <f>[1]ME!U14</f>
        <v>0</v>
      </c>
      <c r="V43" s="9">
        <f>[1]ME!V14</f>
        <v>0</v>
      </c>
      <c r="W43" s="9">
        <f>[1]ME!W14</f>
        <v>0</v>
      </c>
      <c r="X43" s="9">
        <f>[1]ME!X14</f>
        <v>0</v>
      </c>
      <c r="Y43" s="9">
        <f>[1]ME!Y14</f>
        <v>4.0000000000000001E-3</v>
      </c>
      <c r="Z43" s="9">
        <f>[1]ME!Z14</f>
        <v>8.0000000000000002E-3</v>
      </c>
      <c r="AA43" s="9">
        <f>[1]ME!AA14</f>
        <v>1.2E-2</v>
      </c>
      <c r="AB43" s="9">
        <f>[1]ME!AB14</f>
        <v>1.6E-2</v>
      </c>
      <c r="AC43" s="9">
        <f>[1]ME!AC14</f>
        <v>0.02</v>
      </c>
      <c r="AD43" s="9">
        <f>[1]ME!AD14</f>
        <v>2.4E-2</v>
      </c>
      <c r="AE43" s="9">
        <f>[1]ME!AE14</f>
        <v>2.8000000000000001E-2</v>
      </c>
      <c r="AF43" s="9">
        <f>[1]ME!AF14</f>
        <v>3.2000000000000001E-2</v>
      </c>
      <c r="AG43" s="9">
        <f>[1]ME!AG14</f>
        <v>3.5999999999999997E-2</v>
      </c>
      <c r="AH43" s="9">
        <f>[1]ME!AH14</f>
        <v>0.04</v>
      </c>
      <c r="AI43" s="9">
        <f>[1]ME!AI14</f>
        <v>0.04</v>
      </c>
      <c r="AJ43" s="9">
        <f>[1]ME!AJ14</f>
        <v>0.04</v>
      </c>
      <c r="AK43" s="9">
        <f>[1]ME!AK14</f>
        <v>0.04</v>
      </c>
      <c r="AL43" s="9">
        <f>[1]ME!AL14</f>
        <v>0.04</v>
      </c>
      <c r="AM43" s="9">
        <f>[1]ME!AM14</f>
        <v>0.04</v>
      </c>
      <c r="AN43" s="9">
        <f>[1]ME!AN14</f>
        <v>0.04</v>
      </c>
      <c r="AO43" s="9">
        <f>[1]ME!AO14</f>
        <v>0.04</v>
      </c>
      <c r="AP43" s="9">
        <f>[1]ME!AP14</f>
        <v>0.04</v>
      </c>
      <c r="AQ43" s="9">
        <f>[1]ME!AQ14</f>
        <v>0.04</v>
      </c>
      <c r="AR43" s="9">
        <f>[1]ME!AR14</f>
        <v>0.04</v>
      </c>
      <c r="AS43" s="9">
        <f>[1]ME!AS14</f>
        <v>0.04</v>
      </c>
      <c r="AT43" s="9">
        <f>[1]ME!AT14</f>
        <v>0.04</v>
      </c>
      <c r="AU43" s="9">
        <f>[1]ME!AU14</f>
        <v>0.04</v>
      </c>
      <c r="AV43" s="9">
        <f>[1]ME!AV14</f>
        <v>0.04</v>
      </c>
      <c r="AW43" s="9">
        <f>[1]ME!AW14</f>
        <v>0.04</v>
      </c>
      <c r="AX43" s="9">
        <f>[1]ME!AX14</f>
        <v>0.04</v>
      </c>
      <c r="AY43" s="9">
        <f>[1]ME!AY14</f>
        <v>0.04</v>
      </c>
      <c r="AZ43" s="9">
        <f>[1]ME!AZ14</f>
        <v>0.04</v>
      </c>
      <c r="BA43" s="9">
        <f>[1]ME!BA14</f>
        <v>0.04</v>
      </c>
      <c r="BB43" s="9">
        <f>[1]ME!BB14</f>
        <v>0.04</v>
      </c>
      <c r="BC43" s="10" t="str">
        <f t="shared" si="0"/>
        <v>ME</v>
      </c>
      <c r="BD43" s="2" t="s">
        <v>25</v>
      </c>
    </row>
    <row r="44" spans="1:56" x14ac:dyDescent="0.15">
      <c r="A44" s="19"/>
      <c r="B44" s="22"/>
      <c r="C44" s="13" t="s">
        <v>32</v>
      </c>
      <c r="D44" s="9">
        <f>[1]ME!D15</f>
        <v>0.3</v>
      </c>
      <c r="E44" s="9">
        <f>[1]ME!E15</f>
        <v>0.3</v>
      </c>
      <c r="F44" s="9">
        <f>[1]ME!F15</f>
        <v>0.3</v>
      </c>
      <c r="G44" s="9">
        <f>[1]ME!G15</f>
        <v>0.3</v>
      </c>
      <c r="H44" s="9">
        <f>[1]ME!H15</f>
        <v>0.3</v>
      </c>
      <c r="I44" s="9">
        <f>[1]ME!I15</f>
        <v>0.3</v>
      </c>
      <c r="J44" s="9">
        <f>[1]ME!J15</f>
        <v>0.3</v>
      </c>
      <c r="K44" s="9">
        <f>[1]ME!K15</f>
        <v>0.3</v>
      </c>
      <c r="L44" s="9">
        <f>[1]ME!L15</f>
        <v>0.3</v>
      </c>
      <c r="M44" s="9">
        <f>[1]ME!M15</f>
        <v>0.3</v>
      </c>
      <c r="N44" s="9">
        <f>[1]ME!N15</f>
        <v>0.3</v>
      </c>
      <c r="O44" s="9">
        <f>[1]ME!O15</f>
        <v>0.3</v>
      </c>
      <c r="P44" s="9">
        <f>[1]ME!P15</f>
        <v>0.3</v>
      </c>
      <c r="Q44" s="9">
        <f>[1]ME!Q15</f>
        <v>0.3</v>
      </c>
      <c r="R44" s="9">
        <f>[1]ME!R15</f>
        <v>0.3</v>
      </c>
      <c r="S44" s="9">
        <f>[1]ME!S15</f>
        <v>0.3</v>
      </c>
      <c r="T44" s="9">
        <f>[1]ME!T15</f>
        <v>0.3</v>
      </c>
      <c r="U44" s="9">
        <f>[1]ME!U15</f>
        <v>0.3</v>
      </c>
      <c r="V44" s="9">
        <f>[1]ME!V15</f>
        <v>0.3</v>
      </c>
      <c r="W44" s="9">
        <f>[1]ME!W15</f>
        <v>0.3</v>
      </c>
      <c r="X44" s="9">
        <f>[1]ME!X15</f>
        <v>0.3</v>
      </c>
      <c r="Y44" s="9">
        <f>[1]ME!Y15</f>
        <v>0.3</v>
      </c>
      <c r="Z44" s="9">
        <f>[1]ME!Z15</f>
        <v>0.3</v>
      </c>
      <c r="AA44" s="9">
        <f>[1]ME!AA15</f>
        <v>0.3</v>
      </c>
      <c r="AB44" s="9">
        <f>[1]ME!AB15</f>
        <v>0.3</v>
      </c>
      <c r="AC44" s="9">
        <f>[1]ME!AC15</f>
        <v>0.3</v>
      </c>
      <c r="AD44" s="9">
        <f>[1]ME!AD15</f>
        <v>0.3</v>
      </c>
      <c r="AE44" s="9">
        <f>[1]ME!AE15</f>
        <v>0.3</v>
      </c>
      <c r="AF44" s="9">
        <f>[1]ME!AF15</f>
        <v>0.3</v>
      </c>
      <c r="AG44" s="9">
        <f>[1]ME!AG15</f>
        <v>0.3</v>
      </c>
      <c r="AH44" s="9">
        <f>[1]ME!AH15</f>
        <v>0.3</v>
      </c>
      <c r="AI44" s="9">
        <f>[1]ME!AI15</f>
        <v>0.3</v>
      </c>
      <c r="AJ44" s="9">
        <f>[1]ME!AJ15</f>
        <v>0.3</v>
      </c>
      <c r="AK44" s="9">
        <f>[1]ME!AK15</f>
        <v>0.3</v>
      </c>
      <c r="AL44" s="9">
        <f>[1]ME!AL15</f>
        <v>0.3</v>
      </c>
      <c r="AM44" s="9">
        <f>[1]ME!AM15</f>
        <v>0.3</v>
      </c>
      <c r="AN44" s="9">
        <f>[1]ME!AN15</f>
        <v>0.3</v>
      </c>
      <c r="AO44" s="9">
        <f>[1]ME!AO15</f>
        <v>0.3</v>
      </c>
      <c r="AP44" s="9">
        <f>[1]ME!AP15</f>
        <v>0.3</v>
      </c>
      <c r="AQ44" s="9">
        <f>[1]ME!AQ15</f>
        <v>0.3</v>
      </c>
      <c r="AR44" s="9">
        <f>[1]ME!AR15</f>
        <v>0.3</v>
      </c>
      <c r="AS44" s="9">
        <f>[1]ME!AS15</f>
        <v>0.3</v>
      </c>
      <c r="AT44" s="9">
        <f>[1]ME!AT15</f>
        <v>0.3</v>
      </c>
      <c r="AU44" s="9">
        <f>[1]ME!AU15</f>
        <v>0.3</v>
      </c>
      <c r="AV44" s="9">
        <f>[1]ME!AV15</f>
        <v>0.3</v>
      </c>
      <c r="AW44" s="9">
        <f>[1]ME!AW15</f>
        <v>0.3</v>
      </c>
      <c r="AX44" s="9">
        <f>[1]ME!AX15</f>
        <v>0.3</v>
      </c>
      <c r="AY44" s="9">
        <f>[1]ME!AY15</f>
        <v>0.3</v>
      </c>
      <c r="AZ44" s="9">
        <f>[1]ME!AZ15</f>
        <v>0.3</v>
      </c>
      <c r="BA44" s="9">
        <f>[1]ME!BA15</f>
        <v>0.3</v>
      </c>
      <c r="BB44" s="9">
        <f>[1]ME!BB15</f>
        <v>0.3</v>
      </c>
      <c r="BC44" s="10" t="str">
        <f>IF(A44&lt;&gt;0,A44,BC41)</f>
        <v>ME</v>
      </c>
      <c r="BD44" s="2" t="s">
        <v>25</v>
      </c>
    </row>
    <row r="45" spans="1:56" x14ac:dyDescent="0.15">
      <c r="A45" s="11" t="s">
        <v>53</v>
      </c>
      <c r="B45" s="13" t="s">
        <v>54</v>
      </c>
      <c r="C45" s="13" t="s">
        <v>6</v>
      </c>
      <c r="D45" s="9">
        <f>[1]MI!D15</f>
        <v>0</v>
      </c>
      <c r="E45" s="9">
        <f>[1]MI!E15</f>
        <v>0</v>
      </c>
      <c r="F45" s="9">
        <f>[1]MI!F15</f>
        <v>0</v>
      </c>
      <c r="G45" s="9">
        <f>[1]MI!G15</f>
        <v>0</v>
      </c>
      <c r="H45" s="9">
        <f>[1]MI!H15</f>
        <v>0</v>
      </c>
      <c r="I45" s="9">
        <f>[1]MI!I15</f>
        <v>0</v>
      </c>
      <c r="J45" s="9">
        <f>[1]MI!J15</f>
        <v>0</v>
      </c>
      <c r="K45" s="9">
        <f>[1]MI!K15</f>
        <v>0</v>
      </c>
      <c r="L45" s="9">
        <f>[1]MI!L15</f>
        <v>0</v>
      </c>
      <c r="M45" s="9">
        <f>[1]MI!M15</f>
        <v>0</v>
      </c>
      <c r="N45" s="9">
        <f>[1]MI!N15</f>
        <v>0</v>
      </c>
      <c r="O45" s="9">
        <f>[1]MI!O15</f>
        <v>0</v>
      </c>
      <c r="P45" s="9">
        <f>[1]MI!P15</f>
        <v>3.6729607734077491E-2</v>
      </c>
      <c r="Q45" s="9">
        <f>[1]MI!Q15</f>
        <v>4.816067696204155E-2</v>
      </c>
      <c r="R45" s="9">
        <f>[1]MI!R15</f>
        <v>6.1113929589202157E-2</v>
      </c>
      <c r="S45" s="9">
        <f>[1]MI!S15</f>
        <v>0.1</v>
      </c>
      <c r="T45" s="9">
        <f>[1]MI!T15</f>
        <v>9.9004826491390224E-2</v>
      </c>
      <c r="U45" s="9">
        <f>[1]MI!U15</f>
        <v>0.10150058646743794</v>
      </c>
      <c r="V45" s="9">
        <f>[1]MI!V15</f>
        <v>9.8060602613624981E-2</v>
      </c>
      <c r="W45" s="9">
        <f>[1]MI!W15</f>
        <v>0.125</v>
      </c>
      <c r="X45" s="9">
        <f>[1]MI!X15</f>
        <v>0.12422127112215148</v>
      </c>
      <c r="Y45" s="9">
        <f>[1]MI!Y15</f>
        <v>0.15</v>
      </c>
      <c r="Z45" s="9">
        <f>[1]MI!Z15</f>
        <v>0.14901905613701583</v>
      </c>
      <c r="AA45" s="9">
        <f>[1]MI!AA15</f>
        <v>0.14795025710932469</v>
      </c>
      <c r="AB45" s="9">
        <f>[1]MI!AB15</f>
        <v>0.14723867046664246</v>
      </c>
      <c r="AC45" s="9">
        <f>[1]MI!AC15</f>
        <v>0.14647773157425054</v>
      </c>
      <c r="AD45" s="9">
        <f>[1]MI!AD15</f>
        <v>0.14548635197584087</v>
      </c>
      <c r="AE45" s="9">
        <f>[1]MI!AE15</f>
        <v>0.14490882172382405</v>
      </c>
      <c r="AF45" s="9">
        <f>[1]MI!AF15</f>
        <v>0.14384685984573312</v>
      </c>
      <c r="AG45" s="9">
        <f>[1]MI!AG15</f>
        <v>0.14305314922797505</v>
      </c>
      <c r="AH45" s="9">
        <f>[1]MI!AH15</f>
        <v>0.14263535364784305</v>
      </c>
      <c r="AI45" s="9">
        <f>[1]MI!AI15</f>
        <v>0.14211638643166263</v>
      </c>
      <c r="AJ45" s="9">
        <f>[1]MI!AJ15</f>
        <v>0.14155585191321304</v>
      </c>
      <c r="AK45" s="9">
        <f>[1]MI!AK15</f>
        <v>0.14120783871533379</v>
      </c>
      <c r="AL45" s="9">
        <f>[1]MI!AL15</f>
        <v>0.14035714635486415</v>
      </c>
      <c r="AM45" s="9">
        <f>[1]MI!AM15</f>
        <v>0.13967087702687203</v>
      </c>
      <c r="AN45" s="9">
        <f>[1]MI!AN15</f>
        <v>0.13918480012453055</v>
      </c>
      <c r="AO45" s="9">
        <f>[1]MI!AO15</f>
        <v>0.13811204109434683</v>
      </c>
      <c r="AP45" s="9">
        <f>[1]MI!AP15</f>
        <v>0.13734062286142434</v>
      </c>
      <c r="AQ45" s="9">
        <f>[1]MI!AQ15</f>
        <v>0.13653795661016446</v>
      </c>
      <c r="AR45" s="9">
        <f>[1]MI!AR15</f>
        <v>0.13591391172937634</v>
      </c>
      <c r="AS45" s="9">
        <f>[1]MI!AS15</f>
        <v>0.13527314175459945</v>
      </c>
      <c r="AT45" s="9">
        <f>[1]MI!AT15</f>
        <v>0.13453318228071348</v>
      </c>
      <c r="AU45" s="9">
        <f>[1]MI!AU15</f>
        <v>0.1338426562965423</v>
      </c>
      <c r="AV45" s="9">
        <f>[1]MI!AV15</f>
        <v>0.13305233406116299</v>
      </c>
      <c r="AW45" s="9">
        <f>[1]MI!AW15</f>
        <v>0.13213501796311503</v>
      </c>
      <c r="AX45" s="9">
        <f>[1]MI!AX15</f>
        <v>0.13125083082860348</v>
      </c>
      <c r="AY45" s="9">
        <f>[1]MI!AY15</f>
        <v>0.13031173947567073</v>
      </c>
      <c r="AZ45" s="9">
        <f>[1]MI!AZ15</f>
        <v>0.12936322977392156</v>
      </c>
      <c r="BA45" s="9">
        <f>[1]MI!BA15</f>
        <v>0.12843457163077243</v>
      </c>
      <c r="BB45" s="9">
        <f>[1]MI!BB15</f>
        <v>0.12745578483157771</v>
      </c>
      <c r="BC45" s="10" t="str">
        <f t="shared" si="0"/>
        <v>MI</v>
      </c>
      <c r="BD45" s="2" t="s">
        <v>6</v>
      </c>
    </row>
    <row r="46" spans="1:56" x14ac:dyDescent="0.15">
      <c r="A46" s="17" t="s">
        <v>55</v>
      </c>
      <c r="B46" s="20" t="s">
        <v>56</v>
      </c>
      <c r="C46" s="8" t="s">
        <v>13</v>
      </c>
      <c r="D46" s="9">
        <f>([1]MN!D15*[1]MN!D5+[1]MN!D16*SUM([1]MN!D6:D10))/SUM([1]MN!D5:D10)</f>
        <v>0</v>
      </c>
      <c r="E46" s="9">
        <f>([1]MN!E15*[1]MN!E5+[1]MN!E16*SUM([1]MN!E6:E10))/SUM([1]MN!E5:E10)</f>
        <v>0</v>
      </c>
      <c r="F46" s="9">
        <f>([1]MN!F15*[1]MN!F5+[1]MN!F16*SUM([1]MN!F6:F10))/SUM([1]MN!F5:F10)</f>
        <v>0</v>
      </c>
      <c r="G46" s="9">
        <f>([1]MN!G15*[1]MN!G5+[1]MN!G16*SUM([1]MN!G6:G10))/SUM([1]MN!G5:G10)</f>
        <v>0</v>
      </c>
      <c r="H46" s="9">
        <f>([1]MN!H15*[1]MN!H5+[1]MN!H16*SUM([1]MN!H6:H10))/SUM([1]MN!H5:H10)</f>
        <v>0</v>
      </c>
      <c r="I46" s="9">
        <f>([1]MN!I15*[1]MN!I5+[1]MN!I16*SUM([1]MN!I6:I10))/SUM([1]MN!I5:I10)</f>
        <v>0.01</v>
      </c>
      <c r="J46" s="9">
        <f>([1]MN!J15*[1]MN!J5+[1]MN!J16*SUM([1]MN!J6:J10))/SUM([1]MN!J5:J10)</f>
        <v>1.9999999999999997E-2</v>
      </c>
      <c r="K46" s="9">
        <f>([1]MN!K15*[1]MN!K5+[1]MN!K16*SUM([1]MN!K6:K10))/SUM([1]MN!K5:K10)</f>
        <v>1.0000000000000002E-2</v>
      </c>
      <c r="L46" s="9">
        <f>([1]MN!L15*[1]MN!L5+[1]MN!L16*SUM([1]MN!L6:L10))/SUM([1]MN!L5:L10)</f>
        <v>1.0000000000000002E-2</v>
      </c>
      <c r="M46" s="9">
        <f>([1]MN!M15*[1]MN!M5+[1]MN!M16*SUM([1]MN!M6:M10))/SUM([1]MN!M5:M10)</f>
        <v>0.01</v>
      </c>
      <c r="N46" s="9">
        <f>([1]MN!N15*[1]MN!N5+[1]MN!N16*SUM([1]MN!N6:N10))/SUM([1]MN!N5:N10)</f>
        <v>0.10781824742469984</v>
      </c>
      <c r="O46" s="9">
        <f>([1]MN!O15*[1]MN!O5+[1]MN!O16*SUM([1]MN!O6:O10))/SUM([1]MN!O5:O10)</f>
        <v>0.10740885478605405</v>
      </c>
      <c r="P46" s="9">
        <f>([1]MN!P15*[1]MN!P5+[1]MN!P16*SUM([1]MN!P6:P10))/SUM([1]MN!P5:P10)</f>
        <v>0.14788816322095505</v>
      </c>
      <c r="Q46" s="9">
        <f>([1]MN!Q15*[1]MN!Q5+[1]MN!Q16*SUM([1]MN!Q6:Q10))/SUM([1]MN!Q5:Q10)</f>
        <v>0.14745363604081368</v>
      </c>
      <c r="R46" s="9">
        <f>([1]MN!R15*[1]MN!R5+[1]MN!R16*SUM([1]MN!R6:R10))/SUM([1]MN!R5:R10)</f>
        <v>0.14687418652519568</v>
      </c>
      <c r="S46" s="9">
        <f>([1]MN!S15*[1]MN!S5+[1]MN!S16*SUM([1]MN!S6:S10))/SUM([1]MN!S5:S10)</f>
        <v>0.14733914543550786</v>
      </c>
      <c r="T46" s="9">
        <f>([1]MN!T15*[1]MN!T5+[1]MN!T16*SUM([1]MN!T6:T10))/SUM([1]MN!T5:T10)</f>
        <v>0.20645257746609422</v>
      </c>
      <c r="U46" s="9">
        <f>([1]MN!U15*[1]MN!U5+[1]MN!U16*SUM([1]MN!U6:U10))/SUM([1]MN!U5:U10)</f>
        <v>0.20546771461354299</v>
      </c>
      <c r="V46" s="9">
        <f>([1]MN!V15*[1]MN!V5+[1]MN!V16*SUM([1]MN!V6:V10))/SUM([1]MN!V5:V10)</f>
        <v>0.20546771461354302</v>
      </c>
      <c r="W46" s="9">
        <f>([1]MN!W15*[1]MN!W5+[1]MN!W16*SUM([1]MN!W6:W10))/SUM([1]MN!W5:W10)</f>
        <v>0.20546771461354296</v>
      </c>
      <c r="X46" s="9">
        <f>([1]MN!X15*[1]MN!X5+[1]MN!X16*SUM([1]MN!X6:X10))/SUM([1]MN!X5:X10)</f>
        <v>0.24433464326692869</v>
      </c>
      <c r="Y46" s="9">
        <f>([1]MN!Y15*[1]MN!Y5+[1]MN!Y16*SUM([1]MN!Y6:Y10))/SUM([1]MN!Y5:Y10)</f>
        <v>0.24433464326692869</v>
      </c>
      <c r="Z46" s="9">
        <f>([1]MN!Z15*[1]MN!Z5+[1]MN!Z16*SUM([1]MN!Z6:Z10))/SUM([1]MN!Z5:Z10)</f>
        <v>0.24433464326692866</v>
      </c>
      <c r="AA46" s="9">
        <f>([1]MN!AA15*[1]MN!AA5+[1]MN!AA16*SUM([1]MN!AA6:AA10))/SUM([1]MN!AA5:AA10)</f>
        <v>0.24433464326692875</v>
      </c>
      <c r="AB46" s="9">
        <f>([1]MN!AB15*[1]MN!AB5+[1]MN!AB16*SUM([1]MN!AB6:AB10))/SUM([1]MN!AB5:AB10)</f>
        <v>0.24433464326692866</v>
      </c>
      <c r="AC46" s="9">
        <f>([1]MN!AC15*[1]MN!AC5+[1]MN!AC16*SUM([1]MN!AC6:AC10))/SUM([1]MN!AC5:AC10)</f>
        <v>0.27216732163346435</v>
      </c>
      <c r="AD46" s="9">
        <f>([1]MN!AD15*[1]MN!AD5+[1]MN!AD16*SUM([1]MN!AD6:AD10))/SUM([1]MN!AD5:AD10)</f>
        <v>0.27216732163346435</v>
      </c>
      <c r="AE46" s="9">
        <f>([1]MN!AE15*[1]MN!AE5+[1]MN!AE16*SUM([1]MN!AE6:AE10))/SUM([1]MN!AE5:AE10)</f>
        <v>0.27216732163346435</v>
      </c>
      <c r="AF46" s="9">
        <f>([1]MN!AF15*[1]MN!AF5+[1]MN!AF16*SUM([1]MN!AF6:AF10))/SUM([1]MN!AF5:AF10)</f>
        <v>0.27216732163346435</v>
      </c>
      <c r="AG46" s="9">
        <f>([1]MN!AG15*[1]MN!AG5+[1]MN!AG16*SUM([1]MN!AG6:AG10))/SUM([1]MN!AG5:AG10)</f>
        <v>0.27216732163346435</v>
      </c>
      <c r="AH46" s="9">
        <f>([1]MN!AH15*[1]MN!AH5+[1]MN!AH16*SUM([1]MN!AH6:AH10))/SUM([1]MN!AH5:AH10)</f>
        <v>0.27216732163346435</v>
      </c>
      <c r="AI46" s="9">
        <f>([1]MN!AI15*[1]MN!AI5+[1]MN!AI16*SUM([1]MN!AI6:AI10))/SUM([1]MN!AI5:AI10)</f>
        <v>0.2721673216334643</v>
      </c>
      <c r="AJ46" s="9">
        <f>([1]MN!AJ15*[1]MN!AJ5+[1]MN!AJ16*SUM([1]MN!AJ6:AJ10))/SUM([1]MN!AJ5:AJ10)</f>
        <v>0.2721673216334643</v>
      </c>
      <c r="AK46" s="9">
        <f>([1]MN!AK15*[1]MN!AK5+[1]MN!AK16*SUM([1]MN!AK6:AK10))/SUM([1]MN!AK5:AK10)</f>
        <v>0.2721673216334643</v>
      </c>
      <c r="AL46" s="9">
        <f>([1]MN!AL15*[1]MN!AL5+[1]MN!AL16*SUM([1]MN!AL6:AL10))/SUM([1]MN!AL5:AL10)</f>
        <v>0.27216732163346441</v>
      </c>
      <c r="AM46" s="9">
        <f>([1]MN!AM15*[1]MN!AM5+[1]MN!AM16*SUM([1]MN!AM6:AM10))/SUM([1]MN!AM5:AM10)</f>
        <v>0.27216732163346435</v>
      </c>
      <c r="AN46" s="9">
        <f>([1]MN!AN15*[1]MN!AN5+[1]MN!AN16*SUM([1]MN!AN6:AN10))/SUM([1]MN!AN5:AN10)</f>
        <v>0.2721673216334643</v>
      </c>
      <c r="AO46" s="9">
        <f>([1]MN!AO15*[1]MN!AO5+[1]MN!AO16*SUM([1]MN!AO6:AO10))/SUM([1]MN!AO5:AO10)</f>
        <v>0.27216732163346435</v>
      </c>
      <c r="AP46" s="9">
        <f>([1]MN!AP15*[1]MN!AP5+[1]MN!AP16*SUM([1]MN!AP6:AP10))/SUM([1]MN!AP5:AP10)</f>
        <v>0.27216732163346435</v>
      </c>
      <c r="AQ46" s="9">
        <f>([1]MN!AQ15*[1]MN!AQ5+[1]MN!AQ16*SUM([1]MN!AQ6:AQ10))/SUM([1]MN!AQ5:AQ10)</f>
        <v>0.27216732163346435</v>
      </c>
      <c r="AR46" s="9">
        <f>([1]MN!AR15*[1]MN!AR5+[1]MN!AR16*SUM([1]MN!AR6:AR10))/SUM([1]MN!AR5:AR10)</f>
        <v>0.27216732163346435</v>
      </c>
      <c r="AS46" s="9">
        <f>([1]MN!AS15*[1]MN!AS5+[1]MN!AS16*SUM([1]MN!AS6:AS10))/SUM([1]MN!AS5:AS10)</f>
        <v>0.27216732163346435</v>
      </c>
      <c r="AT46" s="9">
        <f>([1]MN!AT15*[1]MN!AT5+[1]MN!AT16*SUM([1]MN!AT6:AT10))/SUM([1]MN!AT5:AT10)</f>
        <v>0.27216732163346435</v>
      </c>
      <c r="AU46" s="9">
        <f>([1]MN!AU15*[1]MN!AU5+[1]MN!AU16*SUM([1]MN!AU6:AU10))/SUM([1]MN!AU5:AU10)</f>
        <v>0.27216732163346435</v>
      </c>
      <c r="AV46" s="9">
        <f>([1]MN!AV15*[1]MN!AV5+[1]MN!AV16*SUM([1]MN!AV6:AV10))/SUM([1]MN!AV5:AV10)</f>
        <v>0.27216732163346435</v>
      </c>
      <c r="AW46" s="9">
        <f>([1]MN!AW15*[1]MN!AW5+[1]MN!AW16*SUM([1]MN!AW6:AW10))/SUM([1]MN!AW5:AW10)</f>
        <v>0.27216732163346435</v>
      </c>
      <c r="AX46" s="9">
        <f>([1]MN!AX15*[1]MN!AX5+[1]MN!AX16*SUM([1]MN!AX6:AX10))/SUM([1]MN!AX5:AX10)</f>
        <v>0.27216732163346435</v>
      </c>
      <c r="AY46" s="9">
        <f>([1]MN!AY15*[1]MN!AY5+[1]MN!AY16*SUM([1]MN!AY6:AY10))/SUM([1]MN!AY5:AY10)</f>
        <v>0.27216732163346435</v>
      </c>
      <c r="AZ46" s="9">
        <f>([1]MN!AZ15*[1]MN!AZ5+[1]MN!AZ16*SUM([1]MN!AZ6:AZ10))/SUM([1]MN!AZ5:AZ10)</f>
        <v>0.27216732163346435</v>
      </c>
      <c r="BA46" s="9">
        <f>([1]MN!BA15*[1]MN!BA5+[1]MN!BA16*SUM([1]MN!BA6:BA10))/SUM([1]MN!BA5:BA10)</f>
        <v>0.27216732163346435</v>
      </c>
      <c r="BB46" s="9">
        <f>([1]MN!BB15*[1]MN!BB5+[1]MN!BB16*SUM([1]MN!BB6:BB10))/SUM([1]MN!BB5:BB10)</f>
        <v>0.27216732163346435</v>
      </c>
      <c r="BC46" s="10" t="str">
        <f t="shared" si="0"/>
        <v>MN</v>
      </c>
      <c r="BD46" s="2" t="s">
        <v>6</v>
      </c>
    </row>
    <row r="47" spans="1:56" x14ac:dyDescent="0.15">
      <c r="A47" s="18"/>
      <c r="B47" s="21"/>
      <c r="C47" s="8" t="s">
        <v>57</v>
      </c>
      <c r="D47" s="9">
        <f>[1]MN!D15</f>
        <v>0</v>
      </c>
      <c r="E47" s="9">
        <f>[1]MN!E15</f>
        <v>0</v>
      </c>
      <c r="F47" s="9">
        <f>[1]MN!F15</f>
        <v>0</v>
      </c>
      <c r="G47" s="9">
        <f>[1]MN!G15</f>
        <v>0</v>
      </c>
      <c r="H47" s="9">
        <f>[1]MN!H15</f>
        <v>0</v>
      </c>
      <c r="I47" s="9">
        <f>[1]MN!I15</f>
        <v>0.01</v>
      </c>
      <c r="J47" s="9">
        <f>[1]MN!J15</f>
        <v>0.02</v>
      </c>
      <c r="K47" s="9">
        <f>[1]MN!K15</f>
        <v>0.01</v>
      </c>
      <c r="L47" s="9">
        <f>[1]MN!L15</f>
        <v>0.01</v>
      </c>
      <c r="M47" s="9">
        <f>[1]MN!M15</f>
        <v>0.01</v>
      </c>
      <c r="N47" s="9">
        <f>[1]MN!N15</f>
        <v>0.15</v>
      </c>
      <c r="O47" s="9">
        <f>[1]MN!O15</f>
        <v>0.15</v>
      </c>
      <c r="P47" s="9">
        <f>[1]MN!P15</f>
        <v>0.18</v>
      </c>
      <c r="Q47" s="9">
        <f>[1]MN!Q15</f>
        <v>0.18</v>
      </c>
      <c r="R47" s="9">
        <f>[1]MN!R15</f>
        <v>0.18</v>
      </c>
      <c r="S47" s="9">
        <f>[1]MN!S15</f>
        <v>0.18</v>
      </c>
      <c r="T47" s="9">
        <f>[1]MN!T15</f>
        <v>0.25</v>
      </c>
      <c r="U47" s="9">
        <f>[1]MN!U15</f>
        <v>0.25</v>
      </c>
      <c r="V47" s="9">
        <f>[1]MN!V15</f>
        <v>0.25</v>
      </c>
      <c r="W47" s="9">
        <f>[1]MN!W15</f>
        <v>0.25</v>
      </c>
      <c r="X47" s="9">
        <f>[1]MN!X15</f>
        <v>0.3</v>
      </c>
      <c r="Y47" s="9">
        <f>[1]MN!Y15</f>
        <v>0.3</v>
      </c>
      <c r="Z47" s="9">
        <f>[1]MN!Z15</f>
        <v>0.3</v>
      </c>
      <c r="AA47" s="9">
        <f>[1]MN!AA15</f>
        <v>0.3</v>
      </c>
      <c r="AB47" s="9">
        <f>[1]MN!AB15</f>
        <v>0.3</v>
      </c>
      <c r="AC47" s="9">
        <f>[1]MN!AC15</f>
        <v>0.3</v>
      </c>
      <c r="AD47" s="9">
        <f>[1]MN!AD15</f>
        <v>0.3</v>
      </c>
      <c r="AE47" s="9">
        <f>[1]MN!AE15</f>
        <v>0.3</v>
      </c>
      <c r="AF47" s="9">
        <f>[1]MN!AF15</f>
        <v>0.3</v>
      </c>
      <c r="AG47" s="9">
        <f>[1]MN!AG15</f>
        <v>0.3</v>
      </c>
      <c r="AH47" s="9">
        <f>[1]MN!AH15</f>
        <v>0.3</v>
      </c>
      <c r="AI47" s="9">
        <f>[1]MN!AI15</f>
        <v>0.3</v>
      </c>
      <c r="AJ47" s="9">
        <f>[1]MN!AJ15</f>
        <v>0.3</v>
      </c>
      <c r="AK47" s="9">
        <f>[1]MN!AK15</f>
        <v>0.3</v>
      </c>
      <c r="AL47" s="9">
        <f>[1]MN!AL15</f>
        <v>0.3</v>
      </c>
      <c r="AM47" s="9">
        <f>[1]MN!AM15</f>
        <v>0.3</v>
      </c>
      <c r="AN47" s="9">
        <f>[1]MN!AN15</f>
        <v>0.3</v>
      </c>
      <c r="AO47" s="9">
        <f>[1]MN!AO15</f>
        <v>0.3</v>
      </c>
      <c r="AP47" s="9">
        <f>[1]MN!AP15</f>
        <v>0.3</v>
      </c>
      <c r="AQ47" s="9">
        <f>[1]MN!AQ15</f>
        <v>0.3</v>
      </c>
      <c r="AR47" s="9">
        <f>[1]MN!AR15</f>
        <v>0.3</v>
      </c>
      <c r="AS47" s="9">
        <f>[1]MN!AS15</f>
        <v>0.3</v>
      </c>
      <c r="AT47" s="9">
        <f>[1]MN!AT15</f>
        <v>0.3</v>
      </c>
      <c r="AU47" s="9">
        <f>[1]MN!AU15</f>
        <v>0.3</v>
      </c>
      <c r="AV47" s="9">
        <f>[1]MN!AV15</f>
        <v>0.3</v>
      </c>
      <c r="AW47" s="9">
        <f>[1]MN!AW15</f>
        <v>0.3</v>
      </c>
      <c r="AX47" s="9">
        <f>[1]MN!AX15</f>
        <v>0.3</v>
      </c>
      <c r="AY47" s="9">
        <f>[1]MN!AY15</f>
        <v>0.3</v>
      </c>
      <c r="AZ47" s="9">
        <f>[1]MN!AZ15</f>
        <v>0.3</v>
      </c>
      <c r="BA47" s="9">
        <f>[1]MN!BA15</f>
        <v>0.3</v>
      </c>
      <c r="BB47" s="9">
        <f>[1]MN!BB15</f>
        <v>0.3</v>
      </c>
      <c r="BC47" s="10" t="str">
        <f t="shared" si="0"/>
        <v>MN</v>
      </c>
    </row>
    <row r="48" spans="1:56" x14ac:dyDescent="0.15">
      <c r="A48" s="18"/>
      <c r="B48" s="21"/>
      <c r="C48" s="8" t="s">
        <v>58</v>
      </c>
      <c r="D48" s="9">
        <f>[1]MN!D16</f>
        <v>0</v>
      </c>
      <c r="E48" s="9">
        <f>[1]MN!E16</f>
        <v>0</v>
      </c>
      <c r="F48" s="9">
        <f>[1]MN!F16</f>
        <v>0</v>
      </c>
      <c r="G48" s="9">
        <f>[1]MN!G16</f>
        <v>0</v>
      </c>
      <c r="H48" s="9">
        <f>[1]MN!H16</f>
        <v>0</v>
      </c>
      <c r="I48" s="9">
        <f>[1]MN!I16</f>
        <v>0.01</v>
      </c>
      <c r="J48" s="9">
        <f>[1]MN!J16</f>
        <v>0.02</v>
      </c>
      <c r="K48" s="9">
        <f>[1]MN!K16</f>
        <v>0.01</v>
      </c>
      <c r="L48" s="9">
        <f>[1]MN!L16</f>
        <v>0.01</v>
      </c>
      <c r="M48" s="9">
        <f>[1]MN!M16</f>
        <v>0.01</v>
      </c>
      <c r="N48" s="9">
        <f>[1]MN!N16</f>
        <v>7.0000000000000007E-2</v>
      </c>
      <c r="O48" s="9">
        <f>[1]MN!O16</f>
        <v>7.0000000000000007E-2</v>
      </c>
      <c r="P48" s="9">
        <f>[1]MN!P16</f>
        <v>0.12</v>
      </c>
      <c r="Q48" s="9">
        <f>[1]MN!Q16</f>
        <v>0.12</v>
      </c>
      <c r="R48" s="9">
        <f>[1]MN!R16</f>
        <v>0.12</v>
      </c>
      <c r="S48" s="9">
        <f>[1]MN!S16</f>
        <v>0.12</v>
      </c>
      <c r="T48" s="9">
        <f>[1]MN!T16</f>
        <v>0.17</v>
      </c>
      <c r="U48" s="9">
        <f>[1]MN!U16</f>
        <v>0.17</v>
      </c>
      <c r="V48" s="9">
        <f>[1]MN!V16</f>
        <v>0.17</v>
      </c>
      <c r="W48" s="9">
        <f>[1]MN!W16</f>
        <v>0.17</v>
      </c>
      <c r="X48" s="9">
        <f>[1]MN!X16</f>
        <v>0.2</v>
      </c>
      <c r="Y48" s="9">
        <f>[1]MN!Y16</f>
        <v>0.2</v>
      </c>
      <c r="Z48" s="9">
        <f>[1]MN!Z16</f>
        <v>0.2</v>
      </c>
      <c r="AA48" s="9">
        <f>[1]MN!AA16</f>
        <v>0.2</v>
      </c>
      <c r="AB48" s="9">
        <f>[1]MN!AB16</f>
        <v>0.2</v>
      </c>
      <c r="AC48" s="9">
        <f>[1]MN!AC16</f>
        <v>0.25</v>
      </c>
      <c r="AD48" s="9">
        <f>[1]MN!AD16</f>
        <v>0.25</v>
      </c>
      <c r="AE48" s="9">
        <f>[1]MN!AE16</f>
        <v>0.25</v>
      </c>
      <c r="AF48" s="9">
        <f>[1]MN!AF16</f>
        <v>0.25</v>
      </c>
      <c r="AG48" s="9">
        <f>[1]MN!AG16</f>
        <v>0.25</v>
      </c>
      <c r="AH48" s="9">
        <f>[1]MN!AH16</f>
        <v>0.25</v>
      </c>
      <c r="AI48" s="9">
        <f>[1]MN!AI16</f>
        <v>0.25</v>
      </c>
      <c r="AJ48" s="9">
        <f>[1]MN!AJ16</f>
        <v>0.25</v>
      </c>
      <c r="AK48" s="9">
        <f>[1]MN!AK16</f>
        <v>0.25</v>
      </c>
      <c r="AL48" s="9">
        <f>[1]MN!AL16</f>
        <v>0.25</v>
      </c>
      <c r="AM48" s="9">
        <f>[1]MN!AM16</f>
        <v>0.25</v>
      </c>
      <c r="AN48" s="9">
        <f>[1]MN!AN16</f>
        <v>0.25</v>
      </c>
      <c r="AO48" s="9">
        <f>[1]MN!AO16</f>
        <v>0.25</v>
      </c>
      <c r="AP48" s="9">
        <f>[1]MN!AP16</f>
        <v>0.25</v>
      </c>
      <c r="AQ48" s="9">
        <f>[1]MN!AQ16</f>
        <v>0.25</v>
      </c>
      <c r="AR48" s="9">
        <f>[1]MN!AR16</f>
        <v>0.25</v>
      </c>
      <c r="AS48" s="9">
        <f>[1]MN!AS16</f>
        <v>0.25</v>
      </c>
      <c r="AT48" s="9">
        <f>[1]MN!AT16</f>
        <v>0.25</v>
      </c>
      <c r="AU48" s="9">
        <f>[1]MN!AU16</f>
        <v>0.25</v>
      </c>
      <c r="AV48" s="9">
        <f>[1]MN!AV16</f>
        <v>0.25</v>
      </c>
      <c r="AW48" s="9">
        <f>[1]MN!AW16</f>
        <v>0.25</v>
      </c>
      <c r="AX48" s="9">
        <f>[1]MN!AX16</f>
        <v>0.25</v>
      </c>
      <c r="AY48" s="9">
        <f>[1]MN!AY16</f>
        <v>0.25</v>
      </c>
      <c r="AZ48" s="9">
        <f>[1]MN!AZ16</f>
        <v>0.25</v>
      </c>
      <c r="BA48" s="9">
        <f>[1]MN!BA16</f>
        <v>0.25</v>
      </c>
      <c r="BB48" s="9">
        <f>[1]MN!BB16</f>
        <v>0.25</v>
      </c>
      <c r="BC48" s="10" t="str">
        <f t="shared" si="0"/>
        <v>MN</v>
      </c>
    </row>
    <row r="49" spans="1:56" x14ac:dyDescent="0.15">
      <c r="A49" s="18"/>
      <c r="B49" s="21"/>
      <c r="C49" s="13" t="s">
        <v>59</v>
      </c>
      <c r="D49" s="9">
        <f>[1]MN!D24/[1]MN!D5</f>
        <v>0</v>
      </c>
      <c r="E49" s="9">
        <f>[1]MN!E24/[1]MN!E5</f>
        <v>0</v>
      </c>
      <c r="F49" s="9">
        <f>[1]MN!F24/[1]MN!F5</f>
        <v>0</v>
      </c>
      <c r="G49" s="9">
        <f>[1]MN!G24/[1]MN!G5</f>
        <v>0</v>
      </c>
      <c r="H49" s="9">
        <f>[1]MN!H24/[1]MN!H5</f>
        <v>0</v>
      </c>
      <c r="I49" s="9">
        <f>[1]MN!I24/[1]MN!I5</f>
        <v>0</v>
      </c>
      <c r="J49" s="9">
        <f>[1]MN!J24/[1]MN!J5</f>
        <v>0</v>
      </c>
      <c r="K49" s="9">
        <f>[1]MN!K24/[1]MN!K5</f>
        <v>8.3333333333333332E-3</v>
      </c>
      <c r="L49" s="9">
        <f>[1]MN!L24/[1]MN!L5</f>
        <v>8.3333333333333332E-3</v>
      </c>
      <c r="M49" s="9">
        <f>[1]MN!M24/[1]MN!M5</f>
        <v>8.3333333333333332E-3</v>
      </c>
      <c r="N49" s="9">
        <f>[1]MN!N24/[1]MN!N5</f>
        <v>0.125</v>
      </c>
      <c r="O49" s="9">
        <f>[1]MN!O24/[1]MN!O5</f>
        <v>0.125</v>
      </c>
      <c r="P49" s="9">
        <f>[1]MN!P24/[1]MN!P5</f>
        <v>0.15</v>
      </c>
      <c r="Q49" s="9">
        <f>[1]MN!Q24/[1]MN!Q5</f>
        <v>0.15</v>
      </c>
      <c r="R49" s="9">
        <f>[1]MN!R24/[1]MN!R5</f>
        <v>0.15</v>
      </c>
      <c r="S49" s="9">
        <f>[1]MN!S24/[1]MN!S5</f>
        <v>0.15</v>
      </c>
      <c r="T49" s="9">
        <f>[1]MN!T24/[1]MN!T5</f>
        <v>0.20833333333333334</v>
      </c>
      <c r="U49" s="9">
        <f>[1]MN!U24/[1]MN!U5</f>
        <v>0.20833333333333334</v>
      </c>
      <c r="V49" s="9">
        <f>[1]MN!V24/[1]MN!V5</f>
        <v>0.20833333333333331</v>
      </c>
      <c r="W49" s="9">
        <f>[1]MN!W24/[1]MN!W5</f>
        <v>0.20833333333333334</v>
      </c>
      <c r="X49" s="9">
        <f>[1]MN!X24/[1]MN!X5</f>
        <v>0.25</v>
      </c>
      <c r="Y49" s="9">
        <f>[1]MN!Y24/[1]MN!Y5</f>
        <v>0.25</v>
      </c>
      <c r="Z49" s="9">
        <f>[1]MN!Z24/[1]MN!Z5</f>
        <v>0.25</v>
      </c>
      <c r="AA49" s="9">
        <f>[1]MN!AA24/[1]MN!AA5</f>
        <v>0.25</v>
      </c>
      <c r="AB49" s="9">
        <f>[1]MN!AB24/[1]MN!AB5</f>
        <v>0.25</v>
      </c>
      <c r="AC49" s="9">
        <f>[1]MN!AC24/[1]MN!AC5</f>
        <v>0.25</v>
      </c>
      <c r="AD49" s="9">
        <f>[1]MN!AD24/[1]MN!AD5</f>
        <v>0.25</v>
      </c>
      <c r="AE49" s="9">
        <f>[1]MN!AE24/[1]MN!AE5</f>
        <v>0.25</v>
      </c>
      <c r="AF49" s="9">
        <f>[1]MN!AF24/[1]MN!AF5</f>
        <v>0.25</v>
      </c>
      <c r="AG49" s="9">
        <f>[1]MN!AG24/[1]MN!AG5</f>
        <v>0.25</v>
      </c>
      <c r="AH49" s="9">
        <f>[1]MN!AH24/[1]MN!AH5</f>
        <v>0.25</v>
      </c>
      <c r="AI49" s="9">
        <f>[1]MN!AI24/[1]MN!AI5</f>
        <v>0.25</v>
      </c>
      <c r="AJ49" s="9">
        <f>[1]MN!AJ24/[1]MN!AJ5</f>
        <v>0.25</v>
      </c>
      <c r="AK49" s="9">
        <f>[1]MN!AK24/[1]MN!AK5</f>
        <v>0.25</v>
      </c>
      <c r="AL49" s="9">
        <f>[1]MN!AL24/[1]MN!AL5</f>
        <v>0.25</v>
      </c>
      <c r="AM49" s="9">
        <f>[1]MN!AM24/[1]MN!AM5</f>
        <v>0.25</v>
      </c>
      <c r="AN49" s="9">
        <f>[1]MN!AN24/[1]MN!AN5</f>
        <v>0.25</v>
      </c>
      <c r="AO49" s="9">
        <f>[1]MN!AO24/[1]MN!AO5</f>
        <v>0.25</v>
      </c>
      <c r="AP49" s="9">
        <f>[1]MN!AP24/[1]MN!AP5</f>
        <v>0.25</v>
      </c>
      <c r="AQ49" s="9">
        <f>[1]MN!AQ24/[1]MN!AQ5</f>
        <v>0.25</v>
      </c>
      <c r="AR49" s="9">
        <f>[1]MN!AR24/[1]MN!AR5</f>
        <v>0.25</v>
      </c>
      <c r="AS49" s="9">
        <f>[1]MN!AS24/[1]MN!AS5</f>
        <v>0.25</v>
      </c>
      <c r="AT49" s="9">
        <f>[1]MN!AT24/[1]MN!AT5</f>
        <v>0.25</v>
      </c>
      <c r="AU49" s="9">
        <f>[1]MN!AU24/[1]MN!AU5</f>
        <v>0.25</v>
      </c>
      <c r="AV49" s="9">
        <f>[1]MN!AV24/[1]MN!AV5</f>
        <v>0.25</v>
      </c>
      <c r="AW49" s="9">
        <f>[1]MN!AW24/[1]MN!AW5</f>
        <v>0.25</v>
      </c>
      <c r="AX49" s="9">
        <f>[1]MN!AX24/[1]MN!AX5</f>
        <v>0.25</v>
      </c>
      <c r="AY49" s="9">
        <f>[1]MN!AY24/[1]MN!AY5</f>
        <v>0.25</v>
      </c>
      <c r="AZ49" s="9">
        <f>[1]MN!AZ24/[1]MN!AZ5</f>
        <v>0.25</v>
      </c>
      <c r="BA49" s="9">
        <f>[1]MN!BA24/[1]MN!BA5</f>
        <v>0.25</v>
      </c>
      <c r="BB49" s="9">
        <f>[1]MN!BB24/[1]MN!BB5</f>
        <v>0.25</v>
      </c>
      <c r="BC49" s="10" t="str">
        <f t="shared" si="0"/>
        <v>MN</v>
      </c>
    </row>
    <row r="50" spans="1:56" x14ac:dyDescent="0.15">
      <c r="A50" s="19"/>
      <c r="B50" s="22"/>
      <c r="C50" s="13" t="s">
        <v>60</v>
      </c>
      <c r="D50" s="9">
        <f>[1]MN!D27/SUM([1]MN!D5:D6)</f>
        <v>0</v>
      </c>
      <c r="E50" s="9">
        <f>[1]MN!E27/SUM([1]MN!E5:E6)</f>
        <v>0</v>
      </c>
      <c r="F50" s="9">
        <f>[1]MN!F27/SUM([1]MN!F5:F6)</f>
        <v>0</v>
      </c>
      <c r="G50" s="9">
        <f>[1]MN!G27/SUM([1]MN!G5:G6)</f>
        <v>0</v>
      </c>
      <c r="H50" s="9">
        <f>[1]MN!H27/SUM([1]MN!H5:H6)</f>
        <v>0</v>
      </c>
      <c r="I50" s="9">
        <f>[1]MN!I27/SUM([1]MN!I5:I6)</f>
        <v>0</v>
      </c>
      <c r="J50" s="9">
        <f>[1]MN!J27/SUM([1]MN!J5:J6)</f>
        <v>0</v>
      </c>
      <c r="K50" s="9">
        <f>[1]MN!K27/SUM([1]MN!K5:K6)</f>
        <v>0</v>
      </c>
      <c r="L50" s="9">
        <f>[1]MN!L27/SUM([1]MN!L5:L6)</f>
        <v>0</v>
      </c>
      <c r="M50" s="9">
        <f>[1]MN!M27/SUM([1]MN!M5:M6)</f>
        <v>0</v>
      </c>
      <c r="N50" s="9">
        <f>[1]MN!N27/SUM([1]MN!N5:N6)</f>
        <v>0</v>
      </c>
      <c r="O50" s="9">
        <f>[1]MN!O27/SUM([1]MN!O5:O6)</f>
        <v>0</v>
      </c>
      <c r="P50" s="9">
        <f>[1]MN!P27/SUM([1]MN!P5:P6)</f>
        <v>0</v>
      </c>
      <c r="Q50" s="9">
        <f>[1]MN!Q27/SUM([1]MN!Q5:Q6)</f>
        <v>0</v>
      </c>
      <c r="R50" s="9">
        <f>[1]MN!R27/SUM([1]MN!R5:R6)</f>
        <v>0</v>
      </c>
      <c r="S50" s="9">
        <f>[1]MN!S27/SUM([1]MN!S5:S6)</f>
        <v>0</v>
      </c>
      <c r="T50" s="9">
        <f>[1]MN!T27/SUM([1]MN!T5:T6)</f>
        <v>0</v>
      </c>
      <c r="U50" s="9">
        <f>[1]MN!U27/SUM([1]MN!U5:U6)</f>
        <v>0</v>
      </c>
      <c r="V50" s="9">
        <f>[1]MN!V27/SUM([1]MN!V5:V6)</f>
        <v>0</v>
      </c>
      <c r="W50" s="9">
        <f>[1]MN!W27/SUM([1]MN!W5:W6)</f>
        <v>0</v>
      </c>
      <c r="X50" s="9">
        <f>[1]MN!X27/SUM([1]MN!X5:X6)</f>
        <v>1.2520545314988972E-2</v>
      </c>
      <c r="Y50" s="9">
        <f>[1]MN!Y27/SUM([1]MN!Y5:Y6)</f>
        <v>1.2542101934785405E-2</v>
      </c>
      <c r="Z50" s="9">
        <f>[1]MN!Z27/SUM([1]MN!Z5:Z6)</f>
        <v>1.2562579943513348E-2</v>
      </c>
      <c r="AA50" s="9">
        <f>[1]MN!AA27/SUM([1]MN!AA5:AA6)</f>
        <v>1.2586627527262445E-2</v>
      </c>
      <c r="AB50" s="9">
        <f>[1]MN!AB27/SUM([1]MN!AB5:AB6)</f>
        <v>1.2607387662371222E-2</v>
      </c>
      <c r="AC50" s="9">
        <f>[1]MN!AC27/SUM([1]MN!AC5:AC6)</f>
        <v>1.2630146737609494E-2</v>
      </c>
      <c r="AD50" s="9">
        <f>[1]MN!AD27/SUM([1]MN!AD5:AD6)</f>
        <v>1.2651860054736017E-2</v>
      </c>
      <c r="AE50" s="9">
        <f>[1]MN!AE27/SUM([1]MN!AE5:AE6)</f>
        <v>1.2669263593537561E-2</v>
      </c>
      <c r="AF50" s="9">
        <f>[1]MN!AF27/SUM([1]MN!AF5:AF6)</f>
        <v>1.269088821095612E-2</v>
      </c>
      <c r="AG50" s="9">
        <f>[1]MN!AG27/SUM([1]MN!AG5:AG6)</f>
        <v>1.2708208543192854E-2</v>
      </c>
      <c r="AH50" s="9">
        <f>[1]MN!AH27/SUM([1]MN!AH5:AH6)</f>
        <v>1.2719484234147609E-2</v>
      </c>
      <c r="AI50" s="9">
        <f>[1]MN!AI27/SUM([1]MN!AI5:AI6)</f>
        <v>1.2732208745645398E-2</v>
      </c>
      <c r="AJ50" s="9">
        <f>[1]MN!AJ27/SUM([1]MN!AJ5:AJ6)</f>
        <v>1.2744558621686029E-2</v>
      </c>
      <c r="AK50" s="9">
        <f>[1]MN!AK27/SUM([1]MN!AK5:AK6)</f>
        <v>1.2755568909490219E-2</v>
      </c>
      <c r="AL50" s="9">
        <f>[1]MN!AL27/SUM([1]MN!AL5:AL6)</f>
        <v>1.2771164721567242E-2</v>
      </c>
      <c r="AM50" s="9">
        <f>[1]MN!AM27/SUM([1]MN!AM5:AM6)</f>
        <v>1.2786016006268943E-2</v>
      </c>
      <c r="AN50" s="9">
        <f>[1]MN!AN27/SUM([1]MN!AN5:AN6)</f>
        <v>1.2800097093873346E-2</v>
      </c>
      <c r="AO50" s="9">
        <f>[1]MN!AO27/SUM([1]MN!AO5:AO6)</f>
        <v>1.2818723300497551E-2</v>
      </c>
      <c r="AP50" s="9">
        <f>[1]MN!AP27/SUM([1]MN!AP5:AP6)</f>
        <v>1.2835192832169644E-2</v>
      </c>
      <c r="AQ50" s="9">
        <f>[1]MN!AQ27/SUM([1]MN!AQ5:AQ6)</f>
        <v>1.2850897526451686E-2</v>
      </c>
      <c r="AR50" s="9">
        <f>[1]MN!AR27/SUM([1]MN!AR5:AR6)</f>
        <v>1.2863938784364037E-2</v>
      </c>
      <c r="AS50" s="9">
        <f>[1]MN!AS27/SUM([1]MN!AS5:AS6)</f>
        <v>1.2877845466052432E-2</v>
      </c>
      <c r="AT50" s="9">
        <f>[1]MN!AT27/SUM([1]MN!AT5:AT6)</f>
        <v>1.2893377939695999E-2</v>
      </c>
      <c r="AU50" s="9">
        <f>[1]MN!AU27/SUM([1]MN!AU5:AU6)</f>
        <v>1.2907907493758249E-2</v>
      </c>
      <c r="AV50" s="9">
        <f>[1]MN!AV27/SUM([1]MN!AV5:AV6)</f>
        <v>1.292351879058056E-2</v>
      </c>
      <c r="AW50" s="9">
        <f>[1]MN!AW27/SUM([1]MN!AW5:AW6)</f>
        <v>1.2940223607930608E-2</v>
      </c>
      <c r="AX50" s="9">
        <f>[1]MN!AX27/SUM([1]MN!AX5:AX6)</f>
        <v>1.2956409445547594E-2</v>
      </c>
      <c r="AY50" s="9">
        <f>[1]MN!AY27/SUM([1]MN!AY5:AY6)</f>
        <v>1.2973133059439803E-2</v>
      </c>
      <c r="AZ50" s="9">
        <f>[1]MN!AZ27/SUM([1]MN!AZ5:AZ6)</f>
        <v>1.2990192734896724E-2</v>
      </c>
      <c r="BA50" s="9">
        <f>[1]MN!BA27/SUM([1]MN!BA5:BA6)</f>
        <v>1.3007107096324065E-2</v>
      </c>
      <c r="BB50" s="9">
        <f>[1]MN!BB27/SUM([1]MN!BB5:BB6)</f>
        <v>1.3024608775510321E-2</v>
      </c>
      <c r="BC50" s="10" t="str">
        <f t="shared" si="0"/>
        <v>MN</v>
      </c>
      <c r="BD50" s="2" t="s">
        <v>8</v>
      </c>
    </row>
    <row r="51" spans="1:56" x14ac:dyDescent="0.15">
      <c r="A51" s="17" t="s">
        <v>61</v>
      </c>
      <c r="B51" s="20" t="s">
        <v>21</v>
      </c>
      <c r="C51" s="8" t="s">
        <v>6</v>
      </c>
      <c r="D51" s="9">
        <f>[1]MO!D11</f>
        <v>0</v>
      </c>
      <c r="E51" s="9">
        <f>[1]MO!E11</f>
        <v>0</v>
      </c>
      <c r="F51" s="9">
        <f>[1]MO!F11</f>
        <v>0</v>
      </c>
      <c r="G51" s="9">
        <f>[1]MO!G11</f>
        <v>0</v>
      </c>
      <c r="H51" s="9">
        <f>[1]MO!H11</f>
        <v>0</v>
      </c>
      <c r="I51" s="9">
        <f>[1]MO!I11</f>
        <v>0</v>
      </c>
      <c r="J51" s="9">
        <f>[1]MO!J11</f>
        <v>0</v>
      </c>
      <c r="K51" s="9">
        <f>[1]MO!K11</f>
        <v>0</v>
      </c>
      <c r="L51" s="9">
        <f>[1]MO!L11</f>
        <v>0</v>
      </c>
      <c r="M51" s="9">
        <f>[1]MO!M11</f>
        <v>0</v>
      </c>
      <c r="N51" s="9">
        <f>[1]MO!N11</f>
        <v>0</v>
      </c>
      <c r="O51" s="9">
        <f>[1]MO!O11</f>
        <v>0.02</v>
      </c>
      <c r="P51" s="9">
        <f>[1]MO!P11</f>
        <v>0.02</v>
      </c>
      <c r="Q51" s="9">
        <f>[1]MO!Q11</f>
        <v>0.02</v>
      </c>
      <c r="R51" s="9">
        <f>[1]MO!R11</f>
        <v>0.05</v>
      </c>
      <c r="S51" s="9">
        <f>[1]MO!S11</f>
        <v>0.05</v>
      </c>
      <c r="T51" s="9">
        <f>[1]MO!T11</f>
        <v>0.05</v>
      </c>
      <c r="U51" s="9">
        <f>[1]MO!U11</f>
        <v>0.05</v>
      </c>
      <c r="V51" s="9">
        <f>[1]MO!V11</f>
        <v>0.1</v>
      </c>
      <c r="W51" s="9">
        <f>[1]MO!W11</f>
        <v>0.1</v>
      </c>
      <c r="X51" s="9">
        <f>[1]MO!X11</f>
        <v>0.1</v>
      </c>
      <c r="Y51" s="9">
        <f>[1]MO!Y11</f>
        <v>0.15</v>
      </c>
      <c r="Z51" s="9">
        <f>[1]MO!Z11</f>
        <v>0.15</v>
      </c>
      <c r="AA51" s="9">
        <f>[1]MO!AA11</f>
        <v>0.15</v>
      </c>
      <c r="AB51" s="9">
        <f>[1]MO!AB11</f>
        <v>0.15</v>
      </c>
      <c r="AC51" s="9">
        <f>[1]MO!AC11</f>
        <v>0.15</v>
      </c>
      <c r="AD51" s="9">
        <f>[1]MO!AD11</f>
        <v>0.15</v>
      </c>
      <c r="AE51" s="9">
        <f>[1]MO!AE11</f>
        <v>0.15</v>
      </c>
      <c r="AF51" s="9">
        <f>[1]MO!AF11</f>
        <v>0.15</v>
      </c>
      <c r="AG51" s="9">
        <f>[1]MO!AG11</f>
        <v>0.15</v>
      </c>
      <c r="AH51" s="9">
        <f>[1]MO!AH11</f>
        <v>0.15</v>
      </c>
      <c r="AI51" s="9">
        <f>[1]MO!AI11</f>
        <v>0.15</v>
      </c>
      <c r="AJ51" s="9">
        <f>[1]MO!AJ11</f>
        <v>0.15</v>
      </c>
      <c r="AK51" s="9">
        <f>[1]MO!AK11</f>
        <v>0.15</v>
      </c>
      <c r="AL51" s="9">
        <f>[1]MO!AL11</f>
        <v>0.15</v>
      </c>
      <c r="AM51" s="9">
        <f>[1]MO!AM11</f>
        <v>0.15</v>
      </c>
      <c r="AN51" s="9">
        <f>[1]MO!AN11</f>
        <v>0.15</v>
      </c>
      <c r="AO51" s="9">
        <f>[1]MO!AO11</f>
        <v>0.15</v>
      </c>
      <c r="AP51" s="9">
        <f>[1]MO!AP11</f>
        <v>0.15</v>
      </c>
      <c r="AQ51" s="9">
        <f>[1]MO!AQ11</f>
        <v>0.15</v>
      </c>
      <c r="AR51" s="9">
        <f>[1]MO!AR11</f>
        <v>0.15</v>
      </c>
      <c r="AS51" s="9">
        <f>[1]MO!AS11</f>
        <v>0.15</v>
      </c>
      <c r="AT51" s="9">
        <f>[1]MO!AT11</f>
        <v>0.15</v>
      </c>
      <c r="AU51" s="9">
        <f>[1]MO!AU11</f>
        <v>0.15</v>
      </c>
      <c r="AV51" s="9">
        <f>[1]MO!AV11</f>
        <v>0.15</v>
      </c>
      <c r="AW51" s="9">
        <f>[1]MO!AW11</f>
        <v>0.15</v>
      </c>
      <c r="AX51" s="9">
        <f>[1]MO!AX11</f>
        <v>0.15</v>
      </c>
      <c r="AY51" s="9">
        <f>[1]MO!AY11</f>
        <v>0.15</v>
      </c>
      <c r="AZ51" s="9">
        <f>[1]MO!AZ11</f>
        <v>0.15</v>
      </c>
      <c r="BA51" s="9">
        <f>[1]MO!BA11</f>
        <v>0.15</v>
      </c>
      <c r="BB51" s="9">
        <f>[1]MO!BB11</f>
        <v>0.15</v>
      </c>
      <c r="BC51" s="10" t="str">
        <f t="shared" si="0"/>
        <v>MO</v>
      </c>
      <c r="BD51" s="2" t="s">
        <v>6</v>
      </c>
    </row>
    <row r="52" spans="1:56" x14ac:dyDescent="0.15">
      <c r="A52" s="19"/>
      <c r="B52" s="22"/>
      <c r="C52" s="13" t="s">
        <v>27</v>
      </c>
      <c r="D52" s="9">
        <f>[1]MO!D12</f>
        <v>0</v>
      </c>
      <c r="E52" s="9">
        <f>[1]MO!E12</f>
        <v>0</v>
      </c>
      <c r="F52" s="9">
        <f>[1]MO!F12</f>
        <v>0</v>
      </c>
      <c r="G52" s="9">
        <f>[1]MO!G12</f>
        <v>0</v>
      </c>
      <c r="H52" s="9">
        <f>[1]MO!H12</f>
        <v>0</v>
      </c>
      <c r="I52" s="9">
        <f>[1]MO!I12</f>
        <v>0</v>
      </c>
      <c r="J52" s="9">
        <f>[1]MO!J12</f>
        <v>0</v>
      </c>
      <c r="K52" s="9">
        <f>[1]MO!K12</f>
        <v>0</v>
      </c>
      <c r="L52" s="9">
        <f>[1]MO!L12</f>
        <v>0</v>
      </c>
      <c r="M52" s="9">
        <f>[1]MO!M12</f>
        <v>0</v>
      </c>
      <c r="N52" s="9">
        <f>[1]MO!N12</f>
        <v>0</v>
      </c>
      <c r="O52" s="9">
        <f>[1]MO!O12</f>
        <v>4.0000000000000002E-4</v>
      </c>
      <c r="P52" s="9">
        <f>[1]MO!P12</f>
        <v>4.0000000000000002E-4</v>
      </c>
      <c r="Q52" s="9">
        <f>[1]MO!Q12</f>
        <v>4.0000000000000002E-4</v>
      </c>
      <c r="R52" s="9">
        <f>[1]MO!R12</f>
        <v>1E-3</v>
      </c>
      <c r="S52" s="9">
        <f>[1]MO!S12</f>
        <v>1E-3</v>
      </c>
      <c r="T52" s="9">
        <f>[1]MO!T12</f>
        <v>1E-3</v>
      </c>
      <c r="U52" s="9">
        <f>[1]MO!U12</f>
        <v>1E-3</v>
      </c>
      <c r="V52" s="9">
        <f>[1]MO!V12</f>
        <v>2E-3</v>
      </c>
      <c r="W52" s="9">
        <f>[1]MO!W12</f>
        <v>2E-3</v>
      </c>
      <c r="X52" s="9">
        <f>[1]MO!X12</f>
        <v>2E-3</v>
      </c>
      <c r="Y52" s="9">
        <f>[1]MO!Y12</f>
        <v>3.0000000000000001E-3</v>
      </c>
      <c r="Z52" s="9">
        <f>[1]MO!Z12</f>
        <v>3.0000000000000001E-3</v>
      </c>
      <c r="AA52" s="9">
        <f>[1]MO!AA12</f>
        <v>3.0000000000000001E-3</v>
      </c>
      <c r="AB52" s="9">
        <f>[1]MO!AB12</f>
        <v>3.0000000000000001E-3</v>
      </c>
      <c r="AC52" s="9">
        <f>[1]MO!AC12</f>
        <v>3.0000000000000001E-3</v>
      </c>
      <c r="AD52" s="9">
        <f>[1]MO!AD12</f>
        <v>3.0000000000000001E-3</v>
      </c>
      <c r="AE52" s="9">
        <f>[1]MO!AE12</f>
        <v>3.0000000000000001E-3</v>
      </c>
      <c r="AF52" s="9">
        <f>[1]MO!AF12</f>
        <v>3.0000000000000001E-3</v>
      </c>
      <c r="AG52" s="9">
        <f>[1]MO!AG12</f>
        <v>3.0000000000000001E-3</v>
      </c>
      <c r="AH52" s="9">
        <f>[1]MO!AH12</f>
        <v>3.0000000000000001E-3</v>
      </c>
      <c r="AI52" s="9">
        <f>[1]MO!AI12</f>
        <v>3.0000000000000001E-3</v>
      </c>
      <c r="AJ52" s="9">
        <f>[1]MO!AJ12</f>
        <v>3.0000000000000001E-3</v>
      </c>
      <c r="AK52" s="9">
        <f>[1]MO!AK12</f>
        <v>3.0000000000000001E-3</v>
      </c>
      <c r="AL52" s="9">
        <f>[1]MO!AL12</f>
        <v>3.0000000000000001E-3</v>
      </c>
      <c r="AM52" s="9">
        <f>[1]MO!AM12</f>
        <v>3.0000000000000001E-3</v>
      </c>
      <c r="AN52" s="9">
        <f>[1]MO!AN12</f>
        <v>3.0000000000000001E-3</v>
      </c>
      <c r="AO52" s="9">
        <f>[1]MO!AO12</f>
        <v>3.0000000000000001E-3</v>
      </c>
      <c r="AP52" s="9">
        <f>[1]MO!AP12</f>
        <v>3.0000000000000001E-3</v>
      </c>
      <c r="AQ52" s="9">
        <f>[1]MO!AQ12</f>
        <v>3.0000000000000001E-3</v>
      </c>
      <c r="AR52" s="9">
        <f>[1]MO!AR12</f>
        <v>3.0000000000000001E-3</v>
      </c>
      <c r="AS52" s="9">
        <f>[1]MO!AS12</f>
        <v>3.0000000000000001E-3</v>
      </c>
      <c r="AT52" s="9">
        <f>[1]MO!AT12</f>
        <v>3.0000000000000001E-3</v>
      </c>
      <c r="AU52" s="9">
        <f>[1]MO!AU12</f>
        <v>3.0000000000000001E-3</v>
      </c>
      <c r="AV52" s="9">
        <f>[1]MO!AV12</f>
        <v>3.0000000000000001E-3</v>
      </c>
      <c r="AW52" s="9">
        <f>[1]MO!AW12</f>
        <v>3.0000000000000001E-3</v>
      </c>
      <c r="AX52" s="9">
        <f>[1]MO!AX12</f>
        <v>3.0000000000000001E-3</v>
      </c>
      <c r="AY52" s="9">
        <f>[1]MO!AY12</f>
        <v>3.0000000000000001E-3</v>
      </c>
      <c r="AZ52" s="9">
        <f>[1]MO!AZ12</f>
        <v>3.0000000000000001E-3</v>
      </c>
      <c r="BA52" s="9">
        <f>[1]MO!BA12</f>
        <v>3.0000000000000001E-3</v>
      </c>
      <c r="BB52" s="9">
        <f>[1]MO!BB12</f>
        <v>3.0000000000000001E-3</v>
      </c>
      <c r="BC52" s="10" t="str">
        <f t="shared" si="0"/>
        <v>MO</v>
      </c>
      <c r="BD52" s="2" t="s">
        <v>8</v>
      </c>
    </row>
    <row r="53" spans="1:56" ht="14" x14ac:dyDescent="0.15">
      <c r="A53" s="11" t="s">
        <v>62</v>
      </c>
      <c r="B53" s="12" t="s">
        <v>21</v>
      </c>
      <c r="C53" s="8" t="s">
        <v>6</v>
      </c>
      <c r="D53" s="9">
        <f>[1]MT!D11</f>
        <v>0</v>
      </c>
      <c r="E53" s="9">
        <f>[1]MT!E11</f>
        <v>0</v>
      </c>
      <c r="F53" s="9">
        <f>[1]MT!F11</f>
        <v>0</v>
      </c>
      <c r="G53" s="9">
        <f>[1]MT!G11</f>
        <v>0</v>
      </c>
      <c r="H53" s="9">
        <f>[1]MT!H11</f>
        <v>0</v>
      </c>
      <c r="I53" s="9">
        <f>[1]MT!I11</f>
        <v>0</v>
      </c>
      <c r="J53" s="9">
        <f>[1]MT!J11</f>
        <v>0</v>
      </c>
      <c r="K53" s="9">
        <f>[1]MT!K11</f>
        <v>0</v>
      </c>
      <c r="L53" s="9">
        <f>[1]MT!L11</f>
        <v>0.05</v>
      </c>
      <c r="M53" s="9">
        <f>[1]MT!M11</f>
        <v>0.05</v>
      </c>
      <c r="N53" s="9">
        <f>[1]MT!N11</f>
        <v>0.1</v>
      </c>
      <c r="O53" s="9">
        <f>[1]MT!O11</f>
        <v>0.1</v>
      </c>
      <c r="P53" s="9">
        <f>[1]MT!P11</f>
        <v>0.1</v>
      </c>
      <c r="Q53" s="9">
        <f>[1]MT!Q11</f>
        <v>0.1</v>
      </c>
      <c r="R53" s="9">
        <f>[1]MT!R11</f>
        <v>0.1</v>
      </c>
      <c r="S53" s="9">
        <f>[1]MT!S11</f>
        <v>0.15</v>
      </c>
      <c r="T53" s="9">
        <f>[1]MT!T11</f>
        <v>0.15</v>
      </c>
      <c r="U53" s="9">
        <f>[1]MT!U11</f>
        <v>0.15</v>
      </c>
      <c r="V53" s="9">
        <f>[1]MT!V11</f>
        <v>0.15</v>
      </c>
      <c r="W53" s="9">
        <f>[1]MT!W11</f>
        <v>0.15</v>
      </c>
      <c r="X53" s="9">
        <f>[1]MT!X11</f>
        <v>0.15</v>
      </c>
      <c r="Y53" s="9">
        <f>[1]MT!Y11</f>
        <v>0.15</v>
      </c>
      <c r="Z53" s="9">
        <f>[1]MT!Z11</f>
        <v>0.15</v>
      </c>
      <c r="AA53" s="9">
        <f>[1]MT!AA11</f>
        <v>0.15</v>
      </c>
      <c r="AB53" s="9">
        <f>[1]MT!AB11</f>
        <v>0.15</v>
      </c>
      <c r="AC53" s="9">
        <f>[1]MT!AC11</f>
        <v>0.15</v>
      </c>
      <c r="AD53" s="9">
        <f>[1]MT!AD11</f>
        <v>0.15</v>
      </c>
      <c r="AE53" s="9">
        <f>[1]MT!AE11</f>
        <v>0.15</v>
      </c>
      <c r="AF53" s="9">
        <f>[1]MT!AF11</f>
        <v>0.15</v>
      </c>
      <c r="AG53" s="9">
        <f>[1]MT!AG11</f>
        <v>0.15</v>
      </c>
      <c r="AH53" s="9">
        <f>[1]MT!AH11</f>
        <v>0.15</v>
      </c>
      <c r="AI53" s="9">
        <f>[1]MT!AI11</f>
        <v>0.15</v>
      </c>
      <c r="AJ53" s="9">
        <f>[1]MT!AJ11</f>
        <v>0.15</v>
      </c>
      <c r="AK53" s="9">
        <f>[1]MT!AK11</f>
        <v>0.15</v>
      </c>
      <c r="AL53" s="9">
        <f>[1]MT!AL11</f>
        <v>0.15</v>
      </c>
      <c r="AM53" s="9">
        <f>[1]MT!AM11</f>
        <v>0.15</v>
      </c>
      <c r="AN53" s="9">
        <f>[1]MT!AN11</f>
        <v>0.15</v>
      </c>
      <c r="AO53" s="9">
        <f>[1]MT!AO11</f>
        <v>0.15</v>
      </c>
      <c r="AP53" s="9">
        <f>[1]MT!AP11</f>
        <v>0.15</v>
      </c>
      <c r="AQ53" s="9">
        <f>[1]MT!AQ11</f>
        <v>0.15</v>
      </c>
      <c r="AR53" s="9">
        <f>[1]MT!AR11</f>
        <v>0.15</v>
      </c>
      <c r="AS53" s="9">
        <f>[1]MT!AS11</f>
        <v>0.15</v>
      </c>
      <c r="AT53" s="9">
        <f>[1]MT!AT11</f>
        <v>0.15</v>
      </c>
      <c r="AU53" s="9">
        <f>[1]MT!AU11</f>
        <v>0.15</v>
      </c>
      <c r="AV53" s="9">
        <f>[1]MT!AV11</f>
        <v>0.15</v>
      </c>
      <c r="AW53" s="9">
        <f>[1]MT!AW11</f>
        <v>0.15</v>
      </c>
      <c r="AX53" s="9">
        <f>[1]MT!AX11</f>
        <v>0.15</v>
      </c>
      <c r="AY53" s="9">
        <f>[1]MT!AY11</f>
        <v>0.15</v>
      </c>
      <c r="AZ53" s="9">
        <f>[1]MT!AZ11</f>
        <v>0.15</v>
      </c>
      <c r="BA53" s="9">
        <f>[1]MT!BA11</f>
        <v>0.15</v>
      </c>
      <c r="BB53" s="9">
        <f>[1]MT!BB11</f>
        <v>0.15</v>
      </c>
      <c r="BC53" s="10" t="str">
        <f t="shared" si="0"/>
        <v>MT</v>
      </c>
      <c r="BD53" s="2" t="s">
        <v>6</v>
      </c>
    </row>
    <row r="54" spans="1:56" x14ac:dyDescent="0.15">
      <c r="A54" s="17" t="s">
        <v>63</v>
      </c>
      <c r="B54" s="20" t="s">
        <v>64</v>
      </c>
      <c r="C54" s="8" t="s">
        <v>13</v>
      </c>
      <c r="D54" s="9">
        <f>IF(([1]NC!D14*[1]NC!D5+[1]NC!D15*SUM([1]NC!D6:D7))=0,0,([1]NC!D14*[1]NC!D5+[1]NC!D15*SUM([1]NC!D6:D7))/SUM([1]NC!D5:D9))</f>
        <v>0</v>
      </c>
      <c r="E54" s="9">
        <f>IF(([1]NC!E14*[1]NC!E5+[1]NC!E15*SUM([1]NC!E6:E7))=0,0,([1]NC!E14*[1]NC!E5+[1]NC!E15*SUM([1]NC!E6:E7))/SUM([1]NC!E5:E9))</f>
        <v>0</v>
      </c>
      <c r="F54" s="9">
        <f>IF(([1]NC!F14*[1]NC!F5+[1]NC!F15*SUM([1]NC!F6:F7))=0,0,([1]NC!F14*[1]NC!F5+[1]NC!F15*SUM([1]NC!F6:F7))/SUM([1]NC!F5:F9))</f>
        <v>0</v>
      </c>
      <c r="G54" s="9">
        <f>IF(([1]NC!G14*[1]NC!G5+[1]NC!G15*SUM([1]NC!G6:G7))=0,0,([1]NC!G14*[1]NC!G5+[1]NC!G15*SUM([1]NC!G6:G7))/SUM([1]NC!G5:G9))</f>
        <v>0</v>
      </c>
      <c r="H54" s="9">
        <f>IF(([1]NC!H14*[1]NC!H5+[1]NC!H15*SUM([1]NC!H6:H7))=0,0,([1]NC!H14*[1]NC!H5+[1]NC!H15*SUM([1]NC!H6:H7))/SUM([1]NC!H5:H9))</f>
        <v>0</v>
      </c>
      <c r="I54" s="9">
        <f>IF(([1]NC!I14*[1]NC!I5+[1]NC!I15*SUM([1]NC!I6:I7))=0,0,([1]NC!I14*[1]NC!I5+[1]NC!I15*SUM([1]NC!I6:I7))/SUM([1]NC!I5:I9))</f>
        <v>0</v>
      </c>
      <c r="J54" s="9">
        <f>IF(([1]NC!J14*[1]NC!J5+[1]NC!J15*SUM([1]NC!J6:J7))=0,0,([1]NC!J14*[1]NC!J5+[1]NC!J15*SUM([1]NC!J6:J7))/SUM([1]NC!J5:J9))</f>
        <v>0</v>
      </c>
      <c r="K54" s="9">
        <f>IF(([1]NC!K14*[1]NC!K5+[1]NC!K15*SUM([1]NC!K6:K7))=0,0,([1]NC!K14*[1]NC!K5+[1]NC!K15*SUM([1]NC!K6:K7))/SUM([1]NC!K5:K9))</f>
        <v>0</v>
      </c>
      <c r="L54" s="9">
        <f>IF(([1]NC!L14*[1]NC!L5+[1]NC!L15*SUM([1]NC!L6:L7))=0,0,([1]NC!L14*[1]NC!L5+[1]NC!L15*SUM([1]NC!L6:L7))/SUM([1]NC!L5:L9))</f>
        <v>0</v>
      </c>
      <c r="M54" s="9">
        <f>IF(([1]NC!M14*[1]NC!M5+[1]NC!M15*SUM([1]NC!M6:M7))=0,0,([1]NC!M14*[1]NC!M5+[1]NC!M15*SUM([1]NC!M6:M7))/SUM([1]NC!M5:M9))</f>
        <v>0</v>
      </c>
      <c r="N54" s="9">
        <f>([1]NC!N14*[1]NC!N5+[1]NC!N15*SUM([1]NC!N6:N7))/SUM([1]NC!N5:N9)</f>
        <v>0</v>
      </c>
      <c r="O54" s="9">
        <f>([1]NC!O14*[1]NC!O5+[1]NC!O15*SUM([1]NC!O6:O7))/SUM([1]NC!O5:O9)</f>
        <v>0</v>
      </c>
      <c r="P54" s="9">
        <f>([1]NC!P14*[1]NC!P5+[1]NC!P15*SUM([1]NC!P6:P7))/SUM([1]NC!P5:P9)</f>
        <v>0.03</v>
      </c>
      <c r="Q54" s="9">
        <f>([1]NC!Q14*[1]NC!Q5+[1]NC!Q15*SUM([1]NC!Q6:Q7))/SUM([1]NC!Q5:Q9)</f>
        <v>0.03</v>
      </c>
      <c r="R54" s="9">
        <f>([1]NC!R14*[1]NC!R5+[1]NC!R15*SUM([1]NC!R6:R7))/SUM([1]NC!R5:R9)</f>
        <v>2.9999999999999995E-2</v>
      </c>
      <c r="S54" s="9">
        <f>([1]NC!S14*[1]NC!S5+[1]NC!S15*SUM([1]NC!S6:S7))/SUM([1]NC!S5:S9)</f>
        <v>0.06</v>
      </c>
      <c r="T54" s="9">
        <f>([1]NC!T14*[1]NC!T5+[1]NC!T15*SUM([1]NC!T6:T7))/SUM([1]NC!T5:T9)</f>
        <v>0.06</v>
      </c>
      <c r="U54" s="9">
        <f>([1]NC!U14*[1]NC!U5+[1]NC!U15*SUM([1]NC!U6:U7))/SUM([1]NC!U5:U9)</f>
        <v>6.0000000000000005E-2</v>
      </c>
      <c r="V54" s="9">
        <f>([1]NC!V14*[1]NC!V5+[1]NC!V15*SUM([1]NC!V6:V7))/SUM([1]NC!V5:V9)</f>
        <v>0.1</v>
      </c>
      <c r="W54" s="9">
        <f>([1]NC!W14*[1]NC!W5+[1]NC!W15*SUM([1]NC!W6:W7))/SUM([1]NC!W5:W9)</f>
        <v>0.1</v>
      </c>
      <c r="X54" s="9">
        <f>([1]NC!X14*[1]NC!X5+[1]NC!X15*SUM([1]NC!X6:X7))/SUM([1]NC!X5:X9)</f>
        <v>9.9999999999999992E-2</v>
      </c>
      <c r="Y54" s="9">
        <f>([1]NC!Y14*[1]NC!Y5+[1]NC!Y15*SUM([1]NC!Y6:Y7))/SUM([1]NC!Y5:Y9)</f>
        <v>0.11879919980662211</v>
      </c>
      <c r="Z54" s="9">
        <f>([1]NC!Z14*[1]NC!Z5+[1]NC!Z15*SUM([1]NC!Z6:Z7))/SUM([1]NC!Z5:Z9)</f>
        <v>0.11879919980662214</v>
      </c>
      <c r="AA54" s="9">
        <f>([1]NC!AA14*[1]NC!AA5+[1]NC!AA15*SUM([1]NC!AA6:AA7))/SUM([1]NC!AA5:AA9)</f>
        <v>0.11879919980662215</v>
      </c>
      <c r="AB54" s="9">
        <f>([1]NC!AB14*[1]NC!AB5+[1]NC!AB15*SUM([1]NC!AB6:AB7))/SUM([1]NC!AB5:AB9)</f>
        <v>0.11879919980662212</v>
      </c>
      <c r="AC54" s="9">
        <f>([1]NC!AC14*[1]NC!AC5+[1]NC!AC15*SUM([1]NC!AC6:AC7))/SUM([1]NC!AC5:AC9)</f>
        <v>0.11879919980662214</v>
      </c>
      <c r="AD54" s="9">
        <f>([1]NC!AD14*[1]NC!AD5+[1]NC!AD15*SUM([1]NC!AD6:AD7))/SUM([1]NC!AD5:AD9)</f>
        <v>0.11879919980662212</v>
      </c>
      <c r="AE54" s="9">
        <f>([1]NC!AE14*[1]NC!AE5+[1]NC!AE15*SUM([1]NC!AE6:AE7))/SUM([1]NC!AE5:AE9)</f>
        <v>0.11879919980662214</v>
      </c>
      <c r="AF54" s="9">
        <f>([1]NC!AF14*[1]NC!AF5+[1]NC!AF15*SUM([1]NC!AF6:AF7))/SUM([1]NC!AF5:AF9)</f>
        <v>0.11879919980662214</v>
      </c>
      <c r="AG54" s="9">
        <f>([1]NC!AG14*[1]NC!AG5+[1]NC!AG15*SUM([1]NC!AG6:AG7))/SUM([1]NC!AG5:AG9)</f>
        <v>0.11879919980662212</v>
      </c>
      <c r="AH54" s="9">
        <f>([1]NC!AH14*[1]NC!AH5+[1]NC!AH15*SUM([1]NC!AH6:AH7))/SUM([1]NC!AH5:AH9)</f>
        <v>0.11879919980662214</v>
      </c>
      <c r="AI54" s="9">
        <f>([1]NC!AI14*[1]NC!AI5+[1]NC!AI15*SUM([1]NC!AI6:AI7))/SUM([1]NC!AI5:AI9)</f>
        <v>0.11879919980662212</v>
      </c>
      <c r="AJ54" s="9">
        <f>([1]NC!AJ14*[1]NC!AJ5+[1]NC!AJ15*SUM([1]NC!AJ6:AJ7))/SUM([1]NC!AJ5:AJ9)</f>
        <v>0.11879919980662214</v>
      </c>
      <c r="AK54" s="9">
        <f>([1]NC!AK14*[1]NC!AK5+[1]NC!AK15*SUM([1]NC!AK6:AK7))/SUM([1]NC!AK5:AK9)</f>
        <v>0.11879919980662212</v>
      </c>
      <c r="AL54" s="9">
        <f>([1]NC!AL14*[1]NC!AL5+[1]NC!AL15*SUM([1]NC!AL6:AL7))/SUM([1]NC!AL5:AL9)</f>
        <v>0.11879919980662215</v>
      </c>
      <c r="AM54" s="9">
        <f>([1]NC!AM14*[1]NC!AM5+[1]NC!AM15*SUM([1]NC!AM6:AM7))/SUM([1]NC!AM5:AM9)</f>
        <v>0.11879919980662211</v>
      </c>
      <c r="AN54" s="9">
        <f>([1]NC!AN14*[1]NC!AN5+[1]NC!AN15*SUM([1]NC!AN6:AN7))/SUM([1]NC!AN5:AN9)</f>
        <v>0.11879919980662212</v>
      </c>
      <c r="AO54" s="9">
        <f>([1]NC!AO14*[1]NC!AO5+[1]NC!AO15*SUM([1]NC!AO6:AO7))/SUM([1]NC!AO5:AO9)</f>
        <v>0.11879919980662214</v>
      </c>
      <c r="AP54" s="9">
        <f>([1]NC!AP14*[1]NC!AP5+[1]NC!AP15*SUM([1]NC!AP6:AP7))/SUM([1]NC!AP5:AP9)</f>
        <v>0.11879919980662215</v>
      </c>
      <c r="AQ54" s="9">
        <f>([1]NC!AQ14*[1]NC!AQ5+[1]NC!AQ15*SUM([1]NC!AQ6:AQ7))/SUM([1]NC!AQ5:AQ9)</f>
        <v>0.11879919980662215</v>
      </c>
      <c r="AR54" s="9">
        <f>([1]NC!AR14*[1]NC!AR5+[1]NC!AR15*SUM([1]NC!AR6:AR7))/SUM([1]NC!AR5:AR9)</f>
        <v>0.11879919980662214</v>
      </c>
      <c r="AS54" s="9">
        <f>([1]NC!AS14*[1]NC!AS5+[1]NC!AS15*SUM([1]NC!AS6:AS7))/SUM([1]NC!AS5:AS9)</f>
        <v>0.11879919980662215</v>
      </c>
      <c r="AT54" s="9">
        <f>([1]NC!AT14*[1]NC!AT5+[1]NC!AT15*SUM([1]NC!AT6:AT7))/SUM([1]NC!AT5:AT9)</f>
        <v>0.11879919980662214</v>
      </c>
      <c r="AU54" s="9">
        <f>([1]NC!AU14*[1]NC!AU5+[1]NC!AU15*SUM([1]NC!AU6:AU7))/SUM([1]NC!AU5:AU9)</f>
        <v>0.11879919980662214</v>
      </c>
      <c r="AV54" s="9">
        <f>([1]NC!AV14*[1]NC!AV5+[1]NC!AV15*SUM([1]NC!AV6:AV7))/SUM([1]NC!AV5:AV9)</f>
        <v>0.11879919980662212</v>
      </c>
      <c r="AW54" s="9">
        <f>([1]NC!AW14*[1]NC!AW5+[1]NC!AW15*SUM([1]NC!AW6:AW7))/SUM([1]NC!AW5:AW9)</f>
        <v>0.11879919980662217</v>
      </c>
      <c r="AX54" s="9">
        <f>([1]NC!AX14*[1]NC!AX5+[1]NC!AX15*SUM([1]NC!AX6:AX7))/SUM([1]NC!AX5:AX9)</f>
        <v>0.11879919980662212</v>
      </c>
      <c r="AY54" s="9">
        <f>([1]NC!AY14*[1]NC!AY5+[1]NC!AY15*SUM([1]NC!AY6:AY7))/SUM([1]NC!AY5:AY9)</f>
        <v>0.11879919980662212</v>
      </c>
      <c r="AZ54" s="9">
        <f>([1]NC!AZ14*[1]NC!AZ5+[1]NC!AZ15*SUM([1]NC!AZ6:AZ7))/SUM([1]NC!AZ5:AZ9)</f>
        <v>0.11879919980662215</v>
      </c>
      <c r="BA54" s="9">
        <f>([1]NC!BA14*[1]NC!BA5+[1]NC!BA15*SUM([1]NC!BA6:BA7))/SUM([1]NC!BA5:BA9)</f>
        <v>0.11879919980662214</v>
      </c>
      <c r="BB54" s="9">
        <f>([1]NC!BB14*[1]NC!BB5+[1]NC!BB15*SUM([1]NC!BB6:BB7))/SUM([1]NC!BB5:BB9)</f>
        <v>0.11879919980662212</v>
      </c>
      <c r="BC54" s="10" t="str">
        <f t="shared" si="0"/>
        <v>NC</v>
      </c>
      <c r="BD54" s="2" t="s">
        <v>6</v>
      </c>
    </row>
    <row r="55" spans="1:56" x14ac:dyDescent="0.15">
      <c r="A55" s="18"/>
      <c r="B55" s="21"/>
      <c r="C55" s="8" t="s">
        <v>14</v>
      </c>
      <c r="D55" s="9">
        <f>[1]NC!D14</f>
        <v>0</v>
      </c>
      <c r="E55" s="9">
        <f>[1]NC!E14</f>
        <v>0</v>
      </c>
      <c r="F55" s="9">
        <f>[1]NC!F14</f>
        <v>0</v>
      </c>
      <c r="G55" s="9">
        <f>[1]NC!G14</f>
        <v>0</v>
      </c>
      <c r="H55" s="9">
        <f>[1]NC!H14</f>
        <v>0</v>
      </c>
      <c r="I55" s="9">
        <f>[1]NC!I14</f>
        <v>0</v>
      </c>
      <c r="J55" s="9">
        <f>[1]NC!J14</f>
        <v>0</v>
      </c>
      <c r="K55" s="9">
        <f>[1]NC!K14</f>
        <v>0</v>
      </c>
      <c r="L55" s="9">
        <f>[1]NC!L14</f>
        <v>0</v>
      </c>
      <c r="M55" s="9">
        <f>[1]NC!M14</f>
        <v>0</v>
      </c>
      <c r="N55" s="9">
        <f>[1]NC!N14</f>
        <v>0</v>
      </c>
      <c r="O55" s="9">
        <f>[1]NC!O14</f>
        <v>0</v>
      </c>
      <c r="P55" s="9">
        <f>[1]NC!P14</f>
        <v>0.03</v>
      </c>
      <c r="Q55" s="9">
        <f>[1]NC!Q14</f>
        <v>0.03</v>
      </c>
      <c r="R55" s="9">
        <f>[1]NC!R14</f>
        <v>0.03</v>
      </c>
      <c r="S55" s="9">
        <f>[1]NC!S14</f>
        <v>0.06</v>
      </c>
      <c r="T55" s="9">
        <f>[1]NC!T14</f>
        <v>0.06</v>
      </c>
      <c r="U55" s="9">
        <f>[1]NC!U14</f>
        <v>0.06</v>
      </c>
      <c r="V55" s="9">
        <f>[1]NC!V14</f>
        <v>0.1</v>
      </c>
      <c r="W55" s="9">
        <f>[1]NC!W14</f>
        <v>0.1</v>
      </c>
      <c r="X55" s="9">
        <f>[1]NC!X14</f>
        <v>0.1</v>
      </c>
      <c r="Y55" s="9">
        <f>[1]NC!Y14</f>
        <v>0.125</v>
      </c>
      <c r="Z55" s="9">
        <f>[1]NC!Z14</f>
        <v>0.125</v>
      </c>
      <c r="AA55" s="9">
        <f>[1]NC!AA14</f>
        <v>0.125</v>
      </c>
      <c r="AB55" s="9">
        <f>[1]NC!AB14</f>
        <v>0.125</v>
      </c>
      <c r="AC55" s="9">
        <f>[1]NC!AC14</f>
        <v>0.125</v>
      </c>
      <c r="AD55" s="9">
        <f>[1]NC!AD14</f>
        <v>0.125</v>
      </c>
      <c r="AE55" s="9">
        <f>[1]NC!AE14</f>
        <v>0.125</v>
      </c>
      <c r="AF55" s="9">
        <f>[1]NC!AF14</f>
        <v>0.125</v>
      </c>
      <c r="AG55" s="9">
        <f>[1]NC!AG14</f>
        <v>0.125</v>
      </c>
      <c r="AH55" s="9">
        <f>[1]NC!AH14</f>
        <v>0.125</v>
      </c>
      <c r="AI55" s="9">
        <f>[1]NC!AI14</f>
        <v>0.125</v>
      </c>
      <c r="AJ55" s="9">
        <f>[1]NC!AJ14</f>
        <v>0.125</v>
      </c>
      <c r="AK55" s="9">
        <f>[1]NC!AK14</f>
        <v>0.125</v>
      </c>
      <c r="AL55" s="9">
        <f>[1]NC!AL14</f>
        <v>0.125</v>
      </c>
      <c r="AM55" s="9">
        <f>[1]NC!AM14</f>
        <v>0.125</v>
      </c>
      <c r="AN55" s="9">
        <f>[1]NC!AN14</f>
        <v>0.125</v>
      </c>
      <c r="AO55" s="9">
        <f>[1]NC!AO14</f>
        <v>0.125</v>
      </c>
      <c r="AP55" s="9">
        <f>[1]NC!AP14</f>
        <v>0.125</v>
      </c>
      <c r="AQ55" s="9">
        <f>[1]NC!AQ14</f>
        <v>0.125</v>
      </c>
      <c r="AR55" s="9">
        <f>[1]NC!AR14</f>
        <v>0.125</v>
      </c>
      <c r="AS55" s="9">
        <f>[1]NC!AS14</f>
        <v>0.125</v>
      </c>
      <c r="AT55" s="9">
        <f>[1]NC!AT14</f>
        <v>0.125</v>
      </c>
      <c r="AU55" s="9">
        <f>[1]NC!AU14</f>
        <v>0.125</v>
      </c>
      <c r="AV55" s="9">
        <f>[1]NC!AV14</f>
        <v>0.125</v>
      </c>
      <c r="AW55" s="9">
        <f>[1]NC!AW14</f>
        <v>0.125</v>
      </c>
      <c r="AX55" s="9">
        <f>[1]NC!AX14</f>
        <v>0.125</v>
      </c>
      <c r="AY55" s="9">
        <f>[1]NC!AY14</f>
        <v>0.125</v>
      </c>
      <c r="AZ55" s="9">
        <f>[1]NC!AZ14</f>
        <v>0.125</v>
      </c>
      <c r="BA55" s="9">
        <f>[1]NC!BA14</f>
        <v>0.125</v>
      </c>
      <c r="BB55" s="9">
        <f>[1]NC!BB14</f>
        <v>0.125</v>
      </c>
      <c r="BC55" s="10" t="str">
        <f t="shared" si="0"/>
        <v>NC</v>
      </c>
    </row>
    <row r="56" spans="1:56" x14ac:dyDescent="0.15">
      <c r="A56" s="18"/>
      <c r="B56" s="21"/>
      <c r="C56" s="8" t="s">
        <v>65</v>
      </c>
      <c r="D56" s="9">
        <f>[1]NC!D15</f>
        <v>0</v>
      </c>
      <c r="E56" s="9">
        <f>[1]NC!E15</f>
        <v>0</v>
      </c>
      <c r="F56" s="9">
        <f>[1]NC!F15</f>
        <v>0</v>
      </c>
      <c r="G56" s="9">
        <f>[1]NC!G15</f>
        <v>0</v>
      </c>
      <c r="H56" s="9">
        <f>[1]NC!H15</f>
        <v>0</v>
      </c>
      <c r="I56" s="9">
        <f>[1]NC!I15</f>
        <v>0</v>
      </c>
      <c r="J56" s="9">
        <f>[1]NC!J15</f>
        <v>0</v>
      </c>
      <c r="K56" s="9">
        <f>[1]NC!K15</f>
        <v>0</v>
      </c>
      <c r="L56" s="9">
        <f>[1]NC!L15</f>
        <v>0</v>
      </c>
      <c r="M56" s="9">
        <f>[1]NC!M15</f>
        <v>0</v>
      </c>
      <c r="N56" s="9">
        <f>[1]NC!N15</f>
        <v>0</v>
      </c>
      <c r="O56" s="9">
        <f>[1]NC!O15</f>
        <v>0</v>
      </c>
      <c r="P56" s="9">
        <f>[1]NC!P15</f>
        <v>0.03</v>
      </c>
      <c r="Q56" s="9">
        <f>[1]NC!Q15</f>
        <v>0.03</v>
      </c>
      <c r="R56" s="9">
        <f>[1]NC!R15</f>
        <v>0.03</v>
      </c>
      <c r="S56" s="9">
        <f>[1]NC!S15</f>
        <v>0.06</v>
      </c>
      <c r="T56" s="9">
        <f>[1]NC!T15</f>
        <v>0.06</v>
      </c>
      <c r="U56" s="9">
        <f>[1]NC!U15</f>
        <v>0.06</v>
      </c>
      <c r="V56" s="9">
        <f>[1]NC!V15</f>
        <v>0.1</v>
      </c>
      <c r="W56" s="9">
        <f>[1]NC!W15</f>
        <v>0.1</v>
      </c>
      <c r="X56" s="9">
        <f>[1]NC!X15</f>
        <v>0.1</v>
      </c>
      <c r="Y56" s="9">
        <f>[1]NC!Y15</f>
        <v>0.1</v>
      </c>
      <c r="Z56" s="9">
        <f>[1]NC!Z15</f>
        <v>0.1</v>
      </c>
      <c r="AA56" s="9">
        <f>[1]NC!AA15</f>
        <v>0.1</v>
      </c>
      <c r="AB56" s="9">
        <f>[1]NC!AB15</f>
        <v>0.1</v>
      </c>
      <c r="AC56" s="9">
        <f>[1]NC!AC15</f>
        <v>0.1</v>
      </c>
      <c r="AD56" s="9">
        <f>[1]NC!AD15</f>
        <v>0.1</v>
      </c>
      <c r="AE56" s="9">
        <f>[1]NC!AE15</f>
        <v>0.1</v>
      </c>
      <c r="AF56" s="9">
        <f>[1]NC!AF15</f>
        <v>0.1</v>
      </c>
      <c r="AG56" s="9">
        <f>[1]NC!AG15</f>
        <v>0.1</v>
      </c>
      <c r="AH56" s="9">
        <f>[1]NC!AH15</f>
        <v>0.1</v>
      </c>
      <c r="AI56" s="9">
        <f>[1]NC!AI15</f>
        <v>0.1</v>
      </c>
      <c r="AJ56" s="9">
        <f>[1]NC!AJ15</f>
        <v>0.1</v>
      </c>
      <c r="AK56" s="9">
        <f>[1]NC!AK15</f>
        <v>0.1</v>
      </c>
      <c r="AL56" s="9">
        <f>[1]NC!AL15</f>
        <v>0.1</v>
      </c>
      <c r="AM56" s="9">
        <f>[1]NC!AM15</f>
        <v>0.1</v>
      </c>
      <c r="AN56" s="9">
        <f>[1]NC!AN15</f>
        <v>0.1</v>
      </c>
      <c r="AO56" s="9">
        <f>[1]NC!AO15</f>
        <v>0.1</v>
      </c>
      <c r="AP56" s="9">
        <f>[1]NC!AP15</f>
        <v>0.1</v>
      </c>
      <c r="AQ56" s="9">
        <f>[1]NC!AQ15</f>
        <v>0.1</v>
      </c>
      <c r="AR56" s="9">
        <f>[1]NC!AR15</f>
        <v>0.1</v>
      </c>
      <c r="AS56" s="9">
        <f>[1]NC!AS15</f>
        <v>0.1</v>
      </c>
      <c r="AT56" s="9">
        <f>[1]NC!AT15</f>
        <v>0.1</v>
      </c>
      <c r="AU56" s="9">
        <f>[1]NC!AU15</f>
        <v>0.1</v>
      </c>
      <c r="AV56" s="9">
        <f>[1]NC!AV15</f>
        <v>0.1</v>
      </c>
      <c r="AW56" s="9">
        <f>[1]NC!AW15</f>
        <v>0.1</v>
      </c>
      <c r="AX56" s="9">
        <f>[1]NC!AX15</f>
        <v>0.1</v>
      </c>
      <c r="AY56" s="9">
        <f>[1]NC!AY15</f>
        <v>0.1</v>
      </c>
      <c r="AZ56" s="9">
        <f>[1]NC!AZ15</f>
        <v>0.1</v>
      </c>
      <c r="BA56" s="9">
        <f>[1]NC!BA15</f>
        <v>0.1</v>
      </c>
      <c r="BB56" s="9">
        <f>[1]NC!BB15</f>
        <v>0.1</v>
      </c>
      <c r="BC56" s="10" t="str">
        <f t="shared" si="0"/>
        <v>NC</v>
      </c>
    </row>
    <row r="57" spans="1:56" x14ac:dyDescent="0.15">
      <c r="A57" s="18"/>
      <c r="B57" s="21"/>
      <c r="C57" s="13" t="s">
        <v>66</v>
      </c>
      <c r="D57" s="9">
        <f>[1]NC!D16</f>
        <v>0</v>
      </c>
      <c r="E57" s="9">
        <f>[1]NC!E16</f>
        <v>0</v>
      </c>
      <c r="F57" s="9">
        <f>[1]NC!F16</f>
        <v>0</v>
      </c>
      <c r="G57" s="9">
        <f>[1]NC!G16</f>
        <v>0</v>
      </c>
      <c r="H57" s="9">
        <f>[1]NC!H16</f>
        <v>0</v>
      </c>
      <c r="I57" s="9">
        <f>[1]NC!I16</f>
        <v>0</v>
      </c>
      <c r="J57" s="9">
        <f>[1]NC!J16</f>
        <v>0</v>
      </c>
      <c r="K57" s="9">
        <f>[1]NC!K16</f>
        <v>0</v>
      </c>
      <c r="L57" s="9">
        <f>[1]NC!L16</f>
        <v>0</v>
      </c>
      <c r="M57" s="9">
        <f>[1]NC!M16</f>
        <v>0</v>
      </c>
      <c r="N57" s="9">
        <f>[1]NC!N16</f>
        <v>2.0000000000000001E-4</v>
      </c>
      <c r="O57" s="9">
        <f>[1]NC!O16</f>
        <v>2.0000000000000001E-4</v>
      </c>
      <c r="P57" s="9">
        <f>[1]NC!P16</f>
        <v>6.9999999999999999E-4</v>
      </c>
      <c r="Q57" s="9">
        <f>[1]NC!Q16</f>
        <v>6.9999999999999999E-4</v>
      </c>
      <c r="R57" s="9">
        <f>[1]NC!R16</f>
        <v>6.9999999999999999E-4</v>
      </c>
      <c r="S57" s="9">
        <f>[1]NC!S16</f>
        <v>1.4E-3</v>
      </c>
      <c r="T57" s="9">
        <f>[1]NC!T16</f>
        <v>1.4E-3</v>
      </c>
      <c r="U57" s="9">
        <f>[1]NC!U16</f>
        <v>1.4E-3</v>
      </c>
      <c r="V57" s="9">
        <f>[1]NC!V16</f>
        <v>2E-3</v>
      </c>
      <c r="W57" s="9">
        <f>[1]NC!W16</f>
        <v>2E-3</v>
      </c>
      <c r="X57" s="9">
        <f>[1]NC!X16</f>
        <v>2E-3</v>
      </c>
      <c r="Y57" s="9">
        <f>[1]NC!Y16</f>
        <v>2E-3</v>
      </c>
      <c r="Z57" s="9">
        <f>[1]NC!Z16</f>
        <v>2E-3</v>
      </c>
      <c r="AA57" s="9">
        <f>[1]NC!AA16</f>
        <v>2E-3</v>
      </c>
      <c r="AB57" s="9">
        <f>[1]NC!AB16</f>
        <v>2E-3</v>
      </c>
      <c r="AC57" s="9">
        <f>[1]NC!AC16</f>
        <v>2E-3</v>
      </c>
      <c r="AD57" s="9">
        <f>[1]NC!AD16</f>
        <v>2E-3</v>
      </c>
      <c r="AE57" s="9">
        <f>[1]NC!AE16</f>
        <v>2E-3</v>
      </c>
      <c r="AF57" s="9">
        <f>[1]NC!AF16</f>
        <v>2E-3</v>
      </c>
      <c r="AG57" s="9">
        <f>[1]NC!AG16</f>
        <v>2E-3</v>
      </c>
      <c r="AH57" s="9">
        <f>[1]NC!AH16</f>
        <v>2E-3</v>
      </c>
      <c r="AI57" s="9">
        <f>[1]NC!AI16</f>
        <v>2E-3</v>
      </c>
      <c r="AJ57" s="9">
        <f>[1]NC!AJ16</f>
        <v>2E-3</v>
      </c>
      <c r="AK57" s="9">
        <f>[1]NC!AK16</f>
        <v>2E-3</v>
      </c>
      <c r="AL57" s="9">
        <f>[1]NC!AL16</f>
        <v>2E-3</v>
      </c>
      <c r="AM57" s="9">
        <f>[1]NC!AM16</f>
        <v>2E-3</v>
      </c>
      <c r="AN57" s="9">
        <f>[1]NC!AN16</f>
        <v>2E-3</v>
      </c>
      <c r="AO57" s="9">
        <f>[1]NC!AO16</f>
        <v>2E-3</v>
      </c>
      <c r="AP57" s="9">
        <f>[1]NC!AP16</f>
        <v>2E-3</v>
      </c>
      <c r="AQ57" s="9">
        <f>[1]NC!AQ16</f>
        <v>2E-3</v>
      </c>
      <c r="AR57" s="9">
        <f>[1]NC!AR16</f>
        <v>2E-3</v>
      </c>
      <c r="AS57" s="9">
        <f>[1]NC!AS16</f>
        <v>2E-3</v>
      </c>
      <c r="AT57" s="9">
        <f>[1]NC!AT16</f>
        <v>2E-3</v>
      </c>
      <c r="AU57" s="9">
        <f>[1]NC!AU16</f>
        <v>2E-3</v>
      </c>
      <c r="AV57" s="9">
        <f>[1]NC!AV16</f>
        <v>2E-3</v>
      </c>
      <c r="AW57" s="9">
        <f>[1]NC!AW16</f>
        <v>2E-3</v>
      </c>
      <c r="AX57" s="9">
        <f>[1]NC!AX16</f>
        <v>2E-3</v>
      </c>
      <c r="AY57" s="9">
        <f>[1]NC!AY16</f>
        <v>2E-3</v>
      </c>
      <c r="AZ57" s="9">
        <f>[1]NC!AZ16</f>
        <v>2E-3</v>
      </c>
      <c r="BA57" s="9">
        <f>[1]NC!BA16</f>
        <v>2E-3</v>
      </c>
      <c r="BB57" s="9">
        <f>[1]NC!BB16</f>
        <v>2E-3</v>
      </c>
      <c r="BC57" s="10" t="str">
        <f t="shared" si="0"/>
        <v>NC</v>
      </c>
      <c r="BD57" s="2" t="s">
        <v>8</v>
      </c>
    </row>
    <row r="58" spans="1:56" x14ac:dyDescent="0.15">
      <c r="A58" s="18"/>
      <c r="B58" s="21"/>
      <c r="C58" s="13" t="s">
        <v>67</v>
      </c>
      <c r="D58" s="9">
        <f>[1]NC!D17</f>
        <v>0</v>
      </c>
      <c r="E58" s="9">
        <f>[1]NC!E17</f>
        <v>0</v>
      </c>
      <c r="F58" s="9">
        <f>[1]NC!F17</f>
        <v>0</v>
      </c>
      <c r="G58" s="9">
        <f>[1]NC!G17</f>
        <v>0</v>
      </c>
      <c r="H58" s="9">
        <f>[1]NC!H17</f>
        <v>0</v>
      </c>
      <c r="I58" s="9">
        <f>[1]NC!I17</f>
        <v>0</v>
      </c>
      <c r="J58" s="9">
        <f>[1]NC!J17</f>
        <v>0</v>
      </c>
      <c r="K58" s="9">
        <f>[1]NC!K17</f>
        <v>0</v>
      </c>
      <c r="L58" s="9">
        <f>[1]NC!L17</f>
        <v>0</v>
      </c>
      <c r="M58" s="9">
        <f>[1]NC!M17</f>
        <v>0</v>
      </c>
      <c r="N58" s="9">
        <f>[1]NC!N17</f>
        <v>0</v>
      </c>
      <c r="O58" s="9">
        <f>[1]NC!O17</f>
        <v>0</v>
      </c>
      <c r="P58" s="9">
        <f>[1]NC!P17</f>
        <v>0</v>
      </c>
      <c r="Q58" s="9">
        <f>[1]NC!Q17</f>
        <v>0</v>
      </c>
      <c r="R58" s="9">
        <f>[1]NC!R17</f>
        <v>0</v>
      </c>
      <c r="S58" s="9">
        <f>[1]NC!S17</f>
        <v>0</v>
      </c>
      <c r="T58" s="9">
        <f>[1]NC!T17</f>
        <v>0</v>
      </c>
      <c r="U58" s="9">
        <f>[1]NC!U17</f>
        <v>6.9999999999999999E-4</v>
      </c>
      <c r="V58" s="9">
        <f>[1]NC!V17</f>
        <v>6.9999999999999999E-4</v>
      </c>
      <c r="W58" s="9">
        <f>[1]NC!W17</f>
        <v>1.4E-3</v>
      </c>
      <c r="X58" s="9">
        <f>[1]NC!X17</f>
        <v>1.4E-3</v>
      </c>
      <c r="Y58" s="9">
        <f>[1]NC!Y17</f>
        <v>1.4E-3</v>
      </c>
      <c r="Z58" s="9">
        <f>[1]NC!Z17</f>
        <v>2E-3</v>
      </c>
      <c r="AA58" s="9">
        <f>[1]NC!AA17</f>
        <v>2E-3</v>
      </c>
      <c r="AB58" s="9">
        <f>[1]NC!AB17</f>
        <v>2E-3</v>
      </c>
      <c r="AC58" s="9">
        <f>[1]NC!AC17</f>
        <v>2E-3</v>
      </c>
      <c r="AD58" s="9">
        <f>[1]NC!AD17</f>
        <v>2E-3</v>
      </c>
      <c r="AE58" s="9">
        <f>[1]NC!AE17</f>
        <v>2E-3</v>
      </c>
      <c r="AF58" s="9">
        <f>[1]NC!AF17</f>
        <v>2E-3</v>
      </c>
      <c r="AG58" s="9">
        <f>[1]NC!AG17</f>
        <v>2E-3</v>
      </c>
      <c r="AH58" s="9">
        <f>[1]NC!AH17</f>
        <v>2E-3</v>
      </c>
      <c r="AI58" s="9">
        <f>[1]NC!AI17</f>
        <v>2E-3</v>
      </c>
      <c r="AJ58" s="9">
        <f>[1]NC!AJ17</f>
        <v>2E-3</v>
      </c>
      <c r="AK58" s="9">
        <f>[1]NC!AK17</f>
        <v>2E-3</v>
      </c>
      <c r="AL58" s="9">
        <f>[1]NC!AL17</f>
        <v>2E-3</v>
      </c>
      <c r="AM58" s="9">
        <f>[1]NC!AM17</f>
        <v>2E-3</v>
      </c>
      <c r="AN58" s="9">
        <f>[1]NC!AN17</f>
        <v>2E-3</v>
      </c>
      <c r="AO58" s="9">
        <f>[1]NC!AO17</f>
        <v>2E-3</v>
      </c>
      <c r="AP58" s="9">
        <f>[1]NC!AP17</f>
        <v>2E-3</v>
      </c>
      <c r="AQ58" s="9">
        <f>[1]NC!AQ17</f>
        <v>2E-3</v>
      </c>
      <c r="AR58" s="9">
        <f>[1]NC!AR17</f>
        <v>2E-3</v>
      </c>
      <c r="AS58" s="9">
        <f>[1]NC!AS17</f>
        <v>2E-3</v>
      </c>
      <c r="AT58" s="9">
        <f>[1]NC!AT17</f>
        <v>2E-3</v>
      </c>
      <c r="AU58" s="9">
        <f>[1]NC!AU17</f>
        <v>2E-3</v>
      </c>
      <c r="AV58" s="9">
        <f>[1]NC!AV17</f>
        <v>2E-3</v>
      </c>
      <c r="AW58" s="9">
        <f>[1]NC!AW17</f>
        <v>2E-3</v>
      </c>
      <c r="AX58" s="9">
        <f>[1]NC!AX17</f>
        <v>2E-3</v>
      </c>
      <c r="AY58" s="9">
        <f>[1]NC!AY17</f>
        <v>2E-3</v>
      </c>
      <c r="AZ58" s="9">
        <f>[1]NC!AZ17</f>
        <v>2E-3</v>
      </c>
      <c r="BA58" s="9">
        <f>[1]NC!BA17</f>
        <v>2E-3</v>
      </c>
      <c r="BB58" s="9">
        <f>[1]NC!BB17</f>
        <v>2E-3</v>
      </c>
      <c r="BC58" s="10" t="str">
        <f t="shared" si="0"/>
        <v>NC</v>
      </c>
      <c r="BD58" s="2" t="s">
        <v>25</v>
      </c>
    </row>
    <row r="59" spans="1:56" x14ac:dyDescent="0.15">
      <c r="A59" s="19"/>
      <c r="B59" s="22"/>
      <c r="C59" s="13" t="s">
        <v>68</v>
      </c>
      <c r="D59" s="9">
        <f>[1]NC!D18</f>
        <v>0</v>
      </c>
      <c r="E59" s="9">
        <f>[1]NC!E18</f>
        <v>0</v>
      </c>
      <c r="F59" s="9">
        <f>[1]NC!F18</f>
        <v>0</v>
      </c>
      <c r="G59" s="9">
        <f>[1]NC!G18</f>
        <v>0</v>
      </c>
      <c r="H59" s="9">
        <f>[1]NC!H18</f>
        <v>0</v>
      </c>
      <c r="I59" s="9">
        <f>[1]NC!I18</f>
        <v>0</v>
      </c>
      <c r="J59" s="9">
        <f>[1]NC!J18</f>
        <v>0</v>
      </c>
      <c r="K59" s="9">
        <f>[1]NC!K18</f>
        <v>0</v>
      </c>
      <c r="L59" s="9">
        <f>[1]NC!L18</f>
        <v>0</v>
      </c>
      <c r="M59" s="9">
        <f>[1]NC!M18</f>
        <v>0</v>
      </c>
      <c r="N59" s="9">
        <f>[1]NC!N18</f>
        <v>0</v>
      </c>
      <c r="O59" s="9">
        <f>[1]NC!O18</f>
        <v>0</v>
      </c>
      <c r="P59" s="9">
        <f>[1]NC!P18</f>
        <v>0</v>
      </c>
      <c r="Q59" s="9">
        <f>[1]NC!Q18</f>
        <v>0</v>
      </c>
      <c r="R59" s="9">
        <f>[1]NC!R18</f>
        <v>1.312152880568447E-3</v>
      </c>
      <c r="S59" s="9">
        <f>[1]NC!S18</f>
        <v>1.2790377302587673E-3</v>
      </c>
      <c r="T59" s="9">
        <f>[1]NC!T18</f>
        <v>1.2721250419296156E-3</v>
      </c>
      <c r="U59" s="9">
        <f>[1]NC!U18</f>
        <v>5.2162057676928483E-3</v>
      </c>
      <c r="V59" s="9">
        <f>[1]NC!V18</f>
        <v>6.8591008756762589E-3</v>
      </c>
      <c r="W59" s="9">
        <f>[1]NC!W18</f>
        <v>6.6191378343177058E-3</v>
      </c>
      <c r="X59" s="9">
        <f>[1]NC!X18</f>
        <v>6.620631853351453E-3</v>
      </c>
      <c r="Y59" s="9">
        <f>[1]NC!Y18</f>
        <v>6.5154630366868038E-3</v>
      </c>
      <c r="Z59" s="9">
        <f>[1]NC!Z18</f>
        <v>6.4477462772495088E-3</v>
      </c>
      <c r="AA59" s="9">
        <f>[1]NC!AA18</f>
        <v>6.3842971014438088E-3</v>
      </c>
      <c r="AB59" s="9">
        <f>[1]NC!AB18</f>
        <v>6.3340379384920955E-3</v>
      </c>
      <c r="AC59" s="9">
        <f>[1]NC!AC18</f>
        <v>6.2865858365442452E-3</v>
      </c>
      <c r="AD59" s="9">
        <f>[1]NC!AD18</f>
        <v>6.2387231748829673E-3</v>
      </c>
      <c r="AE59" s="9">
        <f>[1]NC!AE18</f>
        <v>6.1930687213942711E-3</v>
      </c>
      <c r="AF59" s="9">
        <f>[1]NC!AF18</f>
        <v>6.1427367921042322E-3</v>
      </c>
      <c r="AG59" s="9">
        <f>[1]NC!AG18</f>
        <v>6.0909577140301511E-3</v>
      </c>
      <c r="AH59" s="9">
        <f>[1]NC!AH18</f>
        <v>6.0376683049860455E-3</v>
      </c>
      <c r="AI59" s="9">
        <f>[1]NC!AI18</f>
        <v>5.9998266310792754E-3</v>
      </c>
      <c r="AJ59" s="9">
        <f>[1]NC!AJ18</f>
        <v>5.9561190592291313E-3</v>
      </c>
      <c r="AK59" s="9">
        <f>[1]NC!AK18</f>
        <v>5.9143478995935415E-3</v>
      </c>
      <c r="AL59" s="9">
        <f>[1]NC!AL18</f>
        <v>5.8740617960035216E-3</v>
      </c>
      <c r="AM59" s="9">
        <f>[1]NC!AM18</f>
        <v>5.8315819706537706E-3</v>
      </c>
      <c r="AN59" s="9">
        <f>[1]NC!AN18</f>
        <v>5.7848426996813624E-3</v>
      </c>
      <c r="AO59" s="9">
        <f>[1]NC!AO18</f>
        <v>5.735890374799461E-3</v>
      </c>
      <c r="AP59" s="9">
        <f>[1]NC!AP18</f>
        <v>5.6882983765931278E-3</v>
      </c>
      <c r="AQ59" s="9">
        <f>[1]NC!AQ18</f>
        <v>5.6368652572761219E-3</v>
      </c>
      <c r="AR59" s="9">
        <f>[1]NC!AR18</f>
        <v>5.5870985207669022E-3</v>
      </c>
      <c r="AS59" s="9">
        <f>[1]NC!AS18</f>
        <v>5.5425201388270232E-3</v>
      </c>
      <c r="AT59" s="9">
        <f>[1]NC!AT18</f>
        <v>5.4962574762689072E-3</v>
      </c>
      <c r="AU59" s="9">
        <f>[1]NC!AU18</f>
        <v>5.4490934733696051E-3</v>
      </c>
      <c r="AV59" s="9">
        <f>[1]NC!AV18</f>
        <v>5.4032635471380529E-3</v>
      </c>
      <c r="AW59" s="9">
        <f>[1]NC!AW18</f>
        <v>5.3548974119650723E-3</v>
      </c>
      <c r="AX59" s="9">
        <f>[1]NC!AX18</f>
        <v>5.3054920236828432E-3</v>
      </c>
      <c r="AY59" s="9">
        <f>[1]NC!AY18</f>
        <v>5.2546094396162474E-3</v>
      </c>
      <c r="AZ59" s="9">
        <f>[1]NC!AZ18</f>
        <v>5.2044763462360238E-3</v>
      </c>
      <c r="BA59" s="9">
        <f>[1]NC!BA18</f>
        <v>5.1536317914232304E-3</v>
      </c>
      <c r="BB59" s="9">
        <f>[1]NC!BB18</f>
        <v>5.1042762833922546E-3</v>
      </c>
      <c r="BC59" s="10" t="str">
        <f t="shared" si="0"/>
        <v>NC</v>
      </c>
      <c r="BD59" s="2" t="s">
        <v>25</v>
      </c>
    </row>
    <row r="60" spans="1:56" x14ac:dyDescent="0.15">
      <c r="A60" s="17" t="s">
        <v>69</v>
      </c>
      <c r="B60" s="20" t="s">
        <v>21</v>
      </c>
      <c r="C60" s="8" t="s">
        <v>6</v>
      </c>
      <c r="D60" s="9">
        <f>SUM(D61:D65)</f>
        <v>0</v>
      </c>
      <c r="E60" s="9">
        <f t="shared" ref="E60:BB60" si="9">SUM(E61:E65)</f>
        <v>0</v>
      </c>
      <c r="F60" s="9">
        <f t="shared" si="9"/>
        <v>0</v>
      </c>
      <c r="G60" s="9">
        <f t="shared" si="9"/>
        <v>0</v>
      </c>
      <c r="H60" s="9">
        <f t="shared" si="9"/>
        <v>0</v>
      </c>
      <c r="I60" s="9">
        <f t="shared" si="9"/>
        <v>0</v>
      </c>
      <c r="J60" s="9">
        <f t="shared" si="9"/>
        <v>0</v>
      </c>
      <c r="K60" s="9">
        <f t="shared" si="9"/>
        <v>0</v>
      </c>
      <c r="L60" s="9">
        <f t="shared" si="9"/>
        <v>0.04</v>
      </c>
      <c r="M60" s="9">
        <f t="shared" si="9"/>
        <v>0.06</v>
      </c>
      <c r="N60" s="9">
        <f t="shared" si="9"/>
        <v>7.5399999999999995E-2</v>
      </c>
      <c r="O60" s="9">
        <f t="shared" si="9"/>
        <v>9.5799999999999996E-2</v>
      </c>
      <c r="P60" s="9">
        <f t="shared" si="9"/>
        <v>5.5500000000000001E-2</v>
      </c>
      <c r="Q60" s="9">
        <f t="shared" si="9"/>
        <v>5.7999999999999996E-2</v>
      </c>
      <c r="R60" s="9">
        <f t="shared" si="9"/>
        <v>7.2000000000000008E-2</v>
      </c>
      <c r="S60" s="9">
        <f t="shared" si="9"/>
        <v>8.3000000000000004E-2</v>
      </c>
      <c r="T60" s="9">
        <f t="shared" si="9"/>
        <v>8.5000000000000006E-2</v>
      </c>
      <c r="U60" s="9">
        <f t="shared" si="9"/>
        <v>0.17599999999999999</v>
      </c>
      <c r="V60" s="9">
        <f t="shared" si="9"/>
        <v>0.187</v>
      </c>
      <c r="W60" s="9">
        <f t="shared" si="9"/>
        <v>0.19700000000000001</v>
      </c>
      <c r="X60" s="9">
        <f t="shared" si="9"/>
        <v>0.20700000000000002</v>
      </c>
      <c r="Y60" s="9">
        <f t="shared" si="9"/>
        <v>0.21600000000000003</v>
      </c>
      <c r="Z60" s="9">
        <f t="shared" si="9"/>
        <v>0.22500000000000003</v>
      </c>
      <c r="AA60" s="9">
        <f t="shared" si="9"/>
        <v>0.23400000000000004</v>
      </c>
      <c r="AB60" s="9">
        <f t="shared" si="9"/>
        <v>0.24299999999999999</v>
      </c>
      <c r="AC60" s="9">
        <f t="shared" si="9"/>
        <v>0.252</v>
      </c>
      <c r="AD60" s="9">
        <f t="shared" si="9"/>
        <v>0.252</v>
      </c>
      <c r="AE60" s="9">
        <f t="shared" si="9"/>
        <v>0.252</v>
      </c>
      <c r="AF60" s="9">
        <f t="shared" si="9"/>
        <v>0.252</v>
      </c>
      <c r="AG60" s="9">
        <f t="shared" si="9"/>
        <v>0.252</v>
      </c>
      <c r="AH60" s="9">
        <f t="shared" si="9"/>
        <v>0.252</v>
      </c>
      <c r="AI60" s="9">
        <f t="shared" si="9"/>
        <v>0.252</v>
      </c>
      <c r="AJ60" s="9">
        <f t="shared" si="9"/>
        <v>0.252</v>
      </c>
      <c r="AK60" s="9">
        <f t="shared" si="9"/>
        <v>0.252</v>
      </c>
      <c r="AL60" s="9">
        <f t="shared" si="9"/>
        <v>0.252</v>
      </c>
      <c r="AM60" s="9">
        <f t="shared" si="9"/>
        <v>0.252</v>
      </c>
      <c r="AN60" s="9">
        <f t="shared" si="9"/>
        <v>0.252</v>
      </c>
      <c r="AO60" s="9">
        <f t="shared" si="9"/>
        <v>0.252</v>
      </c>
      <c r="AP60" s="9">
        <f t="shared" si="9"/>
        <v>0.252</v>
      </c>
      <c r="AQ60" s="9">
        <f t="shared" si="9"/>
        <v>0.252</v>
      </c>
      <c r="AR60" s="9">
        <f t="shared" si="9"/>
        <v>0.252</v>
      </c>
      <c r="AS60" s="9">
        <f t="shared" si="9"/>
        <v>0.252</v>
      </c>
      <c r="AT60" s="9">
        <f t="shared" si="9"/>
        <v>0.252</v>
      </c>
      <c r="AU60" s="9">
        <f t="shared" si="9"/>
        <v>0.252</v>
      </c>
      <c r="AV60" s="9">
        <f t="shared" si="9"/>
        <v>0.252</v>
      </c>
      <c r="AW60" s="9">
        <f t="shared" si="9"/>
        <v>0.252</v>
      </c>
      <c r="AX60" s="9">
        <f t="shared" si="9"/>
        <v>0.252</v>
      </c>
      <c r="AY60" s="9">
        <f t="shared" si="9"/>
        <v>0.252</v>
      </c>
      <c r="AZ60" s="9">
        <f t="shared" si="9"/>
        <v>0.252</v>
      </c>
      <c r="BA60" s="9">
        <f t="shared" si="9"/>
        <v>0.252</v>
      </c>
      <c r="BB60" s="9">
        <f t="shared" si="9"/>
        <v>0.252</v>
      </c>
      <c r="BC60" s="10" t="str">
        <f t="shared" si="0"/>
        <v>NH</v>
      </c>
      <c r="BD60" s="2" t="s">
        <v>6</v>
      </c>
    </row>
    <row r="61" spans="1:56" x14ac:dyDescent="0.15">
      <c r="A61" s="18"/>
      <c r="B61" s="21"/>
      <c r="C61" s="13" t="s">
        <v>70</v>
      </c>
      <c r="D61" s="9">
        <f>[1]NH!D12</f>
        <v>0</v>
      </c>
      <c r="E61" s="9">
        <f>[1]NH!E12</f>
        <v>0</v>
      </c>
      <c r="F61" s="9">
        <f>[1]NH!F12</f>
        <v>0</v>
      </c>
      <c r="G61" s="9">
        <f>[1]NH!G12</f>
        <v>0</v>
      </c>
      <c r="H61" s="9">
        <f>[1]NH!H12</f>
        <v>0</v>
      </c>
      <c r="I61" s="9">
        <f>[1]NH!I12</f>
        <v>0</v>
      </c>
      <c r="J61" s="9">
        <f>[1]NH!J12</f>
        <v>0</v>
      </c>
      <c r="K61" s="9">
        <f>[1]NH!K12</f>
        <v>0</v>
      </c>
      <c r="L61" s="9">
        <f>[1]NH!L12</f>
        <v>0</v>
      </c>
      <c r="M61" s="9">
        <f>[1]NH!M12</f>
        <v>5.0000000000000001E-3</v>
      </c>
      <c r="N61" s="9">
        <f>[1]NH!N12</f>
        <v>0.01</v>
      </c>
      <c r="O61" s="9">
        <f>[1]NH!O12</f>
        <v>0.02</v>
      </c>
      <c r="P61" s="9">
        <f>[1]NH!P12</f>
        <v>0.03</v>
      </c>
      <c r="Q61" s="9">
        <f>[1]NH!Q12</f>
        <v>3.7999999999999999E-2</v>
      </c>
      <c r="R61" s="9">
        <f>[1]NH!R12</f>
        <v>4.5999999999999999E-2</v>
      </c>
      <c r="S61" s="9">
        <f>[1]NH!S12</f>
        <v>5.3999999999999999E-2</v>
      </c>
      <c r="T61" s="9">
        <f>[1]NH!T12</f>
        <v>5.6000000000000001E-2</v>
      </c>
      <c r="U61" s="9">
        <f>[1]NH!U12</f>
        <v>6.8000000000000005E-2</v>
      </c>
      <c r="V61" s="9">
        <f>[1]NH!V12</f>
        <v>7.4999999999999997E-2</v>
      </c>
      <c r="W61" s="9">
        <f>[1]NH!W12</f>
        <v>8.2000000000000003E-2</v>
      </c>
      <c r="X61" s="9">
        <f>[1]NH!X12</f>
        <v>8.8999999999999996E-2</v>
      </c>
      <c r="Y61" s="9">
        <f>[1]NH!Y12</f>
        <v>9.6000000000000002E-2</v>
      </c>
      <c r="Z61" s="9">
        <f>[1]NH!Z12</f>
        <v>0.10299999999999999</v>
      </c>
      <c r="AA61" s="9">
        <f>[1]NH!AA12</f>
        <v>0.11</v>
      </c>
      <c r="AB61" s="9">
        <f>[1]NH!AB12</f>
        <v>0.11899999999999999</v>
      </c>
      <c r="AC61" s="9">
        <f>[1]NH!AC12</f>
        <v>0.128</v>
      </c>
      <c r="AD61" s="9">
        <f>[1]NH!AD12</f>
        <v>0.128</v>
      </c>
      <c r="AE61" s="9">
        <f>[1]NH!AE12</f>
        <v>0.128</v>
      </c>
      <c r="AF61" s="9">
        <f>[1]NH!AF12</f>
        <v>0.128</v>
      </c>
      <c r="AG61" s="9">
        <f>[1]NH!AG12</f>
        <v>0.128</v>
      </c>
      <c r="AH61" s="9">
        <f>[1]NH!AH12</f>
        <v>0.128</v>
      </c>
      <c r="AI61" s="9">
        <f>[1]NH!AI12</f>
        <v>0.128</v>
      </c>
      <c r="AJ61" s="9">
        <f>[1]NH!AJ12</f>
        <v>0.128</v>
      </c>
      <c r="AK61" s="9">
        <f>[1]NH!AK12</f>
        <v>0.128</v>
      </c>
      <c r="AL61" s="9">
        <f>[1]NH!AL12</f>
        <v>0.128</v>
      </c>
      <c r="AM61" s="9">
        <f>[1]NH!AM12</f>
        <v>0.128</v>
      </c>
      <c r="AN61" s="9">
        <f>[1]NH!AN12</f>
        <v>0.128</v>
      </c>
      <c r="AO61" s="9">
        <f>[1]NH!AO12</f>
        <v>0.128</v>
      </c>
      <c r="AP61" s="9">
        <f>[1]NH!AP12</f>
        <v>0.128</v>
      </c>
      <c r="AQ61" s="9">
        <f>[1]NH!AQ12</f>
        <v>0.128</v>
      </c>
      <c r="AR61" s="9">
        <f>[1]NH!AR12</f>
        <v>0.128</v>
      </c>
      <c r="AS61" s="9">
        <f>[1]NH!AS12</f>
        <v>0.128</v>
      </c>
      <c r="AT61" s="9">
        <f>[1]NH!AT12</f>
        <v>0.128</v>
      </c>
      <c r="AU61" s="9">
        <f>[1]NH!AU12</f>
        <v>0.128</v>
      </c>
      <c r="AV61" s="9">
        <f>[1]NH!AV12</f>
        <v>0.128</v>
      </c>
      <c r="AW61" s="9">
        <f>[1]NH!AW12</f>
        <v>0.128</v>
      </c>
      <c r="AX61" s="9">
        <f>[1]NH!AX12</f>
        <v>0.128</v>
      </c>
      <c r="AY61" s="9">
        <f>[1]NH!AY12</f>
        <v>0.128</v>
      </c>
      <c r="AZ61" s="9">
        <f>[1]NH!AZ12</f>
        <v>0.128</v>
      </c>
      <c r="BA61" s="9">
        <f>[1]NH!BA12</f>
        <v>0.128</v>
      </c>
      <c r="BB61" s="9">
        <f>[1]NH!BB12</f>
        <v>0.128</v>
      </c>
      <c r="BC61" s="10" t="str">
        <f t="shared" si="0"/>
        <v>NH</v>
      </c>
      <c r="BD61" s="2" t="s">
        <v>23</v>
      </c>
    </row>
    <row r="62" spans="1:56" x14ac:dyDescent="0.15">
      <c r="A62" s="18"/>
      <c r="B62" s="21"/>
      <c r="C62" s="13" t="s">
        <v>71</v>
      </c>
      <c r="D62" s="9">
        <f>[1]NH!D13</f>
        <v>0</v>
      </c>
      <c r="E62" s="9">
        <f>[1]NH!E13</f>
        <v>0</v>
      </c>
      <c r="F62" s="9">
        <f>[1]NH!F13</f>
        <v>0</v>
      </c>
      <c r="G62" s="9">
        <f>[1]NH!G13</f>
        <v>0</v>
      </c>
      <c r="H62" s="9">
        <f>[1]NH!H13</f>
        <v>0</v>
      </c>
      <c r="I62" s="9">
        <f>[1]NH!I13</f>
        <v>0</v>
      </c>
      <c r="J62" s="9">
        <f>[1]NH!J13</f>
        <v>0</v>
      </c>
      <c r="K62" s="9">
        <f>[1]NH!K13</f>
        <v>0</v>
      </c>
      <c r="L62" s="9">
        <f>[1]NH!L13</f>
        <v>0</v>
      </c>
      <c r="M62" s="9">
        <f>[1]NH!M13</f>
        <v>0</v>
      </c>
      <c r="N62" s="9">
        <f>[1]NH!N13</f>
        <v>0</v>
      </c>
      <c r="O62" s="9">
        <f>[1]NH!O13</f>
        <v>0</v>
      </c>
      <c r="P62" s="9">
        <f>[1]NH!P13</f>
        <v>0</v>
      </c>
      <c r="Q62" s="9">
        <f>[1]NH!Q13</f>
        <v>0</v>
      </c>
      <c r="R62" s="9">
        <f>[1]NH!R13</f>
        <v>4.0000000000000001E-3</v>
      </c>
      <c r="S62" s="9">
        <f>[1]NH!S13</f>
        <v>6.0000000000000001E-3</v>
      </c>
      <c r="T62" s="9">
        <f>[1]NH!T13</f>
        <v>6.0000000000000001E-3</v>
      </c>
      <c r="U62" s="9">
        <f>[1]NH!U13</f>
        <v>0.01</v>
      </c>
      <c r="V62" s="9">
        <f>[1]NH!V13</f>
        <v>1.2E-2</v>
      </c>
      <c r="W62" s="9">
        <f>[1]NH!W13</f>
        <v>1.4E-2</v>
      </c>
      <c r="X62" s="9">
        <f>[1]NH!X13</f>
        <v>1.6E-2</v>
      </c>
      <c r="Y62" s="9">
        <f>[1]NH!Y13</f>
        <v>1.7999999999999999E-2</v>
      </c>
      <c r="Z62" s="9">
        <f>[1]NH!Z13</f>
        <v>0.02</v>
      </c>
      <c r="AA62" s="9">
        <f>[1]NH!AA13</f>
        <v>2.1999999999999999E-2</v>
      </c>
      <c r="AB62" s="9">
        <f>[1]NH!AB13</f>
        <v>2.1999999999999999E-2</v>
      </c>
      <c r="AC62" s="9">
        <f>[1]NH!AC13</f>
        <v>2.1999999999999999E-2</v>
      </c>
      <c r="AD62" s="9">
        <f>[1]NH!AD13</f>
        <v>2.1999999999999999E-2</v>
      </c>
      <c r="AE62" s="9">
        <f>[1]NH!AE13</f>
        <v>2.1999999999999999E-2</v>
      </c>
      <c r="AF62" s="9">
        <f>[1]NH!AF13</f>
        <v>2.1999999999999999E-2</v>
      </c>
      <c r="AG62" s="9">
        <f>[1]NH!AG13</f>
        <v>2.1999999999999999E-2</v>
      </c>
      <c r="AH62" s="9">
        <f>[1]NH!AH13</f>
        <v>2.1999999999999999E-2</v>
      </c>
      <c r="AI62" s="9">
        <f>[1]NH!AI13</f>
        <v>2.1999999999999999E-2</v>
      </c>
      <c r="AJ62" s="9">
        <f>[1]NH!AJ13</f>
        <v>2.1999999999999999E-2</v>
      </c>
      <c r="AK62" s="9">
        <f>[1]NH!AK13</f>
        <v>2.1999999999999999E-2</v>
      </c>
      <c r="AL62" s="9">
        <f>[1]NH!AL13</f>
        <v>2.1999999999999999E-2</v>
      </c>
      <c r="AM62" s="9">
        <f>[1]NH!AM13</f>
        <v>2.1999999999999999E-2</v>
      </c>
      <c r="AN62" s="9">
        <f>[1]NH!AN13</f>
        <v>2.1999999999999999E-2</v>
      </c>
      <c r="AO62" s="9">
        <f>[1]NH!AO13</f>
        <v>2.1999999999999999E-2</v>
      </c>
      <c r="AP62" s="9">
        <f>[1]NH!AP13</f>
        <v>2.1999999999999999E-2</v>
      </c>
      <c r="AQ62" s="9">
        <f>[1]NH!AQ13</f>
        <v>2.1999999999999999E-2</v>
      </c>
      <c r="AR62" s="9">
        <f>[1]NH!AR13</f>
        <v>2.1999999999999999E-2</v>
      </c>
      <c r="AS62" s="9">
        <f>[1]NH!AS13</f>
        <v>2.1999999999999999E-2</v>
      </c>
      <c r="AT62" s="9">
        <f>[1]NH!AT13</f>
        <v>2.1999999999999999E-2</v>
      </c>
      <c r="AU62" s="9">
        <f>[1]NH!AU13</f>
        <v>2.1999999999999999E-2</v>
      </c>
      <c r="AV62" s="9">
        <f>[1]NH!AV13</f>
        <v>2.1999999999999999E-2</v>
      </c>
      <c r="AW62" s="9">
        <f>[1]NH!AW13</f>
        <v>2.1999999999999999E-2</v>
      </c>
      <c r="AX62" s="9">
        <f>[1]NH!AX13</f>
        <v>2.1999999999999999E-2</v>
      </c>
      <c r="AY62" s="9">
        <f>[1]NH!AY13</f>
        <v>2.1999999999999999E-2</v>
      </c>
      <c r="AZ62" s="9">
        <f>[1]NH!AZ13</f>
        <v>2.1999999999999999E-2</v>
      </c>
      <c r="BA62" s="9">
        <f>[1]NH!BA13</f>
        <v>2.1999999999999999E-2</v>
      </c>
      <c r="BB62" s="9">
        <f>[1]NH!BB13</f>
        <v>2.1999999999999999E-2</v>
      </c>
      <c r="BC62" s="10" t="str">
        <f t="shared" si="0"/>
        <v>NH</v>
      </c>
      <c r="BD62" s="2" t="s">
        <v>25</v>
      </c>
    </row>
    <row r="63" spans="1:56" x14ac:dyDescent="0.15">
      <c r="A63" s="18"/>
      <c r="B63" s="21"/>
      <c r="C63" s="13" t="s">
        <v>72</v>
      </c>
      <c r="D63" s="9">
        <f>[1]NH!D14</f>
        <v>0</v>
      </c>
      <c r="E63" s="9">
        <f>[1]NH!E14</f>
        <v>0</v>
      </c>
      <c r="F63" s="9">
        <f>[1]NH!F14</f>
        <v>0</v>
      </c>
      <c r="G63" s="9">
        <f>[1]NH!G14</f>
        <v>0</v>
      </c>
      <c r="H63" s="9">
        <f>[1]NH!H14</f>
        <v>0</v>
      </c>
      <c r="I63" s="9">
        <f>[1]NH!I14</f>
        <v>0</v>
      </c>
      <c r="J63" s="9">
        <f>[1]NH!J14</f>
        <v>0</v>
      </c>
      <c r="K63" s="9">
        <f>[1]NH!K14</f>
        <v>0</v>
      </c>
      <c r="L63" s="9">
        <f>[1]NH!L14</f>
        <v>0</v>
      </c>
      <c r="M63" s="9">
        <f>[1]NH!M14</f>
        <v>0</v>
      </c>
      <c r="N63" s="9">
        <f>[1]NH!N14</f>
        <v>4.0000000000000002E-4</v>
      </c>
      <c r="O63" s="9">
        <f>[1]NH!O14</f>
        <v>8.0000000000000004E-4</v>
      </c>
      <c r="P63" s="9">
        <f>[1]NH!P14</f>
        <v>1.5E-3</v>
      </c>
      <c r="Q63" s="9">
        <f>[1]NH!Q14</f>
        <v>2E-3</v>
      </c>
      <c r="R63" s="9">
        <f>[1]NH!R14</f>
        <v>3.0000000000000001E-3</v>
      </c>
      <c r="S63" s="9">
        <f>[1]NH!S14</f>
        <v>3.0000000000000001E-3</v>
      </c>
      <c r="T63" s="9">
        <f>[1]NH!T14</f>
        <v>3.0000000000000001E-3</v>
      </c>
      <c r="U63" s="9">
        <f>[1]NH!U14</f>
        <v>3.0000000000000001E-3</v>
      </c>
      <c r="V63" s="9">
        <f>[1]NH!V14</f>
        <v>5.0000000000000001E-3</v>
      </c>
      <c r="W63" s="9">
        <f>[1]NH!W14</f>
        <v>6.0000000000000001E-3</v>
      </c>
      <c r="X63" s="9">
        <f>[1]NH!X14</f>
        <v>7.0000000000000001E-3</v>
      </c>
      <c r="Y63" s="9">
        <f>[1]NH!Y14</f>
        <v>7.0000000000000001E-3</v>
      </c>
      <c r="Z63" s="9">
        <f>[1]NH!Z14</f>
        <v>7.0000000000000001E-3</v>
      </c>
      <c r="AA63" s="9">
        <f>[1]NH!AA14</f>
        <v>7.0000000000000001E-3</v>
      </c>
      <c r="AB63" s="9">
        <f>[1]NH!AB14</f>
        <v>7.0000000000000001E-3</v>
      </c>
      <c r="AC63" s="9">
        <f>[1]NH!AC14</f>
        <v>7.0000000000000001E-3</v>
      </c>
      <c r="AD63" s="9">
        <f>[1]NH!AD14</f>
        <v>7.0000000000000001E-3</v>
      </c>
      <c r="AE63" s="9">
        <f>[1]NH!AE14</f>
        <v>7.0000000000000001E-3</v>
      </c>
      <c r="AF63" s="9">
        <f>[1]NH!AF14</f>
        <v>7.0000000000000001E-3</v>
      </c>
      <c r="AG63" s="9">
        <f>[1]NH!AG14</f>
        <v>7.0000000000000001E-3</v>
      </c>
      <c r="AH63" s="9">
        <f>[1]NH!AH14</f>
        <v>7.0000000000000001E-3</v>
      </c>
      <c r="AI63" s="9">
        <f>[1]NH!AI14</f>
        <v>7.0000000000000001E-3</v>
      </c>
      <c r="AJ63" s="9">
        <f>[1]NH!AJ14</f>
        <v>7.0000000000000001E-3</v>
      </c>
      <c r="AK63" s="9">
        <f>[1]NH!AK14</f>
        <v>7.0000000000000001E-3</v>
      </c>
      <c r="AL63" s="9">
        <f>[1]NH!AL14</f>
        <v>7.0000000000000001E-3</v>
      </c>
      <c r="AM63" s="9">
        <f>[1]NH!AM14</f>
        <v>7.0000000000000001E-3</v>
      </c>
      <c r="AN63" s="9">
        <f>[1]NH!AN14</f>
        <v>7.0000000000000001E-3</v>
      </c>
      <c r="AO63" s="9">
        <f>[1]NH!AO14</f>
        <v>7.0000000000000001E-3</v>
      </c>
      <c r="AP63" s="9">
        <f>[1]NH!AP14</f>
        <v>7.0000000000000001E-3</v>
      </c>
      <c r="AQ63" s="9">
        <f>[1]NH!AQ14</f>
        <v>7.0000000000000001E-3</v>
      </c>
      <c r="AR63" s="9">
        <f>[1]NH!AR14</f>
        <v>7.0000000000000001E-3</v>
      </c>
      <c r="AS63" s="9">
        <f>[1]NH!AS14</f>
        <v>7.0000000000000001E-3</v>
      </c>
      <c r="AT63" s="9">
        <f>[1]NH!AT14</f>
        <v>7.0000000000000001E-3</v>
      </c>
      <c r="AU63" s="9">
        <f>[1]NH!AU14</f>
        <v>7.0000000000000001E-3</v>
      </c>
      <c r="AV63" s="9">
        <f>[1]NH!AV14</f>
        <v>7.0000000000000001E-3</v>
      </c>
      <c r="AW63" s="9">
        <f>[1]NH!AW14</f>
        <v>7.0000000000000001E-3</v>
      </c>
      <c r="AX63" s="9">
        <f>[1]NH!AX14</f>
        <v>7.0000000000000001E-3</v>
      </c>
      <c r="AY63" s="9">
        <f>[1]NH!AY14</f>
        <v>7.0000000000000001E-3</v>
      </c>
      <c r="AZ63" s="9">
        <f>[1]NH!AZ14</f>
        <v>7.0000000000000001E-3</v>
      </c>
      <c r="BA63" s="9">
        <f>[1]NH!BA14</f>
        <v>7.0000000000000001E-3</v>
      </c>
      <c r="BB63" s="9">
        <f>[1]NH!BB14</f>
        <v>7.0000000000000001E-3</v>
      </c>
      <c r="BC63" s="10" t="str">
        <f t="shared" si="0"/>
        <v>NH</v>
      </c>
      <c r="BD63" s="2" t="s">
        <v>8</v>
      </c>
    </row>
    <row r="64" spans="1:56" x14ac:dyDescent="0.15">
      <c r="A64" s="18"/>
      <c r="B64" s="21"/>
      <c r="C64" s="13" t="s">
        <v>73</v>
      </c>
      <c r="D64" s="9">
        <f>[1]NH!D15</f>
        <v>0</v>
      </c>
      <c r="E64" s="9">
        <f>[1]NH!E15</f>
        <v>0</v>
      </c>
      <c r="F64" s="9">
        <f>[1]NH!F15</f>
        <v>0</v>
      </c>
      <c r="G64" s="9">
        <f>[1]NH!G15</f>
        <v>0</v>
      </c>
      <c r="H64" s="9">
        <f>[1]NH!H15</f>
        <v>0</v>
      </c>
      <c r="I64" s="9">
        <f>[1]NH!I15</f>
        <v>0</v>
      </c>
      <c r="J64" s="9">
        <f>[1]NH!J15</f>
        <v>0</v>
      </c>
      <c r="K64" s="9">
        <f>[1]NH!K15</f>
        <v>0</v>
      </c>
      <c r="L64" s="9">
        <f>[1]NH!L15</f>
        <v>3.5000000000000003E-2</v>
      </c>
      <c r="M64" s="9">
        <f>[1]NH!M15</f>
        <v>4.4999999999999998E-2</v>
      </c>
      <c r="N64" s="9">
        <f>[1]NH!N15</f>
        <v>5.5E-2</v>
      </c>
      <c r="O64" s="9">
        <f>[1]NH!O15</f>
        <v>6.5000000000000002E-2</v>
      </c>
      <c r="P64" s="9">
        <f>[1]NH!P15</f>
        <v>1.4E-2</v>
      </c>
      <c r="Q64" s="9">
        <f>[1]NH!Q15</f>
        <v>5.0000000000000001E-3</v>
      </c>
      <c r="R64" s="9">
        <f>[1]NH!R15</f>
        <v>5.0000000000000001E-3</v>
      </c>
      <c r="S64" s="9">
        <f>[1]NH!S15</f>
        <v>5.0000000000000001E-3</v>
      </c>
      <c r="T64" s="9">
        <f>[1]NH!T15</f>
        <v>5.0000000000000001E-3</v>
      </c>
      <c r="U64" s="9">
        <f>[1]NH!U15</f>
        <v>0.08</v>
      </c>
      <c r="V64" s="9">
        <f>[1]NH!V15</f>
        <v>0.08</v>
      </c>
      <c r="W64" s="9">
        <f>[1]NH!W15</f>
        <v>0.08</v>
      </c>
      <c r="X64" s="9">
        <f>[1]NH!X15</f>
        <v>0.08</v>
      </c>
      <c r="Y64" s="9">
        <f>[1]NH!Y15</f>
        <v>0.08</v>
      </c>
      <c r="Z64" s="9">
        <f>[1]NH!Z15</f>
        <v>0.08</v>
      </c>
      <c r="AA64" s="9">
        <f>[1]NH!AA15</f>
        <v>0.08</v>
      </c>
      <c r="AB64" s="9">
        <f>[1]NH!AB15</f>
        <v>0.08</v>
      </c>
      <c r="AC64" s="9">
        <f>[1]NH!AC15</f>
        <v>0.08</v>
      </c>
      <c r="AD64" s="9">
        <f>[1]NH!AD15</f>
        <v>0.08</v>
      </c>
      <c r="AE64" s="9">
        <f>[1]NH!AE15</f>
        <v>0.08</v>
      </c>
      <c r="AF64" s="9">
        <f>[1]NH!AF15</f>
        <v>0.08</v>
      </c>
      <c r="AG64" s="9">
        <f>[1]NH!AG15</f>
        <v>0.08</v>
      </c>
      <c r="AH64" s="9">
        <f>[1]NH!AH15</f>
        <v>0.08</v>
      </c>
      <c r="AI64" s="9">
        <f>[1]NH!AI15</f>
        <v>0.08</v>
      </c>
      <c r="AJ64" s="9">
        <f>[1]NH!AJ15</f>
        <v>0.08</v>
      </c>
      <c r="AK64" s="9">
        <f>[1]NH!AK15</f>
        <v>0.08</v>
      </c>
      <c r="AL64" s="9">
        <f>[1]NH!AL15</f>
        <v>0.08</v>
      </c>
      <c r="AM64" s="9">
        <f>[1]NH!AM15</f>
        <v>0.08</v>
      </c>
      <c r="AN64" s="9">
        <f>[1]NH!AN15</f>
        <v>0.08</v>
      </c>
      <c r="AO64" s="9">
        <f>[1]NH!AO15</f>
        <v>0.08</v>
      </c>
      <c r="AP64" s="9">
        <f>[1]NH!AP15</f>
        <v>0.08</v>
      </c>
      <c r="AQ64" s="9">
        <f>[1]NH!AQ15</f>
        <v>0.08</v>
      </c>
      <c r="AR64" s="9">
        <f>[1]NH!AR15</f>
        <v>0.08</v>
      </c>
      <c r="AS64" s="9">
        <f>[1]NH!AS15</f>
        <v>0.08</v>
      </c>
      <c r="AT64" s="9">
        <f>[1]NH!AT15</f>
        <v>0.08</v>
      </c>
      <c r="AU64" s="9">
        <f>[1]NH!AU15</f>
        <v>0.08</v>
      </c>
      <c r="AV64" s="9">
        <f>[1]NH!AV15</f>
        <v>0.08</v>
      </c>
      <c r="AW64" s="9">
        <f>[1]NH!AW15</f>
        <v>0.08</v>
      </c>
      <c r="AX64" s="9">
        <f>[1]NH!AX15</f>
        <v>0.08</v>
      </c>
      <c r="AY64" s="9">
        <f>[1]NH!AY15</f>
        <v>0.08</v>
      </c>
      <c r="AZ64" s="9">
        <f>[1]NH!AZ15</f>
        <v>0.08</v>
      </c>
      <c r="BA64" s="9">
        <f>[1]NH!BA15</f>
        <v>0.08</v>
      </c>
      <c r="BB64" s="9">
        <f>[1]NH!BB15</f>
        <v>0.08</v>
      </c>
      <c r="BC64" s="10" t="str">
        <f t="shared" si="0"/>
        <v>NH</v>
      </c>
      <c r="BD64" s="2" t="s">
        <v>25</v>
      </c>
    </row>
    <row r="65" spans="1:56" x14ac:dyDescent="0.15">
      <c r="A65" s="19"/>
      <c r="B65" s="22"/>
      <c r="C65" s="13" t="s">
        <v>74</v>
      </c>
      <c r="D65" s="9">
        <f>[1]NH!D16</f>
        <v>0</v>
      </c>
      <c r="E65" s="9">
        <f>[1]NH!E16</f>
        <v>0</v>
      </c>
      <c r="F65" s="9">
        <f>[1]NH!F16</f>
        <v>0</v>
      </c>
      <c r="G65" s="9">
        <f>[1]NH!G16</f>
        <v>0</v>
      </c>
      <c r="H65" s="9">
        <f>[1]NH!H16</f>
        <v>0</v>
      </c>
      <c r="I65" s="9">
        <f>[1]NH!I16</f>
        <v>0</v>
      </c>
      <c r="J65" s="9">
        <f>[1]NH!J16</f>
        <v>0</v>
      </c>
      <c r="K65" s="9">
        <f>[1]NH!K16</f>
        <v>0</v>
      </c>
      <c r="L65" s="9">
        <f>[1]NH!L16</f>
        <v>5.0000000000000001E-3</v>
      </c>
      <c r="M65" s="9">
        <f>[1]NH!M16</f>
        <v>0.01</v>
      </c>
      <c r="N65" s="9">
        <f>[1]NH!N16</f>
        <v>0.01</v>
      </c>
      <c r="O65" s="9">
        <f>[1]NH!O16</f>
        <v>0.01</v>
      </c>
      <c r="P65" s="9">
        <f>[1]NH!P16</f>
        <v>0.01</v>
      </c>
      <c r="Q65" s="9">
        <f>[1]NH!Q16</f>
        <v>1.2999999999999999E-2</v>
      </c>
      <c r="R65" s="9">
        <f>[1]NH!R16</f>
        <v>1.4E-2</v>
      </c>
      <c r="S65" s="9">
        <f>[1]NH!S16</f>
        <v>1.4999999999999999E-2</v>
      </c>
      <c r="T65" s="9">
        <f>[1]NH!T16</f>
        <v>1.4999999999999999E-2</v>
      </c>
      <c r="U65" s="9">
        <f>[1]NH!U16</f>
        <v>1.4999999999999999E-2</v>
      </c>
      <c r="V65" s="9">
        <f>[1]NH!V16</f>
        <v>1.4999999999999999E-2</v>
      </c>
      <c r="W65" s="9">
        <f>[1]NH!W16</f>
        <v>1.4999999999999999E-2</v>
      </c>
      <c r="X65" s="9">
        <f>[1]NH!X16</f>
        <v>1.4999999999999999E-2</v>
      </c>
      <c r="Y65" s="9">
        <f>[1]NH!Y16</f>
        <v>1.4999999999999999E-2</v>
      </c>
      <c r="Z65" s="9">
        <f>[1]NH!Z16</f>
        <v>1.4999999999999999E-2</v>
      </c>
      <c r="AA65" s="9">
        <f>[1]NH!AA16</f>
        <v>1.4999999999999999E-2</v>
      </c>
      <c r="AB65" s="9">
        <f>[1]NH!AB16</f>
        <v>1.4999999999999999E-2</v>
      </c>
      <c r="AC65" s="9">
        <f>[1]NH!AC16</f>
        <v>1.4999999999999999E-2</v>
      </c>
      <c r="AD65" s="9">
        <f>[1]NH!AD16</f>
        <v>1.4999999999999999E-2</v>
      </c>
      <c r="AE65" s="9">
        <f>[1]NH!AE16</f>
        <v>1.4999999999999999E-2</v>
      </c>
      <c r="AF65" s="9">
        <f>[1]NH!AF16</f>
        <v>1.4999999999999999E-2</v>
      </c>
      <c r="AG65" s="9">
        <f>[1]NH!AG16</f>
        <v>1.4999999999999999E-2</v>
      </c>
      <c r="AH65" s="9">
        <f>[1]NH!AH16</f>
        <v>1.4999999999999999E-2</v>
      </c>
      <c r="AI65" s="9">
        <f>[1]NH!AI16</f>
        <v>1.4999999999999999E-2</v>
      </c>
      <c r="AJ65" s="9">
        <f>[1]NH!AJ16</f>
        <v>1.4999999999999999E-2</v>
      </c>
      <c r="AK65" s="9">
        <f>[1]NH!AK16</f>
        <v>1.4999999999999999E-2</v>
      </c>
      <c r="AL65" s="9">
        <f>[1]NH!AL16</f>
        <v>1.4999999999999999E-2</v>
      </c>
      <c r="AM65" s="9">
        <f>[1]NH!AM16</f>
        <v>1.4999999999999999E-2</v>
      </c>
      <c r="AN65" s="9">
        <f>[1]NH!AN16</f>
        <v>1.4999999999999999E-2</v>
      </c>
      <c r="AO65" s="9">
        <f>[1]NH!AO16</f>
        <v>1.4999999999999999E-2</v>
      </c>
      <c r="AP65" s="9">
        <f>[1]NH!AP16</f>
        <v>1.4999999999999999E-2</v>
      </c>
      <c r="AQ65" s="9">
        <f>[1]NH!AQ16</f>
        <v>1.4999999999999999E-2</v>
      </c>
      <c r="AR65" s="9">
        <f>[1]NH!AR16</f>
        <v>1.4999999999999999E-2</v>
      </c>
      <c r="AS65" s="9">
        <f>[1]NH!AS16</f>
        <v>1.4999999999999999E-2</v>
      </c>
      <c r="AT65" s="9">
        <f>[1]NH!AT16</f>
        <v>1.4999999999999999E-2</v>
      </c>
      <c r="AU65" s="9">
        <f>[1]NH!AU16</f>
        <v>1.4999999999999999E-2</v>
      </c>
      <c r="AV65" s="9">
        <f>[1]NH!AV16</f>
        <v>1.4999999999999999E-2</v>
      </c>
      <c r="AW65" s="9">
        <f>[1]NH!AW16</f>
        <v>1.4999999999999999E-2</v>
      </c>
      <c r="AX65" s="9">
        <f>[1]NH!AX16</f>
        <v>1.4999999999999999E-2</v>
      </c>
      <c r="AY65" s="9">
        <f>[1]NH!AY16</f>
        <v>1.4999999999999999E-2</v>
      </c>
      <c r="AZ65" s="9">
        <f>[1]NH!AZ16</f>
        <v>1.4999999999999999E-2</v>
      </c>
      <c r="BA65" s="9">
        <f>[1]NH!BA16</f>
        <v>1.4999999999999999E-2</v>
      </c>
      <c r="BB65" s="9">
        <f>[1]NH!BB16</f>
        <v>1.4999999999999999E-2</v>
      </c>
      <c r="BC65" s="10" t="str">
        <f t="shared" si="0"/>
        <v>NH</v>
      </c>
      <c r="BD65" s="2" t="s">
        <v>25</v>
      </c>
    </row>
    <row r="66" spans="1:56" x14ac:dyDescent="0.15">
      <c r="A66" s="17" t="s">
        <v>75</v>
      </c>
      <c r="B66" s="20" t="s">
        <v>76</v>
      </c>
      <c r="C66" s="8" t="s">
        <v>6</v>
      </c>
      <c r="D66" s="9">
        <f t="shared" ref="D66:BB66" si="10">SUM(D67:D69)</f>
        <v>0</v>
      </c>
      <c r="E66" s="9">
        <f t="shared" si="10"/>
        <v>0</v>
      </c>
      <c r="F66" s="9">
        <f t="shared" si="10"/>
        <v>3.0000000000000002E-2</v>
      </c>
      <c r="G66" s="9">
        <f t="shared" si="10"/>
        <v>3.0000000000000002E-2</v>
      </c>
      <c r="H66" s="9">
        <f t="shared" si="10"/>
        <v>3.0000000000000002E-2</v>
      </c>
      <c r="I66" s="9">
        <f t="shared" si="10"/>
        <v>3.2500000000000001E-2</v>
      </c>
      <c r="J66" s="9">
        <f t="shared" si="10"/>
        <v>3.5000000000000003E-2</v>
      </c>
      <c r="K66" s="9">
        <f t="shared" si="10"/>
        <v>4.5762999999999998E-2</v>
      </c>
      <c r="L66" s="9">
        <f t="shared" si="10"/>
        <v>5.5057000000000002E-2</v>
      </c>
      <c r="M66" s="9">
        <f t="shared" si="10"/>
        <v>6.5000000000000002E-2</v>
      </c>
      <c r="N66" s="9">
        <f t="shared" si="10"/>
        <v>7.4060000000000015E-2</v>
      </c>
      <c r="O66" s="9">
        <f t="shared" si="10"/>
        <v>8.3860741245186138E-2</v>
      </c>
      <c r="P66" s="9">
        <f t="shared" si="10"/>
        <v>9.4066244502336832E-2</v>
      </c>
      <c r="Q66" s="9">
        <f t="shared" si="10"/>
        <v>0.10450495946939387</v>
      </c>
      <c r="R66" s="9">
        <f t="shared" si="10"/>
        <v>0.12526999999999999</v>
      </c>
      <c r="S66" s="9">
        <f t="shared" si="10"/>
        <v>0.13757</v>
      </c>
      <c r="T66" s="9">
        <f t="shared" si="10"/>
        <v>0.14899000000000001</v>
      </c>
      <c r="U66" s="9">
        <f t="shared" si="10"/>
        <v>0.15984999999999999</v>
      </c>
      <c r="V66" s="9">
        <f t="shared" si="10"/>
        <v>0.18024999999999999</v>
      </c>
      <c r="W66" s="9">
        <f t="shared" si="10"/>
        <v>0.20974999999999996</v>
      </c>
      <c r="X66" s="9">
        <f t="shared" si="10"/>
        <v>0.28400000000000003</v>
      </c>
      <c r="Y66" s="9">
        <f t="shared" si="10"/>
        <v>0.28600000000000003</v>
      </c>
      <c r="Z66" s="9">
        <f t="shared" si="10"/>
        <v>0.28600000000000003</v>
      </c>
      <c r="AA66" s="9">
        <f t="shared" si="10"/>
        <v>0.28600000000000003</v>
      </c>
      <c r="AB66" s="9">
        <f t="shared" si="10"/>
        <v>0.28400000000000003</v>
      </c>
      <c r="AC66" s="9">
        <f t="shared" si="10"/>
        <v>0.42299999999999999</v>
      </c>
      <c r="AD66" s="9">
        <f t="shared" si="10"/>
        <v>0.42</v>
      </c>
      <c r="AE66" s="9">
        <f t="shared" si="10"/>
        <v>0.41849999999999998</v>
      </c>
      <c r="AF66" s="9">
        <f t="shared" si="10"/>
        <v>0.41239999999999999</v>
      </c>
      <c r="AG66" s="9">
        <f t="shared" si="10"/>
        <v>0.40570000000000001</v>
      </c>
      <c r="AH66" s="9">
        <f t="shared" si="10"/>
        <v>0.54710000000000003</v>
      </c>
      <c r="AI66" s="9">
        <f t="shared" si="10"/>
        <v>0.54080000000000006</v>
      </c>
      <c r="AJ66" s="9">
        <f t="shared" si="10"/>
        <v>0.53900000000000003</v>
      </c>
      <c r="AK66" s="9">
        <f t="shared" si="10"/>
        <v>0.53600000000000003</v>
      </c>
      <c r="AL66" s="9">
        <f t="shared" si="10"/>
        <v>0.52500000000000002</v>
      </c>
      <c r="AM66" s="9">
        <f t="shared" si="10"/>
        <v>0.52500000000000002</v>
      </c>
      <c r="AN66" s="9">
        <f t="shared" si="10"/>
        <v>0.52500000000000002</v>
      </c>
      <c r="AO66" s="9">
        <f t="shared" si="10"/>
        <v>0.52500000000000002</v>
      </c>
      <c r="AP66" s="9">
        <f t="shared" si="10"/>
        <v>0.52500000000000002</v>
      </c>
      <c r="AQ66" s="9">
        <f t="shared" si="10"/>
        <v>0.52500000000000002</v>
      </c>
      <c r="AR66" s="9">
        <f t="shared" si="10"/>
        <v>0.52500000000000002</v>
      </c>
      <c r="AS66" s="9">
        <f t="shared" si="10"/>
        <v>0.52500000000000002</v>
      </c>
      <c r="AT66" s="9">
        <f t="shared" si="10"/>
        <v>0.52500000000000002</v>
      </c>
      <c r="AU66" s="9">
        <f t="shared" si="10"/>
        <v>0.52500000000000002</v>
      </c>
      <c r="AV66" s="9">
        <f t="shared" si="10"/>
        <v>0.52500000000000002</v>
      </c>
      <c r="AW66" s="9">
        <f t="shared" si="10"/>
        <v>0.52500000000000002</v>
      </c>
      <c r="AX66" s="9">
        <f t="shared" si="10"/>
        <v>0.52500000000000002</v>
      </c>
      <c r="AY66" s="9">
        <f t="shared" si="10"/>
        <v>0.52500000000000002</v>
      </c>
      <c r="AZ66" s="9">
        <f t="shared" si="10"/>
        <v>0.52500000000000002</v>
      </c>
      <c r="BA66" s="9">
        <f t="shared" si="10"/>
        <v>0.52500000000000002</v>
      </c>
      <c r="BB66" s="9">
        <f t="shared" si="10"/>
        <v>0.52500000000000002</v>
      </c>
      <c r="BC66" s="10" t="str">
        <f t="shared" si="0"/>
        <v>NJ</v>
      </c>
      <c r="BD66" s="2" t="s">
        <v>6</v>
      </c>
    </row>
    <row r="67" spans="1:56" x14ac:dyDescent="0.15">
      <c r="A67" s="18"/>
      <c r="B67" s="21"/>
      <c r="C67" s="13" t="s">
        <v>27</v>
      </c>
      <c r="D67" s="9">
        <f>[1]NJ!D14</f>
        <v>0</v>
      </c>
      <c r="E67" s="9">
        <f>[1]NJ!E14</f>
        <v>0</v>
      </c>
      <c r="F67" s="9">
        <f>[1]NJ!F14</f>
        <v>0</v>
      </c>
      <c r="G67" s="9">
        <f>[1]NJ!G14</f>
        <v>0</v>
      </c>
      <c r="H67" s="9">
        <f>[1]NJ!H14</f>
        <v>0</v>
      </c>
      <c r="I67" s="9">
        <f>[1]NJ!I14</f>
        <v>1E-4</v>
      </c>
      <c r="J67" s="9">
        <f>[1]NJ!J14</f>
        <v>1.7000000000000001E-4</v>
      </c>
      <c r="K67" s="9">
        <f>[1]NJ!K14</f>
        <v>3.9300000000000001E-4</v>
      </c>
      <c r="L67" s="9">
        <f>[1]NJ!L14</f>
        <v>8.1700000000000002E-4</v>
      </c>
      <c r="M67" s="9">
        <f>[1]NJ!M14</f>
        <v>1.6000000000000001E-3</v>
      </c>
      <c r="N67" s="9">
        <f>[1]NJ!N14</f>
        <v>2.2100000000000002E-3</v>
      </c>
      <c r="O67" s="9">
        <f>[1]NJ!O14</f>
        <v>3.9407412451861459E-3</v>
      </c>
      <c r="P67" s="9">
        <f>[1]NJ!P14</f>
        <v>5.866244502336815E-3</v>
      </c>
      <c r="Q67" s="9">
        <f>[1]NJ!Q14</f>
        <v>8.0749594693938723E-3</v>
      </c>
      <c r="R67" s="9">
        <f>[1]NJ!R14</f>
        <v>2.0500000000000001E-2</v>
      </c>
      <c r="S67" s="9">
        <f>[1]NJ!S14</f>
        <v>2.4500000000000001E-2</v>
      </c>
      <c r="T67" s="9">
        <f>[1]NJ!T14</f>
        <v>2.75E-2</v>
      </c>
      <c r="U67" s="9">
        <f>[1]NJ!U14</f>
        <v>0.03</v>
      </c>
      <c r="V67" s="9">
        <f>[1]NJ!V14</f>
        <v>3.2000000000000001E-2</v>
      </c>
      <c r="W67" s="9">
        <f>[1]NJ!W14</f>
        <v>4.2999999999999997E-2</v>
      </c>
      <c r="X67" s="9">
        <f>[1]NJ!X14</f>
        <v>4.9000000000000002E-2</v>
      </c>
      <c r="Y67" s="9">
        <f>[1]NJ!Y14</f>
        <v>5.0999999999999997E-2</v>
      </c>
      <c r="Z67" s="9">
        <f>[1]NJ!Z14</f>
        <v>5.0999999999999997E-2</v>
      </c>
      <c r="AA67" s="9">
        <f>[1]NJ!AA14</f>
        <v>5.0999999999999997E-2</v>
      </c>
      <c r="AB67" s="9">
        <f>[1]NJ!AB14</f>
        <v>4.9000000000000002E-2</v>
      </c>
      <c r="AC67" s="9">
        <f>[1]NJ!AC14</f>
        <v>4.8000000000000001E-2</v>
      </c>
      <c r="AD67" s="9">
        <f>[1]NJ!AD14</f>
        <v>4.4999999999999998E-2</v>
      </c>
      <c r="AE67" s="9">
        <f>[1]NJ!AE14</f>
        <v>4.3499999999999997E-2</v>
      </c>
      <c r="AF67" s="9">
        <f>[1]NJ!AF14</f>
        <v>3.7400000000000003E-2</v>
      </c>
      <c r="AG67" s="9">
        <f>[1]NJ!AG14</f>
        <v>3.0700000000000002E-2</v>
      </c>
      <c r="AH67" s="9">
        <f>[1]NJ!AH14</f>
        <v>2.2100000000000002E-2</v>
      </c>
      <c r="AI67" s="9">
        <f>[1]NJ!AI14</f>
        <v>1.5800000000000002E-2</v>
      </c>
      <c r="AJ67" s="9">
        <f>[1]NJ!AJ14</f>
        <v>1.4E-2</v>
      </c>
      <c r="AK67" s="9">
        <f>[1]NJ!AK14</f>
        <v>1.0999999999999999E-2</v>
      </c>
      <c r="AL67" s="9">
        <f>[1]NJ!AL14</f>
        <v>0</v>
      </c>
      <c r="AM67" s="9">
        <f>[1]NJ!AM14</f>
        <v>0</v>
      </c>
      <c r="AN67" s="9">
        <f>[1]NJ!AN14</f>
        <v>0</v>
      </c>
      <c r="AO67" s="9">
        <f>[1]NJ!AO14</f>
        <v>0</v>
      </c>
      <c r="AP67" s="9">
        <f>[1]NJ!AP14</f>
        <v>0</v>
      </c>
      <c r="AQ67" s="9">
        <f>[1]NJ!AQ14</f>
        <v>0</v>
      </c>
      <c r="AR67" s="9">
        <f>[1]NJ!AR14</f>
        <v>0</v>
      </c>
      <c r="AS67" s="9">
        <f>[1]NJ!AS14</f>
        <v>0</v>
      </c>
      <c r="AT67" s="9">
        <f>[1]NJ!AT14</f>
        <v>0</v>
      </c>
      <c r="AU67" s="9">
        <f>[1]NJ!AU14</f>
        <v>0</v>
      </c>
      <c r="AV67" s="9">
        <f>[1]NJ!AV14</f>
        <v>0</v>
      </c>
      <c r="AW67" s="9">
        <f>[1]NJ!AW14</f>
        <v>0</v>
      </c>
      <c r="AX67" s="9">
        <f>[1]NJ!AX14</f>
        <v>0</v>
      </c>
      <c r="AY67" s="9">
        <f>[1]NJ!AY14</f>
        <v>0</v>
      </c>
      <c r="AZ67" s="9">
        <f>[1]NJ!AZ14</f>
        <v>0</v>
      </c>
      <c r="BA67" s="9">
        <f>[1]NJ!BA14</f>
        <v>0</v>
      </c>
      <c r="BB67" s="9">
        <f>[1]NJ!BB14</f>
        <v>0</v>
      </c>
      <c r="BC67" s="10" t="str">
        <f t="shared" si="0"/>
        <v>NJ</v>
      </c>
      <c r="BD67" s="2" t="s">
        <v>8</v>
      </c>
    </row>
    <row r="68" spans="1:56" x14ac:dyDescent="0.15">
      <c r="A68" s="18"/>
      <c r="B68" s="21"/>
      <c r="C68" s="13" t="s">
        <v>77</v>
      </c>
      <c r="D68" s="9">
        <f>[1]NJ!D12</f>
        <v>0</v>
      </c>
      <c r="E68" s="9">
        <f>[1]NJ!E12</f>
        <v>0</v>
      </c>
      <c r="F68" s="9">
        <f>[1]NJ!F12</f>
        <v>5.0000000000000001E-3</v>
      </c>
      <c r="G68" s="9">
        <f>[1]NJ!G12</f>
        <v>5.0000000000000001E-3</v>
      </c>
      <c r="H68" s="9">
        <f>[1]NJ!H12</f>
        <v>5.0000000000000001E-3</v>
      </c>
      <c r="I68" s="9">
        <f>[1]NJ!I12</f>
        <v>7.4000000000000003E-3</v>
      </c>
      <c r="J68" s="9">
        <f>[1]NJ!J12</f>
        <v>9.8300000000000002E-3</v>
      </c>
      <c r="K68" s="9">
        <f>[1]NJ!K12</f>
        <v>2.0369999999999999E-2</v>
      </c>
      <c r="L68" s="9">
        <f>[1]NJ!L12</f>
        <v>2.9239999999999999E-2</v>
      </c>
      <c r="M68" s="9">
        <f>[1]NJ!M12</f>
        <v>3.8399999999999997E-2</v>
      </c>
      <c r="N68" s="9">
        <f>[1]NJ!N12</f>
        <v>4.6850000000000003E-2</v>
      </c>
      <c r="O68" s="9">
        <f>[1]NJ!O12</f>
        <v>5.4919999999999997E-2</v>
      </c>
      <c r="P68" s="9">
        <f>[1]NJ!P12</f>
        <v>6.3200000000000006E-2</v>
      </c>
      <c r="Q68" s="9">
        <f>[1]NJ!Q12</f>
        <v>7.1429999999999993E-2</v>
      </c>
      <c r="R68" s="9">
        <f>[1]NJ!R12</f>
        <v>7.9769999999999994E-2</v>
      </c>
      <c r="S68" s="9">
        <f>[1]NJ!S12</f>
        <v>8.8069999999999996E-2</v>
      </c>
      <c r="T68" s="9">
        <f>[1]NJ!T12</f>
        <v>9.6490000000000006E-2</v>
      </c>
      <c r="U68" s="9">
        <f>[1]NJ!U12</f>
        <v>0.10485</v>
      </c>
      <c r="V68" s="9">
        <f>[1]NJ!V12</f>
        <v>0.12325</v>
      </c>
      <c r="W68" s="9">
        <f>[1]NJ!W12</f>
        <v>0.14174999999999999</v>
      </c>
      <c r="X68" s="9">
        <f>[1]NJ!X12</f>
        <v>0.21</v>
      </c>
      <c r="Y68" s="9">
        <f>[1]NJ!Y12</f>
        <v>0.21</v>
      </c>
      <c r="Z68" s="9">
        <f>[1]NJ!Z12</f>
        <v>0.21</v>
      </c>
      <c r="AA68" s="9">
        <f>[1]NJ!AA12</f>
        <v>0.21</v>
      </c>
      <c r="AB68" s="9">
        <f>[1]NJ!AB12</f>
        <v>0.21</v>
      </c>
      <c r="AC68" s="9">
        <f>[1]NJ!AC12</f>
        <v>0.35</v>
      </c>
      <c r="AD68" s="9">
        <f>[1]NJ!AD12</f>
        <v>0.35</v>
      </c>
      <c r="AE68" s="9">
        <f>[1]NJ!AE12</f>
        <v>0.35</v>
      </c>
      <c r="AF68" s="9">
        <f>[1]NJ!AF12</f>
        <v>0.35</v>
      </c>
      <c r="AG68" s="9">
        <f>[1]NJ!AG12</f>
        <v>0.35</v>
      </c>
      <c r="AH68" s="9">
        <f>[1]NJ!AH12</f>
        <v>0.5</v>
      </c>
      <c r="AI68" s="9">
        <f>[1]NJ!AI12</f>
        <v>0.5</v>
      </c>
      <c r="AJ68" s="9">
        <f>[1]NJ!AJ12</f>
        <v>0.5</v>
      </c>
      <c r="AK68" s="9">
        <f>[1]NJ!AK12</f>
        <v>0.5</v>
      </c>
      <c r="AL68" s="9">
        <f>[1]NJ!AL12</f>
        <v>0.5</v>
      </c>
      <c r="AM68" s="9">
        <f>[1]NJ!AM12</f>
        <v>0.5</v>
      </c>
      <c r="AN68" s="9">
        <f>[1]NJ!AN12</f>
        <v>0.5</v>
      </c>
      <c r="AO68" s="9">
        <f>[1]NJ!AO12</f>
        <v>0.5</v>
      </c>
      <c r="AP68" s="9">
        <f>[1]NJ!AP12</f>
        <v>0.5</v>
      </c>
      <c r="AQ68" s="9">
        <f>[1]NJ!AQ12</f>
        <v>0.5</v>
      </c>
      <c r="AR68" s="9">
        <f>[1]NJ!AR12</f>
        <v>0.5</v>
      </c>
      <c r="AS68" s="9">
        <f>[1]NJ!AS12</f>
        <v>0.5</v>
      </c>
      <c r="AT68" s="9">
        <f>[1]NJ!AT12</f>
        <v>0.5</v>
      </c>
      <c r="AU68" s="9">
        <f>[1]NJ!AU12</f>
        <v>0.5</v>
      </c>
      <c r="AV68" s="9">
        <f>[1]NJ!AV12</f>
        <v>0.5</v>
      </c>
      <c r="AW68" s="9">
        <f>[1]NJ!AW12</f>
        <v>0.5</v>
      </c>
      <c r="AX68" s="9">
        <f>[1]NJ!AX12</f>
        <v>0.5</v>
      </c>
      <c r="AY68" s="9">
        <f>[1]NJ!AY12</f>
        <v>0.5</v>
      </c>
      <c r="AZ68" s="9">
        <f>[1]NJ!AZ12</f>
        <v>0.5</v>
      </c>
      <c r="BA68" s="9">
        <f>[1]NJ!BA12</f>
        <v>0.5</v>
      </c>
      <c r="BB68" s="9">
        <f>[1]NJ!BB12</f>
        <v>0.5</v>
      </c>
      <c r="BC68" s="10" t="str">
        <f t="shared" ref="BC68:BC98" si="11">IF(A68&lt;&gt;0,A68,BC67)</f>
        <v>NJ</v>
      </c>
      <c r="BD68" s="2" t="s">
        <v>23</v>
      </c>
    </row>
    <row r="69" spans="1:56" x14ac:dyDescent="0.15">
      <c r="A69" s="19"/>
      <c r="B69" s="22"/>
      <c r="C69" s="13" t="s">
        <v>24</v>
      </c>
      <c r="D69" s="9">
        <f>[1]NJ!D13</f>
        <v>0</v>
      </c>
      <c r="E69" s="9">
        <f>[1]NJ!E13</f>
        <v>0</v>
      </c>
      <c r="F69" s="9">
        <f>[1]NJ!F13</f>
        <v>2.5000000000000001E-2</v>
      </c>
      <c r="G69" s="9">
        <f>[1]NJ!G13</f>
        <v>2.5000000000000001E-2</v>
      </c>
      <c r="H69" s="9">
        <f>[1]NJ!H13</f>
        <v>2.5000000000000001E-2</v>
      </c>
      <c r="I69" s="9">
        <f>[1]NJ!I13</f>
        <v>2.5000000000000001E-2</v>
      </c>
      <c r="J69" s="9">
        <f>[1]NJ!J13</f>
        <v>2.5000000000000001E-2</v>
      </c>
      <c r="K69" s="9">
        <f>[1]NJ!K13</f>
        <v>2.5000000000000001E-2</v>
      </c>
      <c r="L69" s="9">
        <f>[1]NJ!L13</f>
        <v>2.5000000000000001E-2</v>
      </c>
      <c r="M69" s="9">
        <f>[1]NJ!M13</f>
        <v>2.5000000000000001E-2</v>
      </c>
      <c r="N69" s="9">
        <f>[1]NJ!N13</f>
        <v>2.5000000000000001E-2</v>
      </c>
      <c r="O69" s="9">
        <f>[1]NJ!O13</f>
        <v>2.5000000000000001E-2</v>
      </c>
      <c r="P69" s="9">
        <f>[1]NJ!P13</f>
        <v>2.5000000000000001E-2</v>
      </c>
      <c r="Q69" s="9">
        <f>[1]NJ!Q13</f>
        <v>2.5000000000000001E-2</v>
      </c>
      <c r="R69" s="9">
        <f>[1]NJ!R13</f>
        <v>2.5000000000000001E-2</v>
      </c>
      <c r="S69" s="9">
        <f>[1]NJ!S13</f>
        <v>2.5000000000000001E-2</v>
      </c>
      <c r="T69" s="9">
        <f>[1]NJ!T13</f>
        <v>2.5000000000000001E-2</v>
      </c>
      <c r="U69" s="9">
        <f>[1]NJ!U13</f>
        <v>2.5000000000000001E-2</v>
      </c>
      <c r="V69" s="9">
        <f>[1]NJ!V13</f>
        <v>2.5000000000000001E-2</v>
      </c>
      <c r="W69" s="9">
        <f>[1]NJ!W13</f>
        <v>2.5000000000000001E-2</v>
      </c>
      <c r="X69" s="9">
        <f>[1]NJ!X13</f>
        <v>2.5000000000000001E-2</v>
      </c>
      <c r="Y69" s="9">
        <f>[1]NJ!Y13</f>
        <v>2.5000000000000001E-2</v>
      </c>
      <c r="Z69" s="9">
        <f>[1]NJ!Z13</f>
        <v>2.5000000000000001E-2</v>
      </c>
      <c r="AA69" s="9">
        <f>[1]NJ!AA13</f>
        <v>2.5000000000000001E-2</v>
      </c>
      <c r="AB69" s="9">
        <f>[1]NJ!AB13</f>
        <v>2.5000000000000001E-2</v>
      </c>
      <c r="AC69" s="9">
        <f>[1]NJ!AC13</f>
        <v>2.5000000000000001E-2</v>
      </c>
      <c r="AD69" s="9">
        <f>[1]NJ!AD13</f>
        <v>2.5000000000000001E-2</v>
      </c>
      <c r="AE69" s="9">
        <f>[1]NJ!AE13</f>
        <v>2.5000000000000001E-2</v>
      </c>
      <c r="AF69" s="9">
        <f>[1]NJ!AF13</f>
        <v>2.5000000000000001E-2</v>
      </c>
      <c r="AG69" s="9">
        <f>[1]NJ!AG13</f>
        <v>2.5000000000000001E-2</v>
      </c>
      <c r="AH69" s="9">
        <f>[1]NJ!AH13</f>
        <v>2.5000000000000001E-2</v>
      </c>
      <c r="AI69" s="9">
        <f>[1]NJ!AI13</f>
        <v>2.5000000000000001E-2</v>
      </c>
      <c r="AJ69" s="9">
        <f>[1]NJ!AJ13</f>
        <v>2.5000000000000001E-2</v>
      </c>
      <c r="AK69" s="9">
        <f>[1]NJ!AK13</f>
        <v>2.5000000000000001E-2</v>
      </c>
      <c r="AL69" s="9">
        <f>[1]NJ!AL13</f>
        <v>2.5000000000000001E-2</v>
      </c>
      <c r="AM69" s="9">
        <f>[1]NJ!AM13</f>
        <v>2.5000000000000001E-2</v>
      </c>
      <c r="AN69" s="9">
        <f>[1]NJ!AN13</f>
        <v>2.5000000000000001E-2</v>
      </c>
      <c r="AO69" s="9">
        <f>[1]NJ!AO13</f>
        <v>2.5000000000000001E-2</v>
      </c>
      <c r="AP69" s="9">
        <f>[1]NJ!AP13</f>
        <v>2.5000000000000001E-2</v>
      </c>
      <c r="AQ69" s="9">
        <f>[1]NJ!AQ13</f>
        <v>2.5000000000000001E-2</v>
      </c>
      <c r="AR69" s="9">
        <f>[1]NJ!AR13</f>
        <v>2.5000000000000001E-2</v>
      </c>
      <c r="AS69" s="9">
        <f>[1]NJ!AS13</f>
        <v>2.5000000000000001E-2</v>
      </c>
      <c r="AT69" s="9">
        <f>[1]NJ!AT13</f>
        <v>2.5000000000000001E-2</v>
      </c>
      <c r="AU69" s="9">
        <f>[1]NJ!AU13</f>
        <v>2.5000000000000001E-2</v>
      </c>
      <c r="AV69" s="9">
        <f>[1]NJ!AV13</f>
        <v>2.5000000000000001E-2</v>
      </c>
      <c r="AW69" s="9">
        <f>[1]NJ!AW13</f>
        <v>2.5000000000000001E-2</v>
      </c>
      <c r="AX69" s="9">
        <f>[1]NJ!AX13</f>
        <v>2.5000000000000001E-2</v>
      </c>
      <c r="AY69" s="9">
        <f>[1]NJ!AY13</f>
        <v>2.5000000000000001E-2</v>
      </c>
      <c r="AZ69" s="9">
        <f>[1]NJ!AZ13</f>
        <v>2.5000000000000001E-2</v>
      </c>
      <c r="BA69" s="9">
        <f>[1]NJ!BA13</f>
        <v>2.5000000000000001E-2</v>
      </c>
      <c r="BB69" s="9">
        <f>[1]NJ!BB13</f>
        <v>2.5000000000000001E-2</v>
      </c>
      <c r="BC69" s="10" t="str">
        <f t="shared" si="11"/>
        <v>NJ</v>
      </c>
      <c r="BD69" s="2" t="s">
        <v>25</v>
      </c>
    </row>
    <row r="70" spans="1:56" x14ac:dyDescent="0.15">
      <c r="A70" s="17" t="s">
        <v>78</v>
      </c>
      <c r="B70" s="20" t="s">
        <v>100</v>
      </c>
      <c r="C70" s="8" t="s">
        <v>13</v>
      </c>
      <c r="D70" s="9">
        <f>IF(([1]NM!D12*[1]NM!D5+[1]NM!D13*[1]NM!D7)=0,0,([1]NM!D12*[1]NM!D5+[1]NM!D13*[1]NM!D7)/SUM([1]NM!D5:D9))</f>
        <v>0</v>
      </c>
      <c r="E70" s="9">
        <f>IF(([1]NM!E12*[1]NM!E5+[1]NM!E13*[1]NM!E7)=0,0,([1]NM!E12*[1]NM!E5+[1]NM!E13*[1]NM!E7)/SUM([1]NM!E5:E9))</f>
        <v>0</v>
      </c>
      <c r="F70" s="9">
        <f>IF(([1]NM!F12*[1]NM!F5+[1]NM!F13*[1]NM!F7)=0,0,([1]NM!F12*[1]NM!F5+[1]NM!F13*[1]NM!F7)/SUM([1]NM!F5:F9))</f>
        <v>0</v>
      </c>
      <c r="G70" s="9">
        <f>IF(([1]NM!G12*[1]NM!G5+[1]NM!G13*[1]NM!G7)=0,0,([1]NM!G12*[1]NM!G5+[1]NM!G13*[1]NM!G7)/SUM([1]NM!G5:G9))</f>
        <v>0</v>
      </c>
      <c r="H70" s="9">
        <f>IF(([1]NM!H12*[1]NM!H5+[1]NM!H13*[1]NM!H7)=0,0,([1]NM!H12*[1]NM!H5+[1]NM!H13*[1]NM!H7)/SUM([1]NM!H5:H9))</f>
        <v>0</v>
      </c>
      <c r="I70" s="9">
        <f>IF(([1]NM!I12*[1]NM!I5+[1]NM!I13*[1]NM!I7)=0,0,([1]NM!I12*[1]NM!I5+[1]NM!I13*[1]NM!I7)/SUM([1]NM!I5:I9))</f>
        <v>0</v>
      </c>
      <c r="J70" s="9">
        <f>([1]NM!J12*[1]NM!J5+[1]NM!J13*[1]NM!J7)/SUM([1]NM!J5:J9)</f>
        <v>0.05</v>
      </c>
      <c r="K70" s="9">
        <f>([1]NM!K12*[1]NM!K5+[1]NM!K13*[1]NM!K7)/SUM([1]NM!K5:K9)</f>
        <v>0.05</v>
      </c>
      <c r="L70" s="9">
        <f>([1]NM!L12*[1]NM!L5+[1]NM!L13*[1]NM!L7)/SUM([1]NM!L5:L9)</f>
        <v>0.05</v>
      </c>
      <c r="M70" s="9">
        <f>([1]NM!M12*[1]NM!M5+[1]NM!M13*[1]NM!M7)/SUM([1]NM!M5:M9)</f>
        <v>5.9999999999999991E-2</v>
      </c>
      <c r="N70" s="9">
        <f>([1]NM!N12*[1]NM!N5+[1]NM!N13*[1]NM!N7)/SUM([1]NM!N5:N9)</f>
        <v>0.06</v>
      </c>
      <c r="O70" s="9">
        <f>([1]NM!O12*[1]NM!O5+[1]NM!O13*[1]NM!O7)/SUM([1]NM!O5:O9)</f>
        <v>0.1</v>
      </c>
      <c r="P70" s="9">
        <f>([1]NM!P12*[1]NM!P5+[1]NM!P13*[1]NM!P7)/SUM([1]NM!P5:P9)</f>
        <v>0.1</v>
      </c>
      <c r="Q70" s="9">
        <f>([1]NM!Q12*[1]NM!Q5+[1]NM!Q13*[1]NM!Q7)/SUM([1]NM!Q5:Q9)</f>
        <v>0.1</v>
      </c>
      <c r="R70" s="9">
        <f>([1]NM!R12*[1]NM!R5+[1]NM!R13*[1]NM!R7)/SUM([1]NM!R5:R9)</f>
        <v>0.1</v>
      </c>
      <c r="S70" s="9">
        <f>([1]NM!S12*[1]NM!S5+[1]NM!S13*[1]NM!S7)/SUM([1]NM!S5:S9)</f>
        <v>0.12562260979428375</v>
      </c>
      <c r="T70" s="9">
        <f>([1]NM!T12*[1]NM!T5+[1]NM!T13*[1]NM!T7)/SUM([1]NM!T5:T9)</f>
        <v>0.12874060330833048</v>
      </c>
      <c r="U70" s="9">
        <f>([1]NM!U12*[1]NM!U5+[1]NM!U13*[1]NM!U7)/SUM([1]NM!U5:U9)</f>
        <v>0.13108364890287727</v>
      </c>
      <c r="V70" s="9">
        <f>([1]NM!V12*[1]NM!V5+[1]NM!V13*[1]NM!V7)/SUM([1]NM!V5:V9)</f>
        <v>0.1334481927900176</v>
      </c>
      <c r="W70" s="9">
        <f>([1]NM!W12*[1]NM!W5+[1]NM!W13*[1]NM!W7)/SUM([1]NM!W5:W9)</f>
        <v>0.13581273667715796</v>
      </c>
      <c r="X70" s="9">
        <f>([1]NM!X12*[1]NM!X5+[1]NM!X13*[1]NM!X7)/SUM([1]NM!X5:X9)</f>
        <v>0.17635456112859663</v>
      </c>
      <c r="Y70" s="9">
        <f>([1]NM!Y12*[1]NM!Y5+[1]NM!Y13*[1]NM!Y7)/SUM([1]NM!Y5:Y9)</f>
        <v>0.1763545611285966</v>
      </c>
      <c r="Z70" s="9">
        <f>([1]NM!Z12*[1]NM!Z5+[1]NM!Z13*[1]NM!Z7)/SUM([1]NM!Z5:Z9)</f>
        <v>0.17635456112859663</v>
      </c>
      <c r="AA70" s="9">
        <f>([1]NM!AA12*[1]NM!AA5+[1]NM!AA13*[1]NM!AA7)/SUM([1]NM!AA5:AA9)</f>
        <v>0.1763545611285966</v>
      </c>
      <c r="AB70" s="9">
        <f>([1]NM!AB12*[1]NM!AB5+[1]NM!AB13*[1]NM!AB7)/SUM([1]NM!AB5:AB9)</f>
        <v>0.17635456112859657</v>
      </c>
      <c r="AC70" s="9">
        <f>([1]NM!AC12*[1]NM!AC5+[1]NM!AC13*[1]NM!AC7)/SUM([1]NM!AC5:AC9)</f>
        <v>0.4</v>
      </c>
      <c r="AD70" s="9">
        <f>([1]NM!AD12*[1]NM!AD5+[1]NM!AD13*[1]NM!AD7)/SUM([1]NM!AD5:AD9)</f>
        <v>0.4</v>
      </c>
      <c r="AE70" s="9">
        <f>([1]NM!AE12*[1]NM!AE5+[1]NM!AE13*[1]NM!AE7)/SUM([1]NM!AE5:AE9)</f>
        <v>0.39999999999999997</v>
      </c>
      <c r="AF70" s="9">
        <f>([1]NM!AF12*[1]NM!AF5+[1]NM!AF13*[1]NM!AF7)/SUM([1]NM!AF5:AF9)</f>
        <v>0.4</v>
      </c>
      <c r="AG70" s="9">
        <f>([1]NM!AG12*[1]NM!AG5+[1]NM!AG13*[1]NM!AG7)/SUM([1]NM!AG5:AG9)</f>
        <v>0.39999999999999997</v>
      </c>
      <c r="AH70" s="9">
        <f>([1]NM!AH12*[1]NM!AH5+[1]NM!AH13*[1]NM!AH7)/SUM([1]NM!AH5:AH9)</f>
        <v>0.5</v>
      </c>
      <c r="AI70" s="9">
        <f>([1]NM!AI12*[1]NM!AI5+[1]NM!AI13*[1]NM!AI7)/SUM([1]NM!AI5:AI9)</f>
        <v>0.5</v>
      </c>
      <c r="AJ70" s="9">
        <f>([1]NM!AJ12*[1]NM!AJ5+[1]NM!AJ13*[1]NM!AJ7)/SUM([1]NM!AJ5:AJ9)</f>
        <v>0.5</v>
      </c>
      <c r="AK70" s="9">
        <f>([1]NM!AK12*[1]NM!AK5+[1]NM!AK13*[1]NM!AK7)/SUM([1]NM!AK5:AK9)</f>
        <v>0.5</v>
      </c>
      <c r="AL70" s="9">
        <f>([1]NM!AL12*[1]NM!AL5+[1]NM!AL13*[1]NM!AL7)/SUM([1]NM!AL5:AL9)</f>
        <v>0.5</v>
      </c>
      <c r="AM70" s="9">
        <f>([1]NM!AM12*[1]NM!AM5+[1]NM!AM13*[1]NM!AM7)/SUM([1]NM!AM5:AM9)</f>
        <v>0.5</v>
      </c>
      <c r="AN70" s="9">
        <f>([1]NM!AN12*[1]NM!AN5+[1]NM!AN13*[1]NM!AN7)/SUM([1]NM!AN5:AN9)</f>
        <v>0.5</v>
      </c>
      <c r="AO70" s="9">
        <f>([1]NM!AO12*[1]NM!AO5+[1]NM!AO13*[1]NM!AO7)/SUM([1]NM!AO5:AO9)</f>
        <v>0.5</v>
      </c>
      <c r="AP70" s="9">
        <f>([1]NM!AP12*[1]NM!AP5+[1]NM!AP13*[1]NM!AP7)/SUM([1]NM!AP5:AP9)</f>
        <v>0.5</v>
      </c>
      <c r="AQ70" s="9">
        <f>([1]NM!AQ12*[1]NM!AQ5+[1]NM!AQ13*[1]NM!AQ7)/SUM([1]NM!AQ5:AQ9)</f>
        <v>0.5</v>
      </c>
      <c r="AR70" s="9">
        <f>([1]NM!AR12*[1]NM!AR5+[1]NM!AR13*[1]NM!AR7)/SUM([1]NM!AR5:AR9)</f>
        <v>0.72906368338578975</v>
      </c>
      <c r="AS70" s="9">
        <f>([1]NM!AS12*[1]NM!AS5+[1]NM!AS13*[1]NM!AS7)/SUM([1]NM!AS5:AS9)</f>
        <v>0.72906368338578986</v>
      </c>
      <c r="AT70" s="9">
        <f>([1]NM!AT12*[1]NM!AT5+[1]NM!AT13*[1]NM!AT7)/SUM([1]NM!AT5:AT9)</f>
        <v>0.72906368338578986</v>
      </c>
      <c r="AU70" s="9">
        <f>([1]NM!AU12*[1]NM!AU5+[1]NM!AU13*[1]NM!AU7)/SUM([1]NM!AU5:AU9)</f>
        <v>0.72906368338578986</v>
      </c>
      <c r="AV70" s="9">
        <f>([1]NM!AV12*[1]NM!AV5+[1]NM!AV13*[1]NM!AV7)/SUM([1]NM!AV5:AV9)</f>
        <v>0.72906368338578975</v>
      </c>
      <c r="AW70" s="9">
        <f>([1]NM!AW12*[1]NM!AW5+[1]NM!AW13*[1]NM!AW7)/SUM([1]NM!AW5:AW9)</f>
        <v>0.72906368338578975</v>
      </c>
      <c r="AX70" s="9">
        <f>([1]NM!AX12*[1]NM!AX5+[1]NM!AX13*[1]NM!AX7)/SUM([1]NM!AX5:AX9)</f>
        <v>0.72906368338578986</v>
      </c>
      <c r="AY70" s="9">
        <f>([1]NM!AY12*[1]NM!AY5+[1]NM!AY13*[1]NM!AY7)/SUM([1]NM!AY5:AY9)</f>
        <v>0.72906368338578986</v>
      </c>
      <c r="AZ70" s="9">
        <f>([1]NM!AZ12*[1]NM!AZ5+[1]NM!AZ13*[1]NM!AZ7)/SUM([1]NM!AZ5:AZ9)</f>
        <v>0.72906368338578975</v>
      </c>
      <c r="BA70" s="9">
        <f>([1]NM!BA12*[1]NM!BA5+[1]NM!BA13*[1]NM!BA7)/SUM([1]NM!BA5:BA9)</f>
        <v>0.72906368338578975</v>
      </c>
      <c r="BB70" s="9">
        <f>([1]NM!BB12*[1]NM!BB5+[1]NM!BB13*[1]NM!BB7)/SUM([1]NM!BB5:BB9)</f>
        <v>0.8</v>
      </c>
      <c r="BC70" s="10" t="str">
        <f t="shared" si="11"/>
        <v>NM</v>
      </c>
      <c r="BD70" s="2" t="s">
        <v>6</v>
      </c>
    </row>
    <row r="71" spans="1:56" x14ac:dyDescent="0.15">
      <c r="A71" s="18"/>
      <c r="B71" s="21"/>
      <c r="C71" s="8" t="s">
        <v>14</v>
      </c>
      <c r="D71" s="9">
        <f>[1]NM!D12</f>
        <v>0</v>
      </c>
      <c r="E71" s="9">
        <f>[1]NM!E12</f>
        <v>0</v>
      </c>
      <c r="F71" s="9">
        <f>[1]NM!F12</f>
        <v>0</v>
      </c>
      <c r="G71" s="9">
        <f>[1]NM!G12</f>
        <v>0</v>
      </c>
      <c r="H71" s="9">
        <f>[1]NM!H12</f>
        <v>0</v>
      </c>
      <c r="I71" s="9">
        <f>[1]NM!I12</f>
        <v>0</v>
      </c>
      <c r="J71" s="9">
        <f>[1]NM!J12</f>
        <v>0.05</v>
      </c>
      <c r="K71" s="9">
        <f>[1]NM!K12</f>
        <v>0.05</v>
      </c>
      <c r="L71" s="9">
        <f>[1]NM!L12</f>
        <v>0.05</v>
      </c>
      <c r="M71" s="9">
        <f>[1]NM!M12</f>
        <v>0.06</v>
      </c>
      <c r="N71" s="9">
        <f>[1]NM!N12</f>
        <v>0.06</v>
      </c>
      <c r="O71" s="9">
        <f>[1]NM!O12</f>
        <v>0.1</v>
      </c>
      <c r="P71" s="9">
        <f>[1]NM!P12</f>
        <v>0.1</v>
      </c>
      <c r="Q71" s="9">
        <f>[1]NM!Q12</f>
        <v>0.1</v>
      </c>
      <c r="R71" s="9">
        <f>[1]NM!R12</f>
        <v>0.1</v>
      </c>
      <c r="S71" s="9">
        <f>[1]NM!S12</f>
        <v>0.15</v>
      </c>
      <c r="T71" s="9">
        <f>[1]NM!T12</f>
        <v>0.15</v>
      </c>
      <c r="U71" s="9">
        <f>[1]NM!U12</f>
        <v>0.15</v>
      </c>
      <c r="V71" s="9">
        <f>[1]NM!V12</f>
        <v>0.15</v>
      </c>
      <c r="W71" s="9">
        <f>[1]NM!W12</f>
        <v>0.15</v>
      </c>
      <c r="X71" s="9">
        <f>[1]NM!X12</f>
        <v>0.2</v>
      </c>
      <c r="Y71" s="9">
        <f>[1]NM!Y12</f>
        <v>0.2</v>
      </c>
      <c r="Z71" s="9">
        <f>[1]NM!Z12</f>
        <v>0.2</v>
      </c>
      <c r="AA71" s="9">
        <f>[1]NM!AA12</f>
        <v>0.2</v>
      </c>
      <c r="AB71" s="9">
        <f>[1]NM!AB12</f>
        <v>0.2</v>
      </c>
      <c r="AC71" s="9">
        <f>[1]NM!AC12</f>
        <v>0.4</v>
      </c>
      <c r="AD71" s="9">
        <f>[1]NM!AD12</f>
        <v>0.4</v>
      </c>
      <c r="AE71" s="9">
        <f>[1]NM!AE12</f>
        <v>0.4</v>
      </c>
      <c r="AF71" s="9">
        <f>[1]NM!AF12</f>
        <v>0.4</v>
      </c>
      <c r="AG71" s="9">
        <f>[1]NM!AG12</f>
        <v>0.4</v>
      </c>
      <c r="AH71" s="9">
        <f>[1]NM!AH12</f>
        <v>0.5</v>
      </c>
      <c r="AI71" s="9">
        <f>[1]NM!AI12</f>
        <v>0.5</v>
      </c>
      <c r="AJ71" s="9">
        <f>[1]NM!AJ12</f>
        <v>0.5</v>
      </c>
      <c r="AK71" s="9">
        <f>[1]NM!AK12</f>
        <v>0.5</v>
      </c>
      <c r="AL71" s="9">
        <f>[1]NM!AL12</f>
        <v>0.5</v>
      </c>
      <c r="AM71" s="9">
        <f>[1]NM!AM12</f>
        <v>0.5</v>
      </c>
      <c r="AN71" s="9">
        <f>[1]NM!AN12</f>
        <v>0.5</v>
      </c>
      <c r="AO71" s="9">
        <f>[1]NM!AO12</f>
        <v>0.5</v>
      </c>
      <c r="AP71" s="9">
        <f>[1]NM!AP12</f>
        <v>0.5</v>
      </c>
      <c r="AQ71" s="9">
        <f>[1]NM!AQ12</f>
        <v>0.5</v>
      </c>
      <c r="AR71" s="9">
        <f>[1]NM!AR12</f>
        <v>0.8</v>
      </c>
      <c r="AS71" s="9">
        <f>[1]NM!AS12</f>
        <v>0.8</v>
      </c>
      <c r="AT71" s="9">
        <f>[1]NM!AT12</f>
        <v>0.8</v>
      </c>
      <c r="AU71" s="9">
        <f>[1]NM!AU12</f>
        <v>0.8</v>
      </c>
      <c r="AV71" s="9">
        <f>[1]NM!AV12</f>
        <v>0.8</v>
      </c>
      <c r="AW71" s="9">
        <f>[1]NM!AW12</f>
        <v>0.8</v>
      </c>
      <c r="AX71" s="9">
        <f>[1]NM!AX12</f>
        <v>0.8</v>
      </c>
      <c r="AY71" s="9">
        <f>[1]NM!AY12</f>
        <v>0.8</v>
      </c>
      <c r="AZ71" s="9">
        <f>[1]NM!AZ12</f>
        <v>0.8</v>
      </c>
      <c r="BA71" s="9">
        <f>[1]NM!BA12</f>
        <v>0.8</v>
      </c>
      <c r="BB71" s="9">
        <f>[1]NM!BB12</f>
        <v>0.8</v>
      </c>
      <c r="BC71" s="10" t="str">
        <f t="shared" si="11"/>
        <v>NM</v>
      </c>
    </row>
    <row r="72" spans="1:56" x14ac:dyDescent="0.15">
      <c r="A72" s="18"/>
      <c r="B72" s="21"/>
      <c r="C72" s="8" t="s">
        <v>79</v>
      </c>
      <c r="D72" s="9">
        <f>[1]NM!D13</f>
        <v>0</v>
      </c>
      <c r="E72" s="9">
        <f>[1]NM!E13</f>
        <v>0</v>
      </c>
      <c r="F72" s="9">
        <f>[1]NM!F13</f>
        <v>0</v>
      </c>
      <c r="G72" s="9">
        <f>[1]NM!G13</f>
        <v>0</v>
      </c>
      <c r="H72" s="9">
        <f>[1]NM!H13</f>
        <v>0</v>
      </c>
      <c r="I72" s="9">
        <f>[1]NM!I13</f>
        <v>0</v>
      </c>
      <c r="J72" s="9">
        <f>[1]NM!J13</f>
        <v>0</v>
      </c>
      <c r="K72" s="9">
        <f>[1]NM!K13</f>
        <v>0</v>
      </c>
      <c r="L72" s="9">
        <f>[1]NM!L13</f>
        <v>0</v>
      </c>
      <c r="M72" s="9">
        <f>[1]NM!M13</f>
        <v>0</v>
      </c>
      <c r="N72" s="9">
        <f>[1]NM!N13</f>
        <v>0</v>
      </c>
      <c r="O72" s="9">
        <f>[1]NM!O13</f>
        <v>0</v>
      </c>
      <c r="P72" s="9">
        <f>[1]NM!P13</f>
        <v>0</v>
      </c>
      <c r="Q72" s="9">
        <f>[1]NM!Q13</f>
        <v>0</v>
      </c>
      <c r="R72" s="9">
        <f>[1]NM!R13</f>
        <v>0</v>
      </c>
      <c r="S72" s="9">
        <f>[1]NM!S13</f>
        <v>0.05</v>
      </c>
      <c r="T72" s="9">
        <f>[1]NM!T13</f>
        <v>0.06</v>
      </c>
      <c r="U72" s="9">
        <f>[1]NM!U13</f>
        <v>7.0000000000000007E-2</v>
      </c>
      <c r="V72" s="9">
        <f>[1]NM!V13</f>
        <v>0.08</v>
      </c>
      <c r="W72" s="9">
        <f>[1]NM!W13</f>
        <v>0.09</v>
      </c>
      <c r="X72" s="9">
        <f>[1]NM!X13</f>
        <v>0.1</v>
      </c>
      <c r="Y72" s="9">
        <f>[1]NM!Y13</f>
        <v>0.1</v>
      </c>
      <c r="Z72" s="9">
        <f>[1]NM!Z13</f>
        <v>0.1</v>
      </c>
      <c r="AA72" s="9">
        <f>[1]NM!AA13</f>
        <v>0.1</v>
      </c>
      <c r="AB72" s="9">
        <f>[1]NM!AB13</f>
        <v>0.1</v>
      </c>
      <c r="AC72" s="9">
        <f>[1]NM!AC13</f>
        <v>0.4</v>
      </c>
      <c r="AD72" s="9">
        <f>[1]NM!AD13</f>
        <v>0.4</v>
      </c>
      <c r="AE72" s="9">
        <f>[1]NM!AE13</f>
        <v>0.4</v>
      </c>
      <c r="AF72" s="9">
        <f>[1]NM!AF13</f>
        <v>0.4</v>
      </c>
      <c r="AG72" s="9">
        <f>[1]NM!AG13</f>
        <v>0.4</v>
      </c>
      <c r="AH72" s="9">
        <f>[1]NM!AH13</f>
        <v>0.5</v>
      </c>
      <c r="AI72" s="9">
        <f>[1]NM!AI13</f>
        <v>0.5</v>
      </c>
      <c r="AJ72" s="9">
        <f>[1]NM!AJ13</f>
        <v>0.5</v>
      </c>
      <c r="AK72" s="9">
        <f>[1]NM!AK13</f>
        <v>0.5</v>
      </c>
      <c r="AL72" s="9">
        <f>[1]NM!AL13</f>
        <v>0.5</v>
      </c>
      <c r="AM72" s="9">
        <f>[1]NM!AM13</f>
        <v>0.5</v>
      </c>
      <c r="AN72" s="9">
        <f>[1]NM!AN13</f>
        <v>0.5</v>
      </c>
      <c r="AO72" s="9">
        <f>[1]NM!AO13</f>
        <v>0.5</v>
      </c>
      <c r="AP72" s="9">
        <f>[1]NM!AP13</f>
        <v>0.5</v>
      </c>
      <c r="AQ72" s="9">
        <f>[1]NM!AQ13</f>
        <v>0.5</v>
      </c>
      <c r="AR72" s="9">
        <f>[1]NM!AR13</f>
        <v>0.5</v>
      </c>
      <c r="AS72" s="9">
        <f>[1]NM!AS13</f>
        <v>0.5</v>
      </c>
      <c r="AT72" s="9">
        <f>[1]NM!AT13</f>
        <v>0.5</v>
      </c>
      <c r="AU72" s="9">
        <f>[1]NM!AU13</f>
        <v>0.5</v>
      </c>
      <c r="AV72" s="9">
        <f>[1]NM!AV13</f>
        <v>0.5</v>
      </c>
      <c r="AW72" s="9">
        <f>[1]NM!AW13</f>
        <v>0.5</v>
      </c>
      <c r="AX72" s="9">
        <f>[1]NM!AX13</f>
        <v>0.5</v>
      </c>
      <c r="AY72" s="9">
        <f>[1]NM!AY13</f>
        <v>0.5</v>
      </c>
      <c r="AZ72" s="9">
        <f>[1]NM!AZ13</f>
        <v>0.5</v>
      </c>
      <c r="BA72" s="9">
        <f>[1]NM!BA13</f>
        <v>0.5</v>
      </c>
      <c r="BB72" s="9">
        <f>[1]NM!BB13</f>
        <v>0.8</v>
      </c>
      <c r="BC72" s="10" t="str">
        <f t="shared" si="11"/>
        <v>NM</v>
      </c>
    </row>
    <row r="73" spans="1:56" ht="13.25" customHeight="1" x14ac:dyDescent="0.15">
      <c r="A73" s="14" t="s">
        <v>80</v>
      </c>
      <c r="B73" s="15" t="s">
        <v>21</v>
      </c>
      <c r="C73" s="8" t="s">
        <v>6</v>
      </c>
      <c r="D73" s="9">
        <f>[1]NV!D12</f>
        <v>0</v>
      </c>
      <c r="E73" s="9">
        <f>[1]NV!E12</f>
        <v>0</v>
      </c>
      <c r="F73" s="9">
        <f>[1]NV!F12</f>
        <v>0</v>
      </c>
      <c r="G73" s="9">
        <f>[1]NV!G12</f>
        <v>0.05</v>
      </c>
      <c r="H73" s="9">
        <f>[1]NV!H12</f>
        <v>0.05</v>
      </c>
      <c r="I73" s="9">
        <f>[1]NV!I12</f>
        <v>0.06</v>
      </c>
      <c r="J73" s="9">
        <f>[1]NV!J12</f>
        <v>0.06</v>
      </c>
      <c r="K73" s="9">
        <f>[1]NV!K12</f>
        <v>0.09</v>
      </c>
      <c r="L73" s="9">
        <f>[1]NV!L12</f>
        <v>0.09</v>
      </c>
      <c r="M73" s="9">
        <f>[1]NV!M12</f>
        <v>0.12</v>
      </c>
      <c r="N73" s="9">
        <f>[1]NV!N12</f>
        <v>0.12</v>
      </c>
      <c r="O73" s="9">
        <f>[1]NV!O12</f>
        <v>0.15</v>
      </c>
      <c r="P73" s="9">
        <f>[1]NV!P12</f>
        <v>0.15</v>
      </c>
      <c r="Q73" s="9">
        <f>[1]NV!Q12</f>
        <v>0.18</v>
      </c>
      <c r="R73" s="9">
        <f>[1]NV!R12</f>
        <v>0.18</v>
      </c>
      <c r="S73" s="9">
        <f>[1]NV!S12</f>
        <v>0.2</v>
      </c>
      <c r="T73" s="9">
        <f>[1]NV!T12</f>
        <v>0.2</v>
      </c>
      <c r="U73" s="9">
        <f>[1]NV!U12</f>
        <v>0.2</v>
      </c>
      <c r="V73" s="9">
        <f>[1]NV!V12</f>
        <v>0.2</v>
      </c>
      <c r="W73" s="9">
        <f>[1]NV!W12</f>
        <v>0.2</v>
      </c>
      <c r="X73" s="9">
        <f>[1]NV!X12</f>
        <v>0.22</v>
      </c>
      <c r="Y73" s="9">
        <f>[1]NV!Y12</f>
        <v>0.24</v>
      </c>
      <c r="Z73" s="9">
        <f>[1]NV!Z12</f>
        <v>0.28999999999999998</v>
      </c>
      <c r="AA73" s="9">
        <f>[1]NV!AA12</f>
        <v>0.28999999999999998</v>
      </c>
      <c r="AB73" s="9">
        <f>[1]NV!AB12</f>
        <v>0.34</v>
      </c>
      <c r="AC73" s="9">
        <f>[1]NV!AC12</f>
        <v>0.34</v>
      </c>
      <c r="AD73" s="9">
        <f>[1]NV!AD12</f>
        <v>0.34</v>
      </c>
      <c r="AE73" s="9">
        <f>[1]NV!AE12</f>
        <v>0.42</v>
      </c>
      <c r="AF73" s="9">
        <f>[1]NV!AF12</f>
        <v>0.42</v>
      </c>
      <c r="AG73" s="9">
        <f>[1]NV!AG12</f>
        <v>0.42</v>
      </c>
      <c r="AH73" s="9">
        <f>[1]NV!AH12</f>
        <v>0.5</v>
      </c>
      <c r="AI73" s="9">
        <f>[1]NV!AI12</f>
        <v>0.5</v>
      </c>
      <c r="AJ73" s="9">
        <f>[1]NV!AJ12</f>
        <v>0.5</v>
      </c>
      <c r="AK73" s="9">
        <f>[1]NV!AK12</f>
        <v>0.5</v>
      </c>
      <c r="AL73" s="9">
        <f>[1]NV!AL12</f>
        <v>0.5</v>
      </c>
      <c r="AM73" s="9">
        <f>[1]NV!AM12</f>
        <v>0.5</v>
      </c>
      <c r="AN73" s="9">
        <f>[1]NV!AN12</f>
        <v>0.5</v>
      </c>
      <c r="AO73" s="9">
        <f>[1]NV!AO12</f>
        <v>0.5</v>
      </c>
      <c r="AP73" s="9">
        <f>[1]NV!AP12</f>
        <v>0.5</v>
      </c>
      <c r="AQ73" s="9">
        <f>[1]NV!AQ12</f>
        <v>0.5</v>
      </c>
      <c r="AR73" s="9">
        <f>[1]NV!AR12</f>
        <v>0.5</v>
      </c>
      <c r="AS73" s="9">
        <f>[1]NV!AS12</f>
        <v>0.5</v>
      </c>
      <c r="AT73" s="9">
        <f>[1]NV!AT12</f>
        <v>0.5</v>
      </c>
      <c r="AU73" s="9">
        <f>[1]NV!AU12</f>
        <v>0.5</v>
      </c>
      <c r="AV73" s="9">
        <f>[1]NV!AV12</f>
        <v>0.5</v>
      </c>
      <c r="AW73" s="9">
        <f>[1]NV!AW12</f>
        <v>0.5</v>
      </c>
      <c r="AX73" s="9">
        <f>[1]NV!AX12</f>
        <v>0.5</v>
      </c>
      <c r="AY73" s="9">
        <f>[1]NV!AY12</f>
        <v>0.5</v>
      </c>
      <c r="AZ73" s="9">
        <f>[1]NV!AZ12</f>
        <v>0.5</v>
      </c>
      <c r="BA73" s="9">
        <f>[1]NV!BA12</f>
        <v>0.5</v>
      </c>
      <c r="BB73" s="9">
        <f>[1]NV!BB12</f>
        <v>0.5</v>
      </c>
      <c r="BC73" s="10" t="str">
        <f>IF(A73&lt;&gt;0,A73,#REF!)</f>
        <v>NV</v>
      </c>
      <c r="BD73" s="2" t="s">
        <v>6</v>
      </c>
    </row>
    <row r="74" spans="1:56" ht="13.25" customHeight="1" x14ac:dyDescent="0.15">
      <c r="A74" s="17" t="s">
        <v>81</v>
      </c>
      <c r="B74" s="23" t="s">
        <v>104</v>
      </c>
      <c r="C74" s="8" t="s">
        <v>6</v>
      </c>
      <c r="D74" s="9">
        <f>[1]NY!D21</f>
        <v>0</v>
      </c>
      <c r="E74" s="9">
        <f>[1]NY!E21</f>
        <v>0</v>
      </c>
      <c r="F74" s="9">
        <f>[1]NY!F21</f>
        <v>0</v>
      </c>
      <c r="G74" s="9">
        <f>[1]NY!G21</f>
        <v>0</v>
      </c>
      <c r="H74" s="9">
        <f>[1]NY!H21</f>
        <v>0</v>
      </c>
      <c r="I74" s="9">
        <f>[1]NY!I21</f>
        <v>0</v>
      </c>
      <c r="J74" s="9">
        <f>[1]NY!J21</f>
        <v>0</v>
      </c>
      <c r="K74" s="9">
        <f>[1]NY!K21</f>
        <v>0</v>
      </c>
      <c r="L74" s="9">
        <f>[1]NY!L21</f>
        <v>0</v>
      </c>
      <c r="M74" s="9">
        <f>[1]NY!M21</f>
        <v>0</v>
      </c>
      <c r="N74" s="9">
        <f>[1]NY!N21</f>
        <v>0</v>
      </c>
      <c r="O74" s="9">
        <f>[1]NY!O21</f>
        <v>0</v>
      </c>
      <c r="P74" s="9">
        <f>[1]NY!P21</f>
        <v>0</v>
      </c>
      <c r="Q74" s="9">
        <f>[1]NY!Q21</f>
        <v>0</v>
      </c>
      <c r="R74" s="9">
        <f>[1]NY!R21</f>
        <v>0</v>
      </c>
      <c r="S74" s="9">
        <f>[1]NY!S21</f>
        <v>0</v>
      </c>
      <c r="T74" s="9">
        <f>[1]NY!T21</f>
        <v>0</v>
      </c>
      <c r="U74" s="9" t="str">
        <f>[1]NY!U21</f>
        <v>n/a</v>
      </c>
      <c r="V74" s="9">
        <f>[1]NY!V21</f>
        <v>0.27400000000000002</v>
      </c>
      <c r="W74" s="9">
        <f>[1]NY!W21</f>
        <v>0.28199999999999997</v>
      </c>
      <c r="X74" s="9">
        <f>[1]NY!X21</f>
        <v>0.30199999999999999</v>
      </c>
      <c r="Y74" s="9">
        <f>[1]NY!Y21</f>
        <v>0.32</v>
      </c>
      <c r="Z74" s="9">
        <f>[1]NY!Z21</f>
        <v>0.36205949631894713</v>
      </c>
      <c r="AA74" s="9">
        <f>[1]NY!AA21</f>
        <v>0.40393955222399713</v>
      </c>
      <c r="AB74" s="9">
        <f>[1]NY!AB21</f>
        <v>0.44673413069583817</v>
      </c>
      <c r="AC74" s="9">
        <f>[1]NY!AC21</f>
        <v>0.48925076540874157</v>
      </c>
      <c r="AD74" s="9">
        <f>[1]NY!AD21</f>
        <v>0.53201617814867397</v>
      </c>
      <c r="AE74" s="9">
        <f>[1]NY!AE21</f>
        <v>0.57387699962446004</v>
      </c>
      <c r="AF74" s="9">
        <f>[1]NY!AF21</f>
        <v>0.61604400342739696</v>
      </c>
      <c r="AG74" s="9">
        <f>[1]NY!AG21</f>
        <v>0.65698322136788645</v>
      </c>
      <c r="AH74" s="9">
        <f>[1]NY!AH21</f>
        <v>0.7</v>
      </c>
      <c r="AI74" s="9">
        <f>[1]NY!AI21</f>
        <v>0.7</v>
      </c>
      <c r="AJ74" s="9">
        <f>[1]NY!AJ21</f>
        <v>0.7</v>
      </c>
      <c r="AK74" s="9">
        <f>[1]NY!AK21</f>
        <v>0.7</v>
      </c>
      <c r="AL74" s="9">
        <f>[1]NY!AL21</f>
        <v>0.7</v>
      </c>
      <c r="AM74" s="9">
        <f>[1]NY!AM21</f>
        <v>0.7</v>
      </c>
      <c r="AN74" s="9">
        <f>[1]NY!AN21</f>
        <v>0.7</v>
      </c>
      <c r="AO74" s="9">
        <f>[1]NY!AO21</f>
        <v>0.7</v>
      </c>
      <c r="AP74" s="9">
        <f>[1]NY!AP21</f>
        <v>0.7</v>
      </c>
      <c r="AQ74" s="9">
        <f>[1]NY!AQ21</f>
        <v>0.7</v>
      </c>
      <c r="AR74" s="9">
        <f>[1]NY!AR21</f>
        <v>0.7</v>
      </c>
      <c r="AS74" s="9">
        <f>[1]NY!AS21</f>
        <v>0.7</v>
      </c>
      <c r="AT74" s="9">
        <f>[1]NY!AT21</f>
        <v>0.7</v>
      </c>
      <c r="AU74" s="9">
        <f>[1]NY!AU21</f>
        <v>0.7</v>
      </c>
      <c r="AV74" s="9">
        <f>[1]NY!AV21</f>
        <v>0.7</v>
      </c>
      <c r="AW74" s="9">
        <f>[1]NY!AW21</f>
        <v>0.7</v>
      </c>
      <c r="AX74" s="9">
        <f>[1]NY!AX21</f>
        <v>0.7</v>
      </c>
      <c r="AY74" s="9">
        <f>[1]NY!AY21</f>
        <v>0.7</v>
      </c>
      <c r="AZ74" s="9">
        <f>[1]NY!AZ21</f>
        <v>0.7</v>
      </c>
      <c r="BA74" s="9">
        <f>[1]NY!BA21</f>
        <v>0.7</v>
      </c>
      <c r="BB74" s="9">
        <f>[1]NY!BB21</f>
        <v>0.7</v>
      </c>
      <c r="BC74" s="10" t="str">
        <f t="shared" si="11"/>
        <v>NY</v>
      </c>
      <c r="BD74" s="2" t="s">
        <v>6</v>
      </c>
    </row>
    <row r="75" spans="1:56" ht="13.25" customHeight="1" x14ac:dyDescent="0.15">
      <c r="A75" s="18"/>
      <c r="B75" s="24"/>
      <c r="C75" s="8" t="s">
        <v>82</v>
      </c>
      <c r="D75" s="9">
        <f>[1]NY!D32</f>
        <v>0</v>
      </c>
      <c r="E75" s="9">
        <f>[1]NY!E32</f>
        <v>0</v>
      </c>
      <c r="F75" s="9">
        <f>[1]NY!F32</f>
        <v>0</v>
      </c>
      <c r="G75" s="9">
        <f>[1]NY!G32</f>
        <v>0</v>
      </c>
      <c r="H75" s="9">
        <f>[1]NY!H32</f>
        <v>0</v>
      </c>
      <c r="I75" s="9">
        <f>[1]NY!I32</f>
        <v>0</v>
      </c>
      <c r="J75" s="9">
        <f>[1]NY!J32</f>
        <v>0</v>
      </c>
      <c r="K75" s="9">
        <f>[1]NY!K32</f>
        <v>0</v>
      </c>
      <c r="L75" s="9">
        <f>[1]NY!L32</f>
        <v>0</v>
      </c>
      <c r="M75" s="9">
        <f>[1]NY!M32</f>
        <v>0</v>
      </c>
      <c r="N75" s="9">
        <f>[1]NY!N32</f>
        <v>0</v>
      </c>
      <c r="O75" s="9">
        <f>[1]NY!O32</f>
        <v>0</v>
      </c>
      <c r="P75" s="9">
        <f>[1]NY!P32</f>
        <v>0</v>
      </c>
      <c r="Q75" s="9">
        <f>[1]NY!Q32</f>
        <v>0</v>
      </c>
      <c r="R75" s="9">
        <f>[1]NY!R32</f>
        <v>0</v>
      </c>
      <c r="S75" s="9">
        <f>[1]NY!S32</f>
        <v>0</v>
      </c>
      <c r="T75" s="9">
        <f>[1]NY!T32</f>
        <v>0</v>
      </c>
      <c r="U75" s="9">
        <f>[1]NY!U32</f>
        <v>3.5E-4</v>
      </c>
      <c r="V75" s="9">
        <f>[1]NY!V32</f>
        <v>1.5E-3</v>
      </c>
      <c r="W75" s="9">
        <f>[1]NY!W32</f>
        <v>7.7999999999999996E-3</v>
      </c>
      <c r="X75" s="9">
        <f>[1]NY!X32</f>
        <v>2.8400000000000002E-2</v>
      </c>
      <c r="Y75" s="9">
        <f>[1]NY!Y32</f>
        <v>4.2000000000000003E-2</v>
      </c>
      <c r="Z75" s="9">
        <f>[1]NY!Z32</f>
        <v>8.2181696135465138E-2</v>
      </c>
      <c r="AA75" s="9">
        <f>[1]NY!AA32</f>
        <v>0.12389994257683669</v>
      </c>
      <c r="AB75" s="9">
        <f>[1]NY!AB32</f>
        <v>0.16598825129719905</v>
      </c>
      <c r="AC75" s="9">
        <f>[1]NY!AC32</f>
        <v>0.20807914600157612</v>
      </c>
      <c r="AD75" s="9">
        <f>[1]NY!AD32</f>
        <v>0.250354189200371</v>
      </c>
      <c r="AE75" s="9">
        <f>[1]NY!AE32</f>
        <v>0.29224020003494883</v>
      </c>
      <c r="AF75" s="9">
        <f>[1]NY!AF32</f>
        <v>0.33428892844063829</v>
      </c>
      <c r="AG75" s="9">
        <f>[1]NY!AG32</f>
        <v>0.3756507049496956</v>
      </c>
      <c r="AH75" s="9">
        <f>[1]NY!AH32</f>
        <v>0.4182030594465499</v>
      </c>
      <c r="AI75" s="9">
        <f>[1]NY!AI32</f>
        <v>0.41792427733942017</v>
      </c>
      <c r="AJ75" s="9">
        <f>[1]NY!AJ32</f>
        <v>0.41755708284826076</v>
      </c>
      <c r="AK75" s="9">
        <f>[1]NY!AK32</f>
        <v>0.41725058377082441</v>
      </c>
      <c r="AL75" s="9">
        <f>[1]NY!AL32</f>
        <v>0.4170408750085674</v>
      </c>
      <c r="AM75" s="9">
        <f>[1]NY!AM32</f>
        <v>0.41719533037383405</v>
      </c>
      <c r="AN75" s="9">
        <f>[1]NY!AN32</f>
        <v>0.41765935961540446</v>
      </c>
      <c r="AO75" s="9">
        <f>[1]NY!AO32</f>
        <v>0.41795571057803022</v>
      </c>
      <c r="AP75" s="9">
        <f>[1]NY!AP32</f>
        <v>0.41847598568143374</v>
      </c>
      <c r="AQ75" s="9">
        <f>[1]NY!AQ32</f>
        <v>0.41910849420151769</v>
      </c>
      <c r="AR75" s="9">
        <f>[1]NY!AR32</f>
        <v>0.4196600764641305</v>
      </c>
      <c r="AS75" s="9">
        <f>[1]NY!AS32</f>
        <v>0.42005208516844028</v>
      </c>
      <c r="AT75" s="9">
        <f>[1]NY!AT32</f>
        <v>0.42065470432712032</v>
      </c>
      <c r="AU75" s="9">
        <f>[1]NY!AU32</f>
        <v>0.4210712424115442</v>
      </c>
      <c r="AV75" s="9">
        <f>[1]NY!AV32</f>
        <v>0.42152760505094267</v>
      </c>
      <c r="AW75" s="9">
        <f>[1]NY!AW32</f>
        <v>0.4224098381716429</v>
      </c>
      <c r="AX75" s="9">
        <f>[1]NY!AX32</f>
        <v>0.42346921353549155</v>
      </c>
      <c r="AY75" s="9">
        <f>[1]NY!AY32</f>
        <v>0.42468739247713277</v>
      </c>
      <c r="AZ75" s="9">
        <f>[1]NY!AZ32</f>
        <v>0.42609624654048367</v>
      </c>
      <c r="BA75" s="9">
        <f>[1]NY!BA32</f>
        <v>0.42748578559249184</v>
      </c>
      <c r="BB75" s="9">
        <f>[1]NY!BB32</f>
        <v>0.42904327391669533</v>
      </c>
      <c r="BC75" s="10" t="str">
        <f t="shared" si="11"/>
        <v>NY</v>
      </c>
      <c r="BD75" s="2" t="s">
        <v>23</v>
      </c>
    </row>
    <row r="76" spans="1:56" ht="13.25" customHeight="1" x14ac:dyDescent="0.15">
      <c r="A76" s="18"/>
      <c r="B76" s="24"/>
      <c r="C76" s="8" t="s">
        <v>83</v>
      </c>
      <c r="D76" s="9">
        <f>[1]NY!D17</f>
        <v>0</v>
      </c>
      <c r="E76" s="9">
        <f>[1]NY!E17</f>
        <v>0</v>
      </c>
      <c r="F76" s="9">
        <f>[1]NY!F17</f>
        <v>0</v>
      </c>
      <c r="G76" s="9">
        <f>[1]NY!G17</f>
        <v>0</v>
      </c>
      <c r="H76" s="9">
        <f>[1]NY!H17</f>
        <v>0</v>
      </c>
      <c r="I76" s="9">
        <f>[1]NY!I17</f>
        <v>0</v>
      </c>
      <c r="J76" s="9">
        <f>[1]NY!J17</f>
        <v>1.0853210814250468E-2</v>
      </c>
      <c r="K76" s="9">
        <f>[1]NY!K17</f>
        <v>2.141103873108403E-2</v>
      </c>
      <c r="L76" s="9">
        <f>[1]NY!L17</f>
        <v>3.3763398246201712E-2</v>
      </c>
      <c r="M76" s="9">
        <f>[1]NY!M17</f>
        <v>4.6312450956869082E-2</v>
      </c>
      <c r="N76" s="9">
        <f>[1]NY!N17</f>
        <v>2.6890274397596111E-2</v>
      </c>
      <c r="O76" s="9">
        <f>[1]NY!O17</f>
        <v>4.0672129679311414E-2</v>
      </c>
      <c r="P76" s="9">
        <f>[1]NY!P17</f>
        <v>5.3688598820025912E-2</v>
      </c>
      <c r="Q76" s="9">
        <f>[1]NY!Q17</f>
        <v>6.3972443105955581E-2</v>
      </c>
      <c r="R76" s="9">
        <f>[1]NY!R17</f>
        <v>7.7228686644990371E-2</v>
      </c>
      <c r="S76" s="9">
        <f>[1]NY!S17</f>
        <v>8.8821916951954363E-2</v>
      </c>
      <c r="T76" s="9">
        <f>[1]NY!T17</f>
        <v>8.9048434464349499E-2</v>
      </c>
      <c r="U76" s="9">
        <f>[1]NY!U17</f>
        <v>9.0696642426643326E-2</v>
      </c>
      <c r="V76" s="9">
        <f>[1]NY!V17</f>
        <v>8.7970877373463902E-2</v>
      </c>
      <c r="W76" s="9">
        <f>[1]NY!W17</f>
        <v>9.003701935191552E-2</v>
      </c>
      <c r="X76" s="9">
        <f>[1]NY!X17</f>
        <v>8.922183987108015E-2</v>
      </c>
      <c r="Y76" s="9">
        <f>[1]NY!Y17</f>
        <v>8.9402222056574193E-2</v>
      </c>
      <c r="Z76" s="9">
        <f>[1]NY!Z17</f>
        <v>8.9481342987416612E-2</v>
      </c>
      <c r="AA76" s="9">
        <f>[1]NY!AA17</f>
        <v>8.9533076022721758E-2</v>
      </c>
      <c r="AB76" s="9">
        <f>[1]NY!AB17</f>
        <v>8.9758881591553125E-2</v>
      </c>
      <c r="AC76" s="9">
        <f>[1]NY!AC17</f>
        <v>8.989499738102065E-2</v>
      </c>
      <c r="AD76" s="9">
        <f>[1]NY!AD17</f>
        <v>9.0051776250485618E-2</v>
      </c>
      <c r="AE76" s="9">
        <f>[1]NY!AE17</f>
        <v>9.0043722815550092E-2</v>
      </c>
      <c r="AF76" s="9">
        <f>[1]NY!AF17</f>
        <v>9.008153732381452E-2</v>
      </c>
      <c r="AG76" s="9">
        <f>[1]NY!AG17</f>
        <v>8.9946438690834352E-2</v>
      </c>
      <c r="AH76" s="9">
        <f>[1]NY!AH17</f>
        <v>9.0094922405196551E-2</v>
      </c>
      <c r="AI76" s="9">
        <f>[1]NY!AI17</f>
        <v>9.0184053437848924E-2</v>
      </c>
      <c r="AJ76" s="9">
        <f>[1]NY!AJ17</f>
        <v>9.0301451302863503E-2</v>
      </c>
      <c r="AK76" s="9">
        <f>[1]NY!AK17</f>
        <v>9.0399443887682424E-2</v>
      </c>
      <c r="AL76" s="9">
        <f>[1]NY!AL17</f>
        <v>9.0466491083532469E-2</v>
      </c>
      <c r="AM76" s="9">
        <f>[1]NY!AM17</f>
        <v>9.0417109269374268E-2</v>
      </c>
      <c r="AN76" s="9">
        <f>[1]NY!AN17</f>
        <v>9.0268751808747036E-2</v>
      </c>
      <c r="AO76" s="9">
        <f>[1]NY!AO17</f>
        <v>9.0174003736145439E-2</v>
      </c>
      <c r="AP76" s="9">
        <f>[1]NY!AP17</f>
        <v>9.0007663587177045E-2</v>
      </c>
      <c r="AQ76" s="9">
        <f>[1]NY!AQ17</f>
        <v>8.9805440646340065E-2</v>
      </c>
      <c r="AR76" s="9">
        <f>[1]NY!AR17</f>
        <v>8.9629091105239353E-2</v>
      </c>
      <c r="AS76" s="9">
        <f>[1]NY!AS17</f>
        <v>8.9503759745262243E-2</v>
      </c>
      <c r="AT76" s="9">
        <f>[1]NY!AT17</f>
        <v>8.9311092904257747E-2</v>
      </c>
      <c r="AU76" s="9">
        <f>[1]NY!AU17</f>
        <v>8.9177919114928172E-2</v>
      </c>
      <c r="AV76" s="9">
        <f>[1]NY!AV17</f>
        <v>8.9032012787824383E-2</v>
      </c>
      <c r="AW76" s="9">
        <f>[1]NY!AW17</f>
        <v>8.8749948957050795E-2</v>
      </c>
      <c r="AX76" s="9">
        <f>[1]NY!AX17</f>
        <v>8.8411249959764071E-2</v>
      </c>
      <c r="AY76" s="9">
        <f>[1]NY!AY17</f>
        <v>8.8021778956256166E-2</v>
      </c>
      <c r="AZ76" s="9">
        <f>[1]NY!AZ17</f>
        <v>8.7571346111710191E-2</v>
      </c>
      <c r="BA76" s="9">
        <f>[1]NY!BA17</f>
        <v>8.7127088580653295E-2</v>
      </c>
      <c r="BB76" s="9">
        <f>[1]NY!BB17</f>
        <v>8.6629135020758266E-2</v>
      </c>
      <c r="BC76" s="10" t="str">
        <f t="shared" si="11"/>
        <v>NY</v>
      </c>
      <c r="BD76" s="2" t="s">
        <v>23</v>
      </c>
    </row>
    <row r="77" spans="1:56" ht="13.25" customHeight="1" x14ac:dyDescent="0.15">
      <c r="A77" s="19"/>
      <c r="B77" s="25"/>
      <c r="C77" s="8" t="s">
        <v>84</v>
      </c>
      <c r="D77" s="9">
        <f>[1]NY!D18</f>
        <v>0</v>
      </c>
      <c r="E77" s="9">
        <f>[1]NY!E18</f>
        <v>0</v>
      </c>
      <c r="F77" s="9">
        <f>[1]NY!F18</f>
        <v>0</v>
      </c>
      <c r="G77" s="9">
        <f>[1]NY!G18</f>
        <v>0</v>
      </c>
      <c r="H77" s="9">
        <f>[1]NY!H18</f>
        <v>0</v>
      </c>
      <c r="I77" s="9">
        <f>[1]NY!I18</f>
        <v>0</v>
      </c>
      <c r="J77" s="9">
        <f>[1]NY!J18</f>
        <v>2.4449675402222039E-4</v>
      </c>
      <c r="K77" s="9">
        <f>[1]NY!K18</f>
        <v>4.6471240654920499E-4</v>
      </c>
      <c r="L77" s="9">
        <f>[1]NY!L18</f>
        <v>7.2002368995430764E-4</v>
      </c>
      <c r="M77" s="9">
        <f>[1]NY!M18</f>
        <v>1.0519000629667517E-3</v>
      </c>
      <c r="N77" s="9">
        <f>[1]NY!N18</f>
        <v>1.6138505864652685E-3</v>
      </c>
      <c r="O77" s="9">
        <f>[1]NY!O18</f>
        <v>2.5771476414290662E-3</v>
      </c>
      <c r="P77" s="9">
        <f>[1]NY!P18</f>
        <v>4.6960011551716039E-3</v>
      </c>
      <c r="Q77" s="9">
        <f>[1]NY!Q18</f>
        <v>5.7879975005659424E-3</v>
      </c>
      <c r="R77" s="9">
        <f>[1]NY!R18</f>
        <v>7.0024483437236516E-3</v>
      </c>
      <c r="S77" s="9">
        <f>[1]NY!S18</f>
        <v>8.0668724821311398E-3</v>
      </c>
      <c r="T77" s="9">
        <f>[1]NY!T18</f>
        <v>8.0874449708835446E-3</v>
      </c>
      <c r="U77" s="9">
        <f>[1]NY!U18</f>
        <v>8.2371364424496177E-3</v>
      </c>
      <c r="V77" s="9">
        <f>[1]NY!V18</f>
        <v>7.9895804353872849E-3</v>
      </c>
      <c r="W77" s="9">
        <f>[1]NY!W18</f>
        <v>8.1772289847781201E-3</v>
      </c>
      <c r="X77" s="9">
        <f>[1]NY!X18</f>
        <v>8.1031937787432642E-3</v>
      </c>
      <c r="Y77" s="9">
        <f>[1]NY!Y18</f>
        <v>8.1195762228332257E-3</v>
      </c>
      <c r="Z77" s="9">
        <f>[1]NY!Z18</f>
        <v>8.1267620445501614E-3</v>
      </c>
      <c r="AA77" s="9">
        <f>[1]NY!AA18</f>
        <v>8.1314604772483208E-3</v>
      </c>
      <c r="AB77" s="9">
        <f>[1]NY!AB18</f>
        <v>8.1519683067573703E-3</v>
      </c>
      <c r="AC77" s="9">
        <f>[1]NY!AC18</f>
        <v>8.1643304438753211E-3</v>
      </c>
      <c r="AD77" s="9">
        <f>[1]NY!AD18</f>
        <v>8.1785692172689495E-3</v>
      </c>
      <c r="AE77" s="9">
        <f>[1]NY!AE18</f>
        <v>8.1778377983253193E-3</v>
      </c>
      <c r="AF77" s="9">
        <f>[1]NY!AF18</f>
        <v>8.1812721400577638E-3</v>
      </c>
      <c r="AG77" s="9">
        <f>[1]NY!AG18</f>
        <v>8.1690023818476263E-3</v>
      </c>
      <c r="AH77" s="9">
        <f>[1]NY!AH18</f>
        <v>8.182487783092468E-3</v>
      </c>
      <c r="AI77" s="9">
        <f>[1]NY!AI18</f>
        <v>8.1905827296921488E-3</v>
      </c>
      <c r="AJ77" s="9">
        <f>[1]NY!AJ18</f>
        <v>8.201244891005998E-3</v>
      </c>
      <c r="AK77" s="9">
        <f>[1]NY!AK18</f>
        <v>8.210144650356568E-3</v>
      </c>
      <c r="AL77" s="9">
        <f>[1]NY!AL18</f>
        <v>8.2162339264920895E-3</v>
      </c>
      <c r="AM77" s="9">
        <f>[1]NY!AM18</f>
        <v>8.2117490334451849E-3</v>
      </c>
      <c r="AN77" s="9">
        <f>[1]NY!AN18</f>
        <v>8.1982750986583468E-3</v>
      </c>
      <c r="AO77" s="9">
        <f>[1]NY!AO18</f>
        <v>8.1896700083176552E-3</v>
      </c>
      <c r="AP77" s="9">
        <f>[1]NY!AP18</f>
        <v>8.1745628724165867E-3</v>
      </c>
      <c r="AQ77" s="9">
        <f>[1]NY!AQ18</f>
        <v>8.1561968347011893E-3</v>
      </c>
      <c r="AR77" s="9">
        <f>[1]NY!AR18</f>
        <v>8.1401806383708253E-3</v>
      </c>
      <c r="AS77" s="9">
        <f>[1]NY!AS18</f>
        <v>8.1287979511507971E-3</v>
      </c>
      <c r="AT77" s="9">
        <f>[1]NY!AT18</f>
        <v>8.1112998055212771E-3</v>
      </c>
      <c r="AU77" s="9">
        <f>[1]NY!AU18</f>
        <v>8.0992048630414287E-3</v>
      </c>
      <c r="AV77" s="9">
        <f>[1]NY!AV18</f>
        <v>8.0859535420221007E-3</v>
      </c>
      <c r="AW77" s="9">
        <f>[1]NY!AW18</f>
        <v>8.060336295369985E-3</v>
      </c>
      <c r="AX77" s="9">
        <f>[1]NY!AX18</f>
        <v>8.0295754008216768E-3</v>
      </c>
      <c r="AY77" s="9">
        <f>[1]NY!AY18</f>
        <v>7.9942033549505499E-3</v>
      </c>
      <c r="AZ77" s="9">
        <f>[1]NY!AZ18</f>
        <v>7.9532947093886499E-3</v>
      </c>
      <c r="BA77" s="9">
        <f>[1]NY!BA18</f>
        <v>7.9129469103853822E-3</v>
      </c>
      <c r="BB77" s="9">
        <f>[1]NY!BB18</f>
        <v>7.8677223981530094E-3</v>
      </c>
      <c r="BC77" s="10" t="str">
        <f t="shared" si="11"/>
        <v>NY</v>
      </c>
      <c r="BD77" s="2" t="s">
        <v>23</v>
      </c>
    </row>
    <row r="78" spans="1:56" x14ac:dyDescent="0.15">
      <c r="A78" s="17" t="s">
        <v>85</v>
      </c>
      <c r="B78" s="20" t="s">
        <v>21</v>
      </c>
      <c r="C78" s="8" t="s">
        <v>6</v>
      </c>
      <c r="D78" s="9">
        <f>[1]OH!D9</f>
        <v>0</v>
      </c>
      <c r="E78" s="9">
        <f>[1]OH!E9</f>
        <v>0</v>
      </c>
      <c r="F78" s="9">
        <f>[1]OH!F9</f>
        <v>0</v>
      </c>
      <c r="G78" s="9">
        <f>[1]OH!G9</f>
        <v>0</v>
      </c>
      <c r="H78" s="9">
        <f>[1]OH!H9</f>
        <v>0</v>
      </c>
      <c r="I78" s="9">
        <f>[1]OH!I9</f>
        <v>0</v>
      </c>
      <c r="J78" s="9">
        <f>[1]OH!J9</f>
        <v>0</v>
      </c>
      <c r="K78" s="9">
        <f>[1]OH!K9</f>
        <v>0</v>
      </c>
      <c r="L78" s="9">
        <f>[1]OH!L9</f>
        <v>0</v>
      </c>
      <c r="M78" s="9">
        <f>[1]OH!M9</f>
        <v>2.5000000000000001E-3</v>
      </c>
      <c r="N78" s="9">
        <f>[1]OH!N9</f>
        <v>5.0000000000000001E-3</v>
      </c>
      <c r="O78" s="9">
        <f>[1]OH!O9</f>
        <v>0.01</v>
      </c>
      <c r="P78" s="9">
        <f>[1]OH!P9</f>
        <v>1.4999999999999999E-2</v>
      </c>
      <c r="Q78" s="9">
        <f>[1]OH!Q9</f>
        <v>0.02</v>
      </c>
      <c r="R78" s="9">
        <f>[1]OH!R9</f>
        <v>2.5000000000000001E-2</v>
      </c>
      <c r="S78" s="9">
        <f>[1]OH!S9</f>
        <v>2.5000000000000001E-2</v>
      </c>
      <c r="T78" s="9">
        <f>[1]OH!T9</f>
        <v>2.5000000000000001E-2</v>
      </c>
      <c r="U78" s="9">
        <f>[1]OH!U9</f>
        <v>3.5000000000000003E-2</v>
      </c>
      <c r="V78" s="9">
        <f>[1]OH!V9</f>
        <v>4.4999999999999998E-2</v>
      </c>
      <c r="W78" s="9">
        <f>[1]OH!W9</f>
        <v>5.5E-2</v>
      </c>
      <c r="X78" s="9">
        <f>[1]OH!X9</f>
        <v>5.5E-2</v>
      </c>
      <c r="Y78" s="9">
        <f>[1]OH!Y9</f>
        <v>0.06</v>
      </c>
      <c r="Z78" s="9">
        <f>[1]OH!Z9</f>
        <v>6.5000000000000002E-2</v>
      </c>
      <c r="AA78" s="9">
        <f>[1]OH!AA9</f>
        <v>7.0000000000000007E-2</v>
      </c>
      <c r="AB78" s="9">
        <f>[1]OH!AB9</f>
        <v>7.4999999999999997E-2</v>
      </c>
      <c r="AC78" s="9">
        <f>[1]OH!AC9</f>
        <v>0.08</v>
      </c>
      <c r="AD78" s="9">
        <f>[1]OH!AD9</f>
        <v>8.5000000000000006E-2</v>
      </c>
      <c r="AE78" s="9">
        <f>[1]OH!AE9</f>
        <v>0</v>
      </c>
      <c r="AF78" s="9">
        <f>[1]OH!AF9</f>
        <v>0</v>
      </c>
      <c r="AG78" s="9">
        <f>[1]OH!AG9</f>
        <v>0</v>
      </c>
      <c r="AH78" s="9">
        <f>[1]OH!AH9</f>
        <v>0</v>
      </c>
      <c r="AI78" s="9">
        <f>[1]OH!AI9</f>
        <v>0</v>
      </c>
      <c r="AJ78" s="9">
        <f>[1]OH!AJ9</f>
        <v>0</v>
      </c>
      <c r="AK78" s="9">
        <f>[1]OH!AK9</f>
        <v>0</v>
      </c>
      <c r="AL78" s="9">
        <f>[1]OH!AL9</f>
        <v>0</v>
      </c>
      <c r="AM78" s="9">
        <f>[1]OH!AM9</f>
        <v>0</v>
      </c>
      <c r="AN78" s="9">
        <f>[1]OH!AN9</f>
        <v>0</v>
      </c>
      <c r="AO78" s="9">
        <f>[1]OH!AO9</f>
        <v>0</v>
      </c>
      <c r="AP78" s="9">
        <f>[1]OH!AP9</f>
        <v>0</v>
      </c>
      <c r="AQ78" s="9">
        <f>[1]OH!AQ9</f>
        <v>0</v>
      </c>
      <c r="AR78" s="9">
        <f>[1]OH!AR9</f>
        <v>0</v>
      </c>
      <c r="AS78" s="9">
        <f>[1]OH!AS9</f>
        <v>0</v>
      </c>
      <c r="AT78" s="9">
        <f>[1]OH!AT9</f>
        <v>0</v>
      </c>
      <c r="AU78" s="9">
        <f>[1]OH!AU9</f>
        <v>0</v>
      </c>
      <c r="AV78" s="9">
        <f>[1]OH!AV9</f>
        <v>0</v>
      </c>
      <c r="AW78" s="9">
        <f>[1]OH!AW9</f>
        <v>0</v>
      </c>
      <c r="AX78" s="9">
        <f>[1]OH!AX9</f>
        <v>0</v>
      </c>
      <c r="AY78" s="9">
        <f>[1]OH!AY9</f>
        <v>0</v>
      </c>
      <c r="AZ78" s="9">
        <f>[1]OH!AZ9</f>
        <v>0</v>
      </c>
      <c r="BA78" s="9">
        <f>[1]OH!BA9</f>
        <v>0</v>
      </c>
      <c r="BB78" s="9">
        <f>[1]OH!BB9</f>
        <v>0</v>
      </c>
      <c r="BC78" s="10" t="str">
        <f>IF(A78&lt;&gt;0,A78,BC75)</f>
        <v>OH</v>
      </c>
      <c r="BD78" s="2" t="s">
        <v>6</v>
      </c>
    </row>
    <row r="79" spans="1:56" x14ac:dyDescent="0.15">
      <c r="A79" s="19"/>
      <c r="B79" s="22"/>
      <c r="C79" s="13" t="s">
        <v>27</v>
      </c>
      <c r="D79" s="9">
        <f>[1]OH!D10</f>
        <v>0</v>
      </c>
      <c r="E79" s="9">
        <f>[1]OH!E10</f>
        <v>0</v>
      </c>
      <c r="F79" s="9">
        <f>[1]OH!F10</f>
        <v>0</v>
      </c>
      <c r="G79" s="9">
        <f>[1]OH!G10</f>
        <v>0</v>
      </c>
      <c r="H79" s="9">
        <f>[1]OH!H10</f>
        <v>0</v>
      </c>
      <c r="I79" s="9">
        <f>[1]OH!I10</f>
        <v>0</v>
      </c>
      <c r="J79" s="9">
        <f>[1]OH!J10</f>
        <v>0</v>
      </c>
      <c r="K79" s="9">
        <f>[1]OH!K10</f>
        <v>0</v>
      </c>
      <c r="L79" s="9">
        <f>[1]OH!L10</f>
        <v>0</v>
      </c>
      <c r="M79" s="9">
        <f>[1]OH!M10</f>
        <v>4.0000000000000003E-5</v>
      </c>
      <c r="N79" s="9">
        <f>[1]OH!N10</f>
        <v>1E-4</v>
      </c>
      <c r="O79" s="9">
        <f>[1]OH!O10</f>
        <v>2.9999999999999997E-4</v>
      </c>
      <c r="P79" s="9">
        <f>[1]OH!P10</f>
        <v>5.9999999999999995E-4</v>
      </c>
      <c r="Q79" s="9">
        <f>[1]OH!Q10</f>
        <v>8.9999999999999998E-4</v>
      </c>
      <c r="R79" s="9">
        <f>[1]OH!R10</f>
        <v>1.1999999999999999E-3</v>
      </c>
      <c r="S79" s="9">
        <f>[1]OH!S10</f>
        <v>1.1999999999999999E-3</v>
      </c>
      <c r="T79" s="9">
        <f>[1]OH!T10</f>
        <v>1.1999999999999999E-3</v>
      </c>
      <c r="U79" s="9">
        <f>[1]OH!U10</f>
        <v>1.5E-3</v>
      </c>
      <c r="V79" s="9">
        <f>[1]OH!V10</f>
        <v>1.8E-3</v>
      </c>
      <c r="W79" s="9">
        <f>[1]OH!W10</f>
        <v>2.2000000000000001E-3</v>
      </c>
      <c r="X79" s="9">
        <f>[1]OH!X10</f>
        <v>0</v>
      </c>
      <c r="Y79" s="9">
        <f>[1]OH!Y10</f>
        <v>0</v>
      </c>
      <c r="Z79" s="9">
        <f>[1]OH!Z10</f>
        <v>0</v>
      </c>
      <c r="AA79" s="9">
        <f>[1]OH!AA10</f>
        <v>0</v>
      </c>
      <c r="AB79" s="9">
        <f>[1]OH!AB10</f>
        <v>0</v>
      </c>
      <c r="AC79" s="9">
        <f>[1]OH!AC10</f>
        <v>0</v>
      </c>
      <c r="AD79" s="9">
        <f>[1]OH!AD10</f>
        <v>0</v>
      </c>
      <c r="AE79" s="9">
        <f>[1]OH!AE10</f>
        <v>0</v>
      </c>
      <c r="AF79" s="9">
        <f>[1]OH!AF10</f>
        <v>0</v>
      </c>
      <c r="AG79" s="9">
        <f>[1]OH!AG10</f>
        <v>0</v>
      </c>
      <c r="AH79" s="9">
        <f>[1]OH!AH10</f>
        <v>0</v>
      </c>
      <c r="AI79" s="9">
        <f>[1]OH!AI10</f>
        <v>0</v>
      </c>
      <c r="AJ79" s="9">
        <f>[1]OH!AJ10</f>
        <v>0</v>
      </c>
      <c r="AK79" s="9">
        <f>[1]OH!AK10</f>
        <v>0</v>
      </c>
      <c r="AL79" s="9">
        <f>[1]OH!AL10</f>
        <v>0</v>
      </c>
      <c r="AM79" s="9">
        <f>[1]OH!AM10</f>
        <v>0</v>
      </c>
      <c r="AN79" s="9">
        <f>[1]OH!AN10</f>
        <v>0</v>
      </c>
      <c r="AO79" s="9">
        <f>[1]OH!AO10</f>
        <v>0</v>
      </c>
      <c r="AP79" s="9">
        <f>[1]OH!AP10</f>
        <v>0</v>
      </c>
      <c r="AQ79" s="9">
        <f>[1]OH!AQ10</f>
        <v>0</v>
      </c>
      <c r="AR79" s="9">
        <f>[1]OH!AR10</f>
        <v>0</v>
      </c>
      <c r="AS79" s="9">
        <f>[1]OH!AS10</f>
        <v>0</v>
      </c>
      <c r="AT79" s="9">
        <f>[1]OH!AT10</f>
        <v>0</v>
      </c>
      <c r="AU79" s="9">
        <f>[1]OH!AU10</f>
        <v>0</v>
      </c>
      <c r="AV79" s="9">
        <f>[1]OH!AV10</f>
        <v>0</v>
      </c>
      <c r="AW79" s="9">
        <f>[1]OH!AW10</f>
        <v>0</v>
      </c>
      <c r="AX79" s="9">
        <f>[1]OH!AX10</f>
        <v>0</v>
      </c>
      <c r="AY79" s="9">
        <f>[1]OH!AY10</f>
        <v>0</v>
      </c>
      <c r="AZ79" s="9">
        <f>[1]OH!AZ10</f>
        <v>0</v>
      </c>
      <c r="BA79" s="9">
        <f>[1]OH!BA10</f>
        <v>0</v>
      </c>
      <c r="BB79" s="9">
        <f>[1]OH!BB10</f>
        <v>0</v>
      </c>
      <c r="BC79" s="10" t="str">
        <f t="shared" si="11"/>
        <v>OH</v>
      </c>
      <c r="BD79" s="2" t="s">
        <v>8</v>
      </c>
    </row>
    <row r="80" spans="1:56" x14ac:dyDescent="0.15">
      <c r="A80" s="17" t="s">
        <v>86</v>
      </c>
      <c r="B80" s="20" t="s">
        <v>87</v>
      </c>
      <c r="C80" s="8" t="s">
        <v>13</v>
      </c>
      <c r="D80" s="9">
        <f>IF([1]OR!D43=0,0,[1]OR!D43/SUM([1]OR!D5:D9))</f>
        <v>0</v>
      </c>
      <c r="E80" s="9">
        <f>IF([1]OR!E43=0,0,[1]OR!E43/SUM([1]OR!E5:E9))</f>
        <v>0</v>
      </c>
      <c r="F80" s="9">
        <f>IF([1]OR!F43=0,0,[1]OR!F43/SUM([1]OR!F5:F9))</f>
        <v>0</v>
      </c>
      <c r="G80" s="9">
        <f>IF([1]OR!G43=0,0,[1]OR!G43/SUM([1]OR!G5:G9))</f>
        <v>0</v>
      </c>
      <c r="H80" s="9">
        <f>IF([1]OR!H43=0,0,[1]OR!H43/SUM([1]OR!H5:H9))</f>
        <v>0</v>
      </c>
      <c r="I80" s="9">
        <f>IF([1]OR!I43=0,0,[1]OR!I43/SUM([1]OR!I5:I9))</f>
        <v>0</v>
      </c>
      <c r="J80" s="9">
        <f>[1]OR!J43/SUM([1]OR!J5:J9)</f>
        <v>0</v>
      </c>
      <c r="K80" s="9">
        <f>[1]OR!K43/SUM([1]OR!K5:K9)</f>
        <v>0</v>
      </c>
      <c r="L80" s="9">
        <f>[1]OR!L43/SUM([1]OR!L5:L9)</f>
        <v>0</v>
      </c>
      <c r="M80" s="9">
        <f>[1]OR!M43/SUM([1]OR!M5:M9)</f>
        <v>0</v>
      </c>
      <c r="N80" s="9">
        <f>[1]OR!N43/SUM([1]OR!N5:N9)</f>
        <v>0</v>
      </c>
      <c r="O80" s="9">
        <f>[1]OR!O43/SUM([1]OR!O5:O9)</f>
        <v>3.6915199542053294E-2</v>
      </c>
      <c r="P80" s="9">
        <f>[1]OR!P43/SUM([1]OR!P5:P9)</f>
        <v>3.6771552895155837E-2</v>
      </c>
      <c r="Q80" s="9">
        <f>[1]OR!Q43/SUM([1]OR!Q5:Q9)</f>
        <v>3.6595613500560897E-2</v>
      </c>
      <c r="R80" s="9">
        <f>[1]OR!R43/SUM([1]OR!R5:R9)</f>
        <v>3.626426169338319E-2</v>
      </c>
      <c r="S80" s="9">
        <f>[1]OR!S43/SUM([1]OR!S5:S9)</f>
        <v>0.11264328478578085</v>
      </c>
      <c r="T80" s="9">
        <f>[1]OR!T43/SUM([1]OR!T5:T9)</f>
        <v>0.11170754898477182</v>
      </c>
      <c r="U80" s="9">
        <f>[1]OR!U43/SUM([1]OR!U5:U9)</f>
        <v>0.11046181851572549</v>
      </c>
      <c r="V80" s="9">
        <f>[1]OR!V43/SUM([1]OR!V5:V9)</f>
        <v>0.11046132542603466</v>
      </c>
      <c r="W80" s="9">
        <f>[1]OR!W43/SUM([1]OR!W5:W9)</f>
        <v>0.11046031428981511</v>
      </c>
      <c r="X80" s="9">
        <f>[1]OR!X43/SUM([1]OR!X5:X9)</f>
        <v>0.15122290032454727</v>
      </c>
      <c r="Y80" s="9">
        <f>[1]OR!Y43/SUM([1]OR!Y5:Y9)</f>
        <v>0.15122602815876143</v>
      </c>
      <c r="Z80" s="9">
        <f>[1]OR!Z43/SUM([1]OR!Z5:Z9)</f>
        <v>0.15122745150519212</v>
      </c>
      <c r="AA80" s="9">
        <f>[1]OR!AA43/SUM([1]OR!AA5:AA9)</f>
        <v>0.15122882345580807</v>
      </c>
      <c r="AB80" s="9">
        <f>[1]OR!AB43/SUM([1]OR!AB5:AB9)</f>
        <v>0.15123016550391144</v>
      </c>
      <c r="AC80" s="9">
        <f>[1]OR!AC43/SUM([1]OR!AC5:AC9)</f>
        <v>0.21548606604252921</v>
      </c>
      <c r="AD80" s="9">
        <f>[1]OR!AD43/SUM([1]OR!AD5:AD9)</f>
        <v>0.21548690207060506</v>
      </c>
      <c r="AE80" s="9">
        <f>[1]OR!AE43/SUM([1]OR!AE5:AE9)</f>
        <v>0.21548781176372989</v>
      </c>
      <c r="AF80" s="9">
        <f>[1]OR!AF43/SUM([1]OR!AF5:AF9)</f>
        <v>0.21548938050928651</v>
      </c>
      <c r="AG80" s="9">
        <f>[1]OR!AG43/SUM([1]OR!AG5:AG9)</f>
        <v>0.21549042352478456</v>
      </c>
      <c r="AH80" s="9">
        <f>[1]OR!AH43/SUM([1]OR!AH5:AH9)</f>
        <v>0.27790069101524939</v>
      </c>
      <c r="AI80" s="9">
        <f>[1]OR!AI43/SUM([1]OR!AI5:AI9)</f>
        <v>0.2779014989755505</v>
      </c>
      <c r="AJ80" s="9">
        <f>[1]OR!AJ43/SUM([1]OR!AJ5:AJ9)</f>
        <v>0.27790236034403981</v>
      </c>
      <c r="AK80" s="9">
        <f>[1]OR!AK43/SUM([1]OR!AK5:AK9)</f>
        <v>0.2779033352395982</v>
      </c>
      <c r="AL80" s="9">
        <f>[1]OR!AL43/SUM([1]OR!AL5:AL9)</f>
        <v>0.27790486590391472</v>
      </c>
      <c r="AM80" s="9">
        <f>[1]OR!AM43/SUM([1]OR!AM5:AM9)</f>
        <v>0.35014700923679148</v>
      </c>
      <c r="AN80" s="9">
        <f>[1]OR!AN43/SUM([1]OR!AN5:AN9)</f>
        <v>0.35014845504686604</v>
      </c>
      <c r="AO80" s="9">
        <f>[1]OR!AO43/SUM([1]OR!AO5:AO9)</f>
        <v>0.35015019536055053</v>
      </c>
      <c r="AP80" s="9">
        <f>[1]OR!AP43/SUM([1]OR!AP5:AP9)</f>
        <v>0.35015207366508405</v>
      </c>
      <c r="AQ80" s="9">
        <f>[1]OR!AQ43/SUM([1]OR!AQ5:AQ9)</f>
        <v>0.35015394955141182</v>
      </c>
      <c r="AR80" s="9">
        <f>[1]OR!AR43/SUM([1]OR!AR5:AR9)</f>
        <v>0.38435216925152421</v>
      </c>
      <c r="AS80" s="9">
        <f>[1]OR!AS43/SUM([1]OR!AS5:AS9)</f>
        <v>0.38435394455056676</v>
      </c>
      <c r="AT80" s="9">
        <f>[1]OR!AT43/SUM([1]OR!AT5:AT9)</f>
        <v>0.38435568221584288</v>
      </c>
      <c r="AU80" s="9">
        <f>[1]OR!AU43/SUM([1]OR!AU5:AU9)</f>
        <v>0.38435741837371995</v>
      </c>
      <c r="AV80" s="9">
        <f>[1]OR!AV43/SUM([1]OR!AV5:AV9)</f>
        <v>0.38435936899583584</v>
      </c>
      <c r="AW80" s="9">
        <f>[1]OR!AW43/SUM([1]OR!AW5:AW9)</f>
        <v>0.38436132563071401</v>
      </c>
      <c r="AX80" s="9">
        <f>[1]OR!AX43/SUM([1]OR!AX5:AX9)</f>
        <v>0.38436340891455306</v>
      </c>
      <c r="AY80" s="9">
        <f>[1]OR!AY43/SUM([1]OR!AY5:AY9)</f>
        <v>0.38436542172362698</v>
      </c>
      <c r="AZ80" s="9">
        <f>[1]OR!AZ43/SUM([1]OR!AZ5:AZ9)</f>
        <v>0.38436745678910605</v>
      </c>
      <c r="BA80" s="9">
        <f>[1]OR!BA43/SUM([1]OR!BA5:BA9)</f>
        <v>0.38436941916806333</v>
      </c>
      <c r="BB80" s="9">
        <f>[1]OR!BB43/SUM([1]OR!BB5:BB9)</f>
        <v>0.38437151968786282</v>
      </c>
      <c r="BC80" s="10" t="str">
        <f t="shared" si="11"/>
        <v>OR</v>
      </c>
      <c r="BD80" s="2" t="s">
        <v>6</v>
      </c>
    </row>
    <row r="81" spans="1:56" x14ac:dyDescent="0.15">
      <c r="A81" s="18"/>
      <c r="B81" s="21"/>
      <c r="C81" s="8" t="s">
        <v>88</v>
      </c>
      <c r="D81" s="9">
        <f>[1]OR!D12</f>
        <v>0</v>
      </c>
      <c r="E81" s="9">
        <f>[1]OR!E12</f>
        <v>0</v>
      </c>
      <c r="F81" s="9">
        <f>[1]OR!F12</f>
        <v>0</v>
      </c>
      <c r="G81" s="9">
        <f>[1]OR!G12</f>
        <v>0</v>
      </c>
      <c r="H81" s="9">
        <f>[1]OR!H12</f>
        <v>0</v>
      </c>
      <c r="I81" s="9">
        <f>[1]OR!I12</f>
        <v>0</v>
      </c>
      <c r="J81" s="9">
        <f>[1]OR!J12</f>
        <v>0</v>
      </c>
      <c r="K81" s="9">
        <f>[1]OR!K12</f>
        <v>0</v>
      </c>
      <c r="L81" s="9">
        <f>[1]OR!L12</f>
        <v>0</v>
      </c>
      <c r="M81" s="9">
        <f>[1]OR!M12</f>
        <v>0</v>
      </c>
      <c r="N81" s="9">
        <f>[1]OR!N12</f>
        <v>0</v>
      </c>
      <c r="O81" s="9">
        <f>[1]OR!O12</f>
        <v>0.05</v>
      </c>
      <c r="P81" s="9">
        <f>[1]OR!P12</f>
        <v>0.05</v>
      </c>
      <c r="Q81" s="9">
        <f>[1]OR!Q12</f>
        <v>0.05</v>
      </c>
      <c r="R81" s="9">
        <f>[1]OR!R12</f>
        <v>0.05</v>
      </c>
      <c r="S81" s="9">
        <f>[1]OR!S12</f>
        <v>0.15</v>
      </c>
      <c r="T81" s="9">
        <f>[1]OR!T12</f>
        <v>0.15</v>
      </c>
      <c r="U81" s="9">
        <f>[1]OR!U12</f>
        <v>0.15</v>
      </c>
      <c r="V81" s="9">
        <f>[1]OR!V12</f>
        <v>0.15</v>
      </c>
      <c r="W81" s="9">
        <f>[1]OR!W12</f>
        <v>0.15</v>
      </c>
      <c r="X81" s="9">
        <f>[1]OR!X12</f>
        <v>0.2</v>
      </c>
      <c r="Y81" s="9">
        <f>[1]OR!Y12</f>
        <v>0.2</v>
      </c>
      <c r="Z81" s="9">
        <f>[1]OR!Z12</f>
        <v>0.2</v>
      </c>
      <c r="AA81" s="9">
        <f>[1]OR!AA12</f>
        <v>0.2</v>
      </c>
      <c r="AB81" s="9">
        <f>[1]OR!AB12</f>
        <v>0.2</v>
      </c>
      <c r="AC81" s="9">
        <f>[1]OR!AC12</f>
        <v>0.27</v>
      </c>
      <c r="AD81" s="9">
        <f>[1]OR!AD12</f>
        <v>0.27</v>
      </c>
      <c r="AE81" s="9">
        <f>[1]OR!AE12</f>
        <v>0.27</v>
      </c>
      <c r="AF81" s="9">
        <f>[1]OR!AF12</f>
        <v>0.27</v>
      </c>
      <c r="AG81" s="9">
        <f>[1]OR!AG12</f>
        <v>0.27</v>
      </c>
      <c r="AH81" s="9">
        <f>[1]OR!AH12</f>
        <v>0.35</v>
      </c>
      <c r="AI81" s="9">
        <f>[1]OR!AI12</f>
        <v>0.35</v>
      </c>
      <c r="AJ81" s="9">
        <f>[1]OR!AJ12</f>
        <v>0.35</v>
      </c>
      <c r="AK81" s="9">
        <f>[1]OR!AK12</f>
        <v>0.35</v>
      </c>
      <c r="AL81" s="9">
        <f>[1]OR!AL12</f>
        <v>0.35</v>
      </c>
      <c r="AM81" s="9">
        <f>[1]OR!AM12</f>
        <v>0.45</v>
      </c>
      <c r="AN81" s="9">
        <f>[1]OR!AN12</f>
        <v>0.45</v>
      </c>
      <c r="AO81" s="9">
        <f>[1]OR!AO12</f>
        <v>0.45</v>
      </c>
      <c r="AP81" s="9">
        <f>[1]OR!AP12</f>
        <v>0.45</v>
      </c>
      <c r="AQ81" s="9">
        <f>[1]OR!AQ12</f>
        <v>0.45</v>
      </c>
      <c r="AR81" s="9">
        <f>[1]OR!AR12</f>
        <v>0.5</v>
      </c>
      <c r="AS81" s="9">
        <f>[1]OR!AS12</f>
        <v>0.5</v>
      </c>
      <c r="AT81" s="9">
        <f>[1]OR!AT12</f>
        <v>0.5</v>
      </c>
      <c r="AU81" s="9">
        <f>[1]OR!AU12</f>
        <v>0.5</v>
      </c>
      <c r="AV81" s="9">
        <f>[1]OR!AV12</f>
        <v>0.5</v>
      </c>
      <c r="AW81" s="9">
        <f>[1]OR!AW12</f>
        <v>0.5</v>
      </c>
      <c r="AX81" s="9">
        <f>[1]OR!AX12</f>
        <v>0.5</v>
      </c>
      <c r="AY81" s="9">
        <f>[1]OR!AY12</f>
        <v>0.5</v>
      </c>
      <c r="AZ81" s="9">
        <f>[1]OR!AZ12</f>
        <v>0.5</v>
      </c>
      <c r="BA81" s="9">
        <f>[1]OR!BA12</f>
        <v>0.5</v>
      </c>
      <c r="BB81" s="9">
        <f>[1]OR!BB12</f>
        <v>0.5</v>
      </c>
      <c r="BC81" s="10" t="str">
        <f t="shared" si="11"/>
        <v>OR</v>
      </c>
    </row>
    <row r="82" spans="1:56" x14ac:dyDescent="0.15">
      <c r="A82" s="18"/>
      <c r="B82" s="21"/>
      <c r="C82" s="8" t="s">
        <v>89</v>
      </c>
      <c r="D82" s="9">
        <f>[1]OR!D15</f>
        <v>0</v>
      </c>
      <c r="E82" s="9">
        <f>[1]OR!E15</f>
        <v>0</v>
      </c>
      <c r="F82" s="9">
        <f>[1]OR!F15</f>
        <v>0</v>
      </c>
      <c r="G82" s="9">
        <f>[1]OR!G15</f>
        <v>0</v>
      </c>
      <c r="H82" s="9">
        <f>[1]OR!H15</f>
        <v>0</v>
      </c>
      <c r="I82" s="9">
        <f>[1]OR!I15</f>
        <v>0</v>
      </c>
      <c r="J82" s="9">
        <f>[1]OR!J15</f>
        <v>0</v>
      </c>
      <c r="K82" s="9">
        <f>[1]OR!K15</f>
        <v>0</v>
      </c>
      <c r="L82" s="9">
        <f>[1]OR!L15</f>
        <v>0</v>
      </c>
      <c r="M82" s="9">
        <f>[1]OR!M15</f>
        <v>0</v>
      </c>
      <c r="N82" s="9">
        <f>[1]OR!N15</f>
        <v>0</v>
      </c>
      <c r="O82" s="9">
        <f>[1]OR!O15</f>
        <v>0.05</v>
      </c>
      <c r="P82" s="9">
        <f>[1]OR!P15</f>
        <v>0.05</v>
      </c>
      <c r="Q82" s="9">
        <f>[1]OR!Q15</f>
        <v>0.05</v>
      </c>
      <c r="R82" s="9">
        <f>[1]OR!R15</f>
        <v>0.05</v>
      </c>
      <c r="S82" s="9">
        <f>[1]OR!S15</f>
        <v>0.15</v>
      </c>
      <c r="T82" s="9">
        <f>[1]OR!T15</f>
        <v>0.15</v>
      </c>
      <c r="U82" s="9">
        <f>[1]OR!U15</f>
        <v>0.15</v>
      </c>
      <c r="V82" s="9">
        <f>[1]OR!V15</f>
        <v>0.15</v>
      </c>
      <c r="W82" s="9">
        <f>[1]OR!W15</f>
        <v>0.15</v>
      </c>
      <c r="X82" s="9">
        <f>[1]OR!X15</f>
        <v>0.2</v>
      </c>
      <c r="Y82" s="9">
        <f>[1]OR!Y15</f>
        <v>0.2</v>
      </c>
      <c r="Z82" s="9">
        <f>[1]OR!Z15</f>
        <v>0.2</v>
      </c>
      <c r="AA82" s="9">
        <f>[1]OR!AA15</f>
        <v>0.2</v>
      </c>
      <c r="AB82" s="9">
        <f>[1]OR!AB15</f>
        <v>0.2</v>
      </c>
      <c r="AC82" s="9">
        <f>[1]OR!AC15</f>
        <v>0.25</v>
      </c>
      <c r="AD82" s="9">
        <f>[1]OR!AD15</f>
        <v>0.25</v>
      </c>
      <c r="AE82" s="9">
        <f>[1]OR!AE15</f>
        <v>0.25</v>
      </c>
      <c r="AF82" s="9">
        <f>[1]OR!AF15</f>
        <v>0.25</v>
      </c>
      <c r="AG82" s="9">
        <f>[1]OR!AG15</f>
        <v>0.25</v>
      </c>
      <c r="AH82" s="9">
        <f>[1]OR!AH15</f>
        <v>0.25</v>
      </c>
      <c r="AI82" s="9">
        <f>[1]OR!AI15</f>
        <v>0.25</v>
      </c>
      <c r="AJ82" s="9">
        <f>[1]OR!AJ15</f>
        <v>0.25</v>
      </c>
      <c r="AK82" s="9">
        <f>[1]OR!AK15</f>
        <v>0.25</v>
      </c>
      <c r="AL82" s="9">
        <f>[1]OR!AL15</f>
        <v>0.25</v>
      </c>
      <c r="AM82" s="9">
        <f>[1]OR!AM15</f>
        <v>0.25</v>
      </c>
      <c r="AN82" s="9">
        <f>[1]OR!AN15</f>
        <v>0.25</v>
      </c>
      <c r="AO82" s="9">
        <f>[1]OR!AO15</f>
        <v>0.25</v>
      </c>
      <c r="AP82" s="9">
        <f>[1]OR!AP15</f>
        <v>0.25</v>
      </c>
      <c r="AQ82" s="9">
        <f>[1]OR!AQ15</f>
        <v>0.25</v>
      </c>
      <c r="AR82" s="9">
        <f>[1]OR!AR15</f>
        <v>0.25</v>
      </c>
      <c r="AS82" s="9">
        <f>[1]OR!AS15</f>
        <v>0.25</v>
      </c>
      <c r="AT82" s="9">
        <f>[1]OR!AT15</f>
        <v>0.25</v>
      </c>
      <c r="AU82" s="9">
        <f>[1]OR!AU15</f>
        <v>0.25</v>
      </c>
      <c r="AV82" s="9">
        <f>[1]OR!AV15</f>
        <v>0.25</v>
      </c>
      <c r="AW82" s="9">
        <f>[1]OR!AW15</f>
        <v>0.25</v>
      </c>
      <c r="AX82" s="9">
        <f>[1]OR!AX15</f>
        <v>0.25</v>
      </c>
      <c r="AY82" s="9">
        <f>[1]OR!AY15</f>
        <v>0.25</v>
      </c>
      <c r="AZ82" s="9">
        <f>[1]OR!AZ15</f>
        <v>0.25</v>
      </c>
      <c r="BA82" s="9">
        <f>[1]OR!BA15</f>
        <v>0.25</v>
      </c>
      <c r="BB82" s="9">
        <f>[1]OR!BB15</f>
        <v>0.25</v>
      </c>
      <c r="BC82" s="10" t="str">
        <f t="shared" si="11"/>
        <v>OR</v>
      </c>
    </row>
    <row r="83" spans="1:56" x14ac:dyDescent="0.15">
      <c r="A83" s="18"/>
      <c r="B83" s="21"/>
      <c r="C83" s="13" t="s">
        <v>90</v>
      </c>
      <c r="D83" s="9">
        <f>[1]OR!D16</f>
        <v>0</v>
      </c>
      <c r="E83" s="9">
        <f>[1]OR!E16</f>
        <v>0</v>
      </c>
      <c r="F83" s="9">
        <f>[1]OR!F16</f>
        <v>0</v>
      </c>
      <c r="G83" s="9">
        <f>[1]OR!G16</f>
        <v>0</v>
      </c>
      <c r="H83" s="9">
        <f>[1]OR!H16</f>
        <v>0</v>
      </c>
      <c r="I83" s="9">
        <f>[1]OR!I16</f>
        <v>0</v>
      </c>
      <c r="J83" s="9">
        <f>[1]OR!J16</f>
        <v>0</v>
      </c>
      <c r="K83" s="9">
        <f>[1]OR!K16</f>
        <v>0</v>
      </c>
      <c r="L83" s="9">
        <f>[1]OR!L16</f>
        <v>0</v>
      </c>
      <c r="M83" s="9">
        <f>[1]OR!M16</f>
        <v>0</v>
      </c>
      <c r="N83" s="9">
        <f>[1]OR!N16</f>
        <v>0</v>
      </c>
      <c r="O83" s="9">
        <f>[1]OR!O16</f>
        <v>0</v>
      </c>
      <c r="P83" s="9">
        <f>[1]OR!P16</f>
        <v>0</v>
      </c>
      <c r="Q83" s="9">
        <f>[1]OR!Q16</f>
        <v>0</v>
      </c>
      <c r="R83" s="9">
        <f>[1]OR!R16</f>
        <v>0</v>
      </c>
      <c r="S83" s="9">
        <f>[1]OR!S16</f>
        <v>0</v>
      </c>
      <c r="T83" s="9">
        <f>[1]OR!T16</f>
        <v>0</v>
      </c>
      <c r="U83" s="9">
        <f>[1]OR!U16</f>
        <v>0</v>
      </c>
      <c r="V83" s="9">
        <f>[1]OR!V16</f>
        <v>0</v>
      </c>
      <c r="W83" s="9">
        <f>[1]OR!W16</f>
        <v>0</v>
      </c>
      <c r="X83" s="9">
        <f>[1]OR!X16</f>
        <v>0.05</v>
      </c>
      <c r="Y83" s="9">
        <f>[1]OR!Y16</f>
        <v>0.05</v>
      </c>
      <c r="Z83" s="9">
        <f>[1]OR!Z16</f>
        <v>0.05</v>
      </c>
      <c r="AA83" s="9">
        <f>[1]OR!AA16</f>
        <v>0.05</v>
      </c>
      <c r="AB83" s="9">
        <f>[1]OR!AB16</f>
        <v>0.05</v>
      </c>
      <c r="AC83" s="9">
        <f>[1]OR!AC16</f>
        <v>0.1</v>
      </c>
      <c r="AD83" s="9">
        <f>[1]OR!AD16</f>
        <v>0.1</v>
      </c>
      <c r="AE83" s="9">
        <f>[1]OR!AE16</f>
        <v>0.1</v>
      </c>
      <c r="AF83" s="9">
        <f>[1]OR!AF16</f>
        <v>0.1</v>
      </c>
      <c r="AG83" s="9">
        <f>[1]OR!AG16</f>
        <v>0.1</v>
      </c>
      <c r="AH83" s="9">
        <f>[1]OR!AH16</f>
        <v>0.2</v>
      </c>
      <c r="AI83" s="9">
        <f>[1]OR!AI16</f>
        <v>0.2</v>
      </c>
      <c r="AJ83" s="9">
        <f>[1]OR!AJ16</f>
        <v>0.2</v>
      </c>
      <c r="AK83" s="9">
        <f>[1]OR!AK16</f>
        <v>0.2</v>
      </c>
      <c r="AL83" s="9">
        <f>[1]OR!AL16</f>
        <v>0.2</v>
      </c>
      <c r="AM83" s="9">
        <f>[1]OR!AM16</f>
        <v>0.25</v>
      </c>
      <c r="AN83" s="9">
        <f>[1]OR!AN16</f>
        <v>0.25</v>
      </c>
      <c r="AO83" s="9">
        <f>[1]OR!AO16</f>
        <v>0.25</v>
      </c>
      <c r="AP83" s="9">
        <f>[1]OR!AP16</f>
        <v>0.25</v>
      </c>
      <c r="AQ83" s="9">
        <f>[1]OR!AQ16</f>
        <v>0.25</v>
      </c>
      <c r="AR83" s="9">
        <f>[1]OR!AR16</f>
        <v>0.25</v>
      </c>
      <c r="AS83" s="9">
        <f>[1]OR!AS16</f>
        <v>0.25</v>
      </c>
      <c r="AT83" s="9">
        <f>[1]OR!AT16</f>
        <v>0.25</v>
      </c>
      <c r="AU83" s="9">
        <f>[1]OR!AU16</f>
        <v>0.25</v>
      </c>
      <c r="AV83" s="9">
        <f>[1]OR!AV16</f>
        <v>0.25</v>
      </c>
      <c r="AW83" s="9">
        <f>[1]OR!AW16</f>
        <v>0.25</v>
      </c>
      <c r="AX83" s="9">
        <f>[1]OR!AX16</f>
        <v>0.25</v>
      </c>
      <c r="AY83" s="9">
        <f>[1]OR!AY16</f>
        <v>0.25</v>
      </c>
      <c r="AZ83" s="9">
        <f>[1]OR!AZ16</f>
        <v>0.25</v>
      </c>
      <c r="BA83" s="9">
        <f>[1]OR!BA16</f>
        <v>0.25</v>
      </c>
      <c r="BB83" s="9">
        <f>[1]OR!BB16</f>
        <v>0.25</v>
      </c>
      <c r="BC83" s="10" t="str">
        <f t="shared" si="11"/>
        <v>OR</v>
      </c>
    </row>
    <row r="84" spans="1:56" x14ac:dyDescent="0.15">
      <c r="A84" s="18"/>
      <c r="B84" s="21"/>
      <c r="C84" s="8" t="s">
        <v>91</v>
      </c>
      <c r="D84" s="9">
        <f>[1]OR!D13</f>
        <v>0</v>
      </c>
      <c r="E84" s="9">
        <f>[1]OR!E13</f>
        <v>0</v>
      </c>
      <c r="F84" s="9">
        <f>[1]OR!F13</f>
        <v>0</v>
      </c>
      <c r="G84" s="9">
        <f>[1]OR!G13</f>
        <v>0</v>
      </c>
      <c r="H84" s="9">
        <f>[1]OR!H13</f>
        <v>0</v>
      </c>
      <c r="I84" s="9">
        <f>[1]OR!I13</f>
        <v>0</v>
      </c>
      <c r="J84" s="9">
        <f>[1]OR!J13</f>
        <v>0</v>
      </c>
      <c r="K84" s="9">
        <f>[1]OR!K13</f>
        <v>0</v>
      </c>
      <c r="L84" s="9">
        <f>[1]OR!L13</f>
        <v>0</v>
      </c>
      <c r="M84" s="9">
        <f>[1]OR!M13</f>
        <v>0</v>
      </c>
      <c r="N84" s="9">
        <f>[1]OR!N13</f>
        <v>0</v>
      </c>
      <c r="O84" s="9">
        <f>[1]OR!O13</f>
        <v>0</v>
      </c>
      <c r="P84" s="9">
        <f>[1]OR!P13</f>
        <v>0</v>
      </c>
      <c r="Q84" s="9">
        <f>[1]OR!Q13</f>
        <v>0</v>
      </c>
      <c r="R84" s="9">
        <f>[1]OR!R13</f>
        <v>0</v>
      </c>
      <c r="S84" s="9">
        <f>[1]OR!S13</f>
        <v>0</v>
      </c>
      <c r="T84" s="9">
        <f>[1]OR!T13</f>
        <v>0</v>
      </c>
      <c r="U84" s="9">
        <f>[1]OR!U13</f>
        <v>0</v>
      </c>
      <c r="V84" s="9">
        <f>[1]OR!V13</f>
        <v>0</v>
      </c>
      <c r="W84" s="9">
        <f>[1]OR!W13</f>
        <v>0</v>
      </c>
      <c r="X84" s="9">
        <f>[1]OR!X13</f>
        <v>0</v>
      </c>
      <c r="Y84" s="9">
        <f>[1]OR!Y13</f>
        <v>0</v>
      </c>
      <c r="Z84" s="9">
        <f>[1]OR!Z13</f>
        <v>0</v>
      </c>
      <c r="AA84" s="9">
        <f>[1]OR!AA13</f>
        <v>0</v>
      </c>
      <c r="AB84" s="9">
        <f>[1]OR!AB13</f>
        <v>0</v>
      </c>
      <c r="AC84" s="9">
        <f>[1]OR!AC13</f>
        <v>0.1</v>
      </c>
      <c r="AD84" s="9">
        <f>[1]OR!AD13</f>
        <v>0.1</v>
      </c>
      <c r="AE84" s="9">
        <f>[1]OR!AE13</f>
        <v>0.1</v>
      </c>
      <c r="AF84" s="9">
        <f>[1]OR!AF13</f>
        <v>0.1</v>
      </c>
      <c r="AG84" s="9">
        <f>[1]OR!AG13</f>
        <v>0.1</v>
      </c>
      <c r="AH84" s="9">
        <f>[1]OR!AH13</f>
        <v>0.1</v>
      </c>
      <c r="AI84" s="9">
        <f>[1]OR!AI13</f>
        <v>0.1</v>
      </c>
      <c r="AJ84" s="9">
        <f>[1]OR!AJ13</f>
        <v>0.1</v>
      </c>
      <c r="AK84" s="9">
        <f>[1]OR!AK13</f>
        <v>0.1</v>
      </c>
      <c r="AL84" s="9">
        <f>[1]OR!AL13</f>
        <v>0.1</v>
      </c>
      <c r="AM84" s="9">
        <f>[1]OR!AM13</f>
        <v>0.1</v>
      </c>
      <c r="AN84" s="9">
        <f>[1]OR!AN13</f>
        <v>0.1</v>
      </c>
      <c r="AO84" s="9">
        <f>[1]OR!AO13</f>
        <v>0.1</v>
      </c>
      <c r="AP84" s="9">
        <f>[1]OR!AP13</f>
        <v>0.1</v>
      </c>
      <c r="AQ84" s="9">
        <f>[1]OR!AQ13</f>
        <v>0.1</v>
      </c>
      <c r="AR84" s="9">
        <f>[1]OR!AR13</f>
        <v>0.1</v>
      </c>
      <c r="AS84" s="9">
        <f>[1]OR!AS13</f>
        <v>0.1</v>
      </c>
      <c r="AT84" s="9">
        <f>[1]OR!AT13</f>
        <v>0.1</v>
      </c>
      <c r="AU84" s="9">
        <f>[1]OR!AU13</f>
        <v>0.1</v>
      </c>
      <c r="AV84" s="9">
        <f>[1]OR!AV13</f>
        <v>0.1</v>
      </c>
      <c r="AW84" s="9">
        <f>[1]OR!AW13</f>
        <v>0.1</v>
      </c>
      <c r="AX84" s="9">
        <f>[1]OR!AX13</f>
        <v>0.1</v>
      </c>
      <c r="AY84" s="9">
        <f>[1]OR!AY13</f>
        <v>0.1</v>
      </c>
      <c r="AZ84" s="9">
        <f>[1]OR!AZ13</f>
        <v>0.1</v>
      </c>
      <c r="BA84" s="9">
        <f>[1]OR!BA13</f>
        <v>0.1</v>
      </c>
      <c r="BB84" s="9">
        <f>[1]OR!BB13</f>
        <v>0.1</v>
      </c>
      <c r="BC84" s="10" t="str">
        <f t="shared" si="11"/>
        <v>OR</v>
      </c>
    </row>
    <row r="85" spans="1:56" x14ac:dyDescent="0.15">
      <c r="A85" s="18"/>
      <c r="B85" s="21"/>
      <c r="C85" s="8" t="s">
        <v>92</v>
      </c>
      <c r="D85" s="9">
        <f>[1]OR!D14</f>
        <v>0</v>
      </c>
      <c r="E85" s="9">
        <f>[1]OR!E14</f>
        <v>0</v>
      </c>
      <c r="F85" s="9">
        <f>[1]OR!F14</f>
        <v>0</v>
      </c>
      <c r="G85" s="9">
        <f>[1]OR!G14</f>
        <v>0</v>
      </c>
      <c r="H85" s="9">
        <f>[1]OR!H14</f>
        <v>0</v>
      </c>
      <c r="I85" s="9">
        <f>[1]OR!I14</f>
        <v>0</v>
      </c>
      <c r="J85" s="9">
        <f>[1]OR!J14</f>
        <v>0</v>
      </c>
      <c r="K85" s="9">
        <f>[1]OR!K14</f>
        <v>0</v>
      </c>
      <c r="L85" s="9">
        <f>[1]OR!L14</f>
        <v>0</v>
      </c>
      <c r="M85" s="9">
        <f>[1]OR!M14</f>
        <v>0</v>
      </c>
      <c r="N85" s="9">
        <f>[1]OR!N14</f>
        <v>0</v>
      </c>
      <c r="O85" s="9">
        <f>[1]OR!O14</f>
        <v>0</v>
      </c>
      <c r="P85" s="9">
        <f>[1]OR!P14</f>
        <v>0</v>
      </c>
      <c r="Q85" s="9">
        <f>[1]OR!Q14</f>
        <v>0</v>
      </c>
      <c r="R85" s="9">
        <f>[1]OR!R14</f>
        <v>0</v>
      </c>
      <c r="S85" s="9">
        <f>[1]OR!S14</f>
        <v>0</v>
      </c>
      <c r="T85" s="9">
        <f>[1]OR!T14</f>
        <v>0</v>
      </c>
      <c r="U85" s="9">
        <f>[1]OR!U14</f>
        <v>0</v>
      </c>
      <c r="V85" s="9">
        <f>[1]OR!V14</f>
        <v>0</v>
      </c>
      <c r="W85" s="9">
        <f>[1]OR!W14</f>
        <v>0</v>
      </c>
      <c r="X85" s="9">
        <f>[1]OR!X14</f>
        <v>0</v>
      </c>
      <c r="Y85" s="9">
        <f>[1]OR!Y14</f>
        <v>0</v>
      </c>
      <c r="Z85" s="9">
        <f>[1]OR!Z14</f>
        <v>0</v>
      </c>
      <c r="AA85" s="9">
        <f>[1]OR!AA14</f>
        <v>0</v>
      </c>
      <c r="AB85" s="9">
        <f>[1]OR!AB14</f>
        <v>0</v>
      </c>
      <c r="AC85" s="9">
        <f>[1]OR!AC14</f>
        <v>0.05</v>
      </c>
      <c r="AD85" s="9">
        <f>[1]OR!AD14</f>
        <v>0.05</v>
      </c>
      <c r="AE85" s="9">
        <f>[1]OR!AE14</f>
        <v>0.05</v>
      </c>
      <c r="AF85" s="9">
        <f>[1]OR!AF14</f>
        <v>0.05</v>
      </c>
      <c r="AG85" s="9">
        <f>[1]OR!AG14</f>
        <v>0.05</v>
      </c>
      <c r="AH85" s="9">
        <f>[1]OR!AH14</f>
        <v>0.05</v>
      </c>
      <c r="AI85" s="9">
        <f>[1]OR!AI14</f>
        <v>0.05</v>
      </c>
      <c r="AJ85" s="9">
        <f>[1]OR!AJ14</f>
        <v>0.05</v>
      </c>
      <c r="AK85" s="9">
        <f>[1]OR!AK14</f>
        <v>0.05</v>
      </c>
      <c r="AL85" s="9">
        <f>[1]OR!AL14</f>
        <v>0.05</v>
      </c>
      <c r="AM85" s="9">
        <f>[1]OR!AM14</f>
        <v>0.05</v>
      </c>
      <c r="AN85" s="9">
        <f>[1]OR!AN14</f>
        <v>0.05</v>
      </c>
      <c r="AO85" s="9">
        <f>[1]OR!AO14</f>
        <v>0.05</v>
      </c>
      <c r="AP85" s="9">
        <f>[1]OR!AP14</f>
        <v>0.05</v>
      </c>
      <c r="AQ85" s="9">
        <f>[1]OR!AQ14</f>
        <v>0.05</v>
      </c>
      <c r="AR85" s="9">
        <f>[1]OR!AR14</f>
        <v>0.05</v>
      </c>
      <c r="AS85" s="9">
        <f>[1]OR!AS14</f>
        <v>0.05</v>
      </c>
      <c r="AT85" s="9">
        <f>[1]OR!AT14</f>
        <v>0.05</v>
      </c>
      <c r="AU85" s="9">
        <f>[1]OR!AU14</f>
        <v>0.05</v>
      </c>
      <c r="AV85" s="9">
        <f>[1]OR!AV14</f>
        <v>0.05</v>
      </c>
      <c r="AW85" s="9">
        <f>[1]OR!AW14</f>
        <v>0.05</v>
      </c>
      <c r="AX85" s="9">
        <f>[1]OR!AX14</f>
        <v>0.05</v>
      </c>
      <c r="AY85" s="9">
        <f>[1]OR!AY14</f>
        <v>0.05</v>
      </c>
      <c r="AZ85" s="9">
        <f>[1]OR!AZ14</f>
        <v>0.05</v>
      </c>
      <c r="BA85" s="9">
        <f>[1]OR!BA14</f>
        <v>0.05</v>
      </c>
      <c r="BB85" s="9">
        <f>[1]OR!BB14</f>
        <v>0.05</v>
      </c>
      <c r="BC85" s="10" t="str">
        <f t="shared" si="11"/>
        <v>OR</v>
      </c>
    </row>
    <row r="86" spans="1:56" x14ac:dyDescent="0.15">
      <c r="A86" s="19"/>
      <c r="B86" s="22"/>
      <c r="C86" s="13" t="s">
        <v>60</v>
      </c>
      <c r="D86" s="9">
        <f>IF([1]OR!D37=0,0,[1]OR!D37/[1]OR!D5)</f>
        <v>0</v>
      </c>
      <c r="E86" s="9">
        <f>IF([1]OR!E37=0,0,[1]OR!E37/[1]OR!E5)</f>
        <v>0</v>
      </c>
      <c r="F86" s="9">
        <f>IF([1]OR!F37=0,0,[1]OR!F37/[1]OR!F5)</f>
        <v>0</v>
      </c>
      <c r="G86" s="9">
        <f>IF([1]OR!G37=0,0,[1]OR!G37/[1]OR!G5)</f>
        <v>0</v>
      </c>
      <c r="H86" s="9">
        <f>IF([1]OR!H37=0,0,[1]OR!H37/[1]OR!H5)</f>
        <v>0</v>
      </c>
      <c r="I86" s="9">
        <f>IF([1]OR!I37=0,0,[1]OR!I37/[1]OR!I5)</f>
        <v>0</v>
      </c>
      <c r="J86" s="9">
        <f>[1]OR!J37/[1]OR!J5</f>
        <v>0</v>
      </c>
      <c r="K86" s="9">
        <f>[1]OR!K37/[1]OR!K5</f>
        <v>0</v>
      </c>
      <c r="L86" s="9">
        <f>[1]OR!L37/[1]OR!L5</f>
        <v>0</v>
      </c>
      <c r="M86" s="9">
        <f>[1]OR!M37/[1]OR!M5</f>
        <v>0</v>
      </c>
      <c r="N86" s="9">
        <f>[1]OR!N37/[1]OR!N5</f>
        <v>0</v>
      </c>
      <c r="O86" s="9">
        <f>[1]OR!O37/[1]OR!O5</f>
        <v>0</v>
      </c>
      <c r="P86" s="9">
        <f>[1]OR!P37/[1]OR!P5</f>
        <v>0</v>
      </c>
      <c r="Q86" s="9">
        <f>[1]OR!Q37/[1]OR!Q5</f>
        <v>0</v>
      </c>
      <c r="R86" s="9">
        <f>[1]OR!R37/[1]OR!R5</f>
        <v>0</v>
      </c>
      <c r="S86" s="9">
        <f>[1]OR!S37/[1]OR!S5</f>
        <v>3.9056141831151454E-4</v>
      </c>
      <c r="T86" s="9">
        <f>[1]OR!T37/[1]OR!T5</f>
        <v>3.9628944293453185E-4</v>
      </c>
      <c r="U86" s="9">
        <f>[1]OR!U37/[1]OR!U5</f>
        <v>3.8556860883405189E-4</v>
      </c>
      <c r="V86" s="9">
        <f>[1]OR!V37/[1]OR!V5</f>
        <v>3.862895740024975E-4</v>
      </c>
      <c r="W86" s="9">
        <f>[1]OR!W37/[1]OR!W5</f>
        <v>3.8776799468009086E-4</v>
      </c>
      <c r="X86" s="9">
        <f>[1]OR!X37/[1]OR!X5</f>
        <v>3.7829886761578862E-4</v>
      </c>
      <c r="Y86" s="9">
        <f>[1]OR!Y37/[1]OR!Y5</f>
        <v>3.7372554239127452E-4</v>
      </c>
      <c r="Z86" s="9">
        <f>[1]OR!Z37/[1]OR!Z5</f>
        <v>3.7164441350497469E-4</v>
      </c>
      <c r="AA86" s="9">
        <f>[1]OR!AA37/[1]OR!AA5</f>
        <v>3.6963843239191994E-4</v>
      </c>
      <c r="AB86" s="9">
        <f>[1]OR!AB37/[1]OR!AB5</f>
        <v>3.6767617287833225E-4</v>
      </c>
      <c r="AC86" s="9">
        <f>[1]OR!AC37/[1]OR!AC5</f>
        <v>3.6622883566013415E-4</v>
      </c>
      <c r="AD86" s="9">
        <f>[1]OR!AD37/[1]OR!AD5</f>
        <v>3.6500644725145876E-4</v>
      </c>
      <c r="AE86" s="9">
        <f>[1]OR!AE37/[1]OR!AE5</f>
        <v>3.6367635037620039E-4</v>
      </c>
      <c r="AF86" s="9">
        <f>[1]OR!AF37/[1]OR!AF5</f>
        <v>3.6138262790447884E-4</v>
      </c>
      <c r="AG86" s="9">
        <f>[1]OR!AG37/[1]OR!AG5</f>
        <v>3.5985759532284565E-4</v>
      </c>
      <c r="AH86" s="9">
        <f>[1]OR!AH37/[1]OR!AH5</f>
        <v>3.5888767735381953E-4</v>
      </c>
      <c r="AI86" s="9">
        <f>[1]OR!AI37/[1]OR!AI5</f>
        <v>3.5770632790482158E-4</v>
      </c>
      <c r="AJ86" s="9">
        <f>[1]OR!AJ37/[1]OR!AJ5</f>
        <v>3.5644688831500907E-4</v>
      </c>
      <c r="AK86" s="9">
        <f>[1]OR!AK37/[1]OR!AK5</f>
        <v>3.5502145648479448E-4</v>
      </c>
      <c r="AL86" s="9">
        <f>[1]OR!AL37/[1]OR!AL5</f>
        <v>3.5278341404077477E-4</v>
      </c>
      <c r="AM86" s="9">
        <f>[1]OR!AM37/[1]OR!AM5</f>
        <v>3.5052782582691363E-4</v>
      </c>
      <c r="AN86" s="9">
        <f>[1]OR!AN37/[1]OR!AN5</f>
        <v>3.4841385199356451E-4</v>
      </c>
      <c r="AO86" s="9">
        <f>[1]OR!AO37/[1]OR!AO5</f>
        <v>3.4586927324463108E-4</v>
      </c>
      <c r="AP86" s="9">
        <f>[1]OR!AP37/[1]OR!AP5</f>
        <v>3.4312293283326008E-4</v>
      </c>
      <c r="AQ86" s="9">
        <f>[1]OR!AQ37/[1]OR!AQ5</f>
        <v>3.4038012817244221E-4</v>
      </c>
      <c r="AR86" s="9">
        <f>[1]OR!AR37/[1]OR!AR5</f>
        <v>3.378639849895277E-4</v>
      </c>
      <c r="AS86" s="9">
        <f>[1]OR!AS37/[1]OR!AS5</f>
        <v>3.3526825281964608E-4</v>
      </c>
      <c r="AT86" s="9">
        <f>[1]OR!AT37/[1]OR!AT5</f>
        <v>3.3272754640896251E-4</v>
      </c>
      <c r="AU86" s="9">
        <f>[1]OR!AU37/[1]OR!AU5</f>
        <v>3.3018904402379681E-4</v>
      </c>
      <c r="AV86" s="9">
        <f>[1]OR!AV37/[1]OR!AV5</f>
        <v>3.2733696532802288E-4</v>
      </c>
      <c r="AW86" s="9">
        <f>[1]OR!AW37/[1]OR!AW5</f>
        <v>3.2447609514418049E-4</v>
      </c>
      <c r="AX86" s="9">
        <f>[1]OR!AX37/[1]OR!AX5</f>
        <v>3.2143004670363796E-4</v>
      </c>
      <c r="AY86" s="9">
        <f>[1]OR!AY37/[1]OR!AY5</f>
        <v>3.1848704209409015E-4</v>
      </c>
      <c r="AZ86" s="9">
        <f>[1]OR!AZ37/[1]OR!AZ5</f>
        <v>3.1551149554914521E-4</v>
      </c>
      <c r="BA86" s="9">
        <f>[1]OR!BA37/[1]OR!BA5</f>
        <v>3.1264222672909515E-4</v>
      </c>
      <c r="BB86" s="9">
        <f>[1]OR!BB37/[1]OR!BB5</f>
        <v>3.0957097693581675E-4</v>
      </c>
      <c r="BC86" s="10" t="str">
        <f t="shared" si="11"/>
        <v>OR</v>
      </c>
      <c r="BD86" s="2" t="s">
        <v>8</v>
      </c>
    </row>
    <row r="87" spans="1:56" x14ac:dyDescent="0.15">
      <c r="A87" s="17" t="s">
        <v>93</v>
      </c>
      <c r="B87" s="20" t="s">
        <v>21</v>
      </c>
      <c r="C87" s="8" t="s">
        <v>6</v>
      </c>
      <c r="D87" s="9">
        <f t="shared" ref="D87:U87" si="12">SUM(D88:D90)</f>
        <v>0</v>
      </c>
      <c r="E87" s="9">
        <f t="shared" si="12"/>
        <v>0</v>
      </c>
      <c r="F87" s="9">
        <f t="shared" si="12"/>
        <v>0.02</v>
      </c>
      <c r="G87" s="9">
        <f t="shared" si="12"/>
        <v>0</v>
      </c>
      <c r="H87" s="9">
        <f t="shared" si="12"/>
        <v>0</v>
      </c>
      <c r="I87" s="9">
        <f t="shared" si="12"/>
        <v>0</v>
      </c>
      <c r="J87" s="9">
        <f t="shared" si="12"/>
        <v>0</v>
      </c>
      <c r="K87" s="9">
        <f t="shared" si="12"/>
        <v>5.7000000000000002E-2</v>
      </c>
      <c r="L87" s="9">
        <f t="shared" si="12"/>
        <v>5.7000000000000002E-2</v>
      </c>
      <c r="M87" s="9">
        <f t="shared" si="12"/>
        <v>6.2E-2</v>
      </c>
      <c r="N87" s="9">
        <f t="shared" si="12"/>
        <v>6.7000000000000004E-2</v>
      </c>
      <c r="O87" s="9">
        <f t="shared" si="12"/>
        <v>9.1999999999999998E-2</v>
      </c>
      <c r="P87" s="9">
        <f t="shared" si="12"/>
        <v>9.7000000000000003E-2</v>
      </c>
      <c r="Q87" s="9">
        <f t="shared" si="12"/>
        <v>0.10199999999999999</v>
      </c>
      <c r="R87" s="9">
        <f t="shared" si="12"/>
        <v>0.107</v>
      </c>
      <c r="S87" s="9">
        <f t="shared" si="12"/>
        <v>0.112</v>
      </c>
      <c r="T87" s="9">
        <f t="shared" si="12"/>
        <v>0.13700000000000001</v>
      </c>
      <c r="U87" s="9">
        <f t="shared" si="12"/>
        <v>0.14200000000000002</v>
      </c>
      <c r="V87" s="9">
        <f t="shared" ref="V87:BB87" si="13">SUM(V88:V90)</f>
        <v>0.14700000000000002</v>
      </c>
      <c r="W87" s="9">
        <f t="shared" si="13"/>
        <v>0.15200000000000002</v>
      </c>
      <c r="X87" s="9">
        <f t="shared" si="13"/>
        <v>0.157</v>
      </c>
      <c r="Y87" s="9">
        <f t="shared" si="13"/>
        <v>0.18</v>
      </c>
      <c r="Z87" s="9">
        <f t="shared" si="13"/>
        <v>0.18</v>
      </c>
      <c r="AA87" s="9">
        <f t="shared" si="13"/>
        <v>0.18</v>
      </c>
      <c r="AB87" s="9">
        <f t="shared" si="13"/>
        <v>0.18</v>
      </c>
      <c r="AC87" s="9">
        <f t="shared" si="13"/>
        <v>0.18</v>
      </c>
      <c r="AD87" s="9">
        <f t="shared" si="13"/>
        <v>0.18</v>
      </c>
      <c r="AE87" s="9">
        <f t="shared" si="13"/>
        <v>0.18</v>
      </c>
      <c r="AF87" s="9">
        <f t="shared" si="13"/>
        <v>0.18</v>
      </c>
      <c r="AG87" s="9">
        <f t="shared" si="13"/>
        <v>0.18</v>
      </c>
      <c r="AH87" s="9">
        <f t="shared" si="13"/>
        <v>0.18</v>
      </c>
      <c r="AI87" s="9">
        <f t="shared" si="13"/>
        <v>0.18</v>
      </c>
      <c r="AJ87" s="9">
        <f t="shared" si="13"/>
        <v>0.18</v>
      </c>
      <c r="AK87" s="9">
        <f t="shared" si="13"/>
        <v>0.18</v>
      </c>
      <c r="AL87" s="9">
        <f t="shared" si="13"/>
        <v>0.18</v>
      </c>
      <c r="AM87" s="9">
        <f t="shared" si="13"/>
        <v>0.18</v>
      </c>
      <c r="AN87" s="9">
        <f t="shared" si="13"/>
        <v>0.18</v>
      </c>
      <c r="AO87" s="9">
        <f t="shared" si="13"/>
        <v>0.18</v>
      </c>
      <c r="AP87" s="9">
        <f t="shared" si="13"/>
        <v>0.18</v>
      </c>
      <c r="AQ87" s="9">
        <f t="shared" si="13"/>
        <v>0.18</v>
      </c>
      <c r="AR87" s="9">
        <f t="shared" si="13"/>
        <v>0.18</v>
      </c>
      <c r="AS87" s="9">
        <f t="shared" si="13"/>
        <v>0.18</v>
      </c>
      <c r="AT87" s="9">
        <f t="shared" si="13"/>
        <v>0.18</v>
      </c>
      <c r="AU87" s="9">
        <f t="shared" si="13"/>
        <v>0.18</v>
      </c>
      <c r="AV87" s="9">
        <f t="shared" si="13"/>
        <v>0.18</v>
      </c>
      <c r="AW87" s="9">
        <f t="shared" si="13"/>
        <v>0.18</v>
      </c>
      <c r="AX87" s="9">
        <f t="shared" si="13"/>
        <v>0.18</v>
      </c>
      <c r="AY87" s="9">
        <f t="shared" si="13"/>
        <v>0.18</v>
      </c>
      <c r="AZ87" s="9">
        <f t="shared" si="13"/>
        <v>0.18</v>
      </c>
      <c r="BA87" s="9">
        <f t="shared" si="13"/>
        <v>0.18</v>
      </c>
      <c r="BB87" s="9">
        <f t="shared" si="13"/>
        <v>0.18</v>
      </c>
      <c r="BC87" s="10" t="str">
        <f t="shared" si="11"/>
        <v>PA</v>
      </c>
      <c r="BD87" s="2" t="s">
        <v>6</v>
      </c>
    </row>
    <row r="88" spans="1:56" x14ac:dyDescent="0.15">
      <c r="A88" s="18"/>
      <c r="B88" s="21"/>
      <c r="C88" s="13" t="s">
        <v>27</v>
      </c>
      <c r="D88" s="9">
        <f>[1]PA!D13</f>
        <v>0</v>
      </c>
      <c r="E88" s="9">
        <f>[1]PA!E13</f>
        <v>0</v>
      </c>
      <c r="F88" s="9">
        <f>[1]PA!F13</f>
        <v>0</v>
      </c>
      <c r="G88" s="9">
        <f>[1]PA!G13</f>
        <v>0</v>
      </c>
      <c r="H88" s="9">
        <f>[1]PA!H13</f>
        <v>0</v>
      </c>
      <c r="I88" s="9">
        <f>[1]PA!I13</f>
        <v>0</v>
      </c>
      <c r="J88" s="9">
        <f>[1]PA!J13</f>
        <v>0</v>
      </c>
      <c r="K88" s="9">
        <f>[1]PA!K13</f>
        <v>1.2999999999999999E-5</v>
      </c>
      <c r="L88" s="9">
        <f>[1]PA!L13</f>
        <v>3.0000000000000001E-5</v>
      </c>
      <c r="M88" s="9">
        <f>[1]PA!M13</f>
        <v>6.3E-5</v>
      </c>
      <c r="N88" s="9">
        <f>[1]PA!N13</f>
        <v>1.2E-4</v>
      </c>
      <c r="O88" s="9">
        <f>[1]PA!O13</f>
        <v>2.03E-4</v>
      </c>
      <c r="P88" s="9">
        <f>[1]PA!P13</f>
        <v>3.2499999999999999E-4</v>
      </c>
      <c r="Q88" s="9">
        <f>[1]PA!Q13</f>
        <v>5.1000000000000004E-4</v>
      </c>
      <c r="R88" s="9">
        <f>[1]PA!R13</f>
        <v>8.4000000000000003E-4</v>
      </c>
      <c r="S88" s="9">
        <f>[1]PA!S13</f>
        <v>1.4400000000000001E-3</v>
      </c>
      <c r="T88" s="9">
        <f>[1]PA!T13</f>
        <v>2.5000000000000001E-3</v>
      </c>
      <c r="U88" s="9">
        <f>[1]PA!U13</f>
        <v>2.9329999999999998E-3</v>
      </c>
      <c r="V88" s="9">
        <f>[1]PA!V13</f>
        <v>3.3999999999999998E-3</v>
      </c>
      <c r="W88" s="9">
        <f>[1]PA!W13</f>
        <v>3.8999999999999998E-3</v>
      </c>
      <c r="X88" s="9">
        <f>[1]PA!X13</f>
        <v>4.4330000000000003E-3</v>
      </c>
      <c r="Y88" s="9">
        <f>[1]PA!Y13</f>
        <v>5.0000000000000001E-3</v>
      </c>
      <c r="Z88" s="9">
        <f>[1]PA!Z13</f>
        <v>5.0000000000000001E-3</v>
      </c>
      <c r="AA88" s="9">
        <f>[1]PA!AA13</f>
        <v>5.0000000000000001E-3</v>
      </c>
      <c r="AB88" s="9">
        <f>[1]PA!AB13</f>
        <v>5.0000000000000001E-3</v>
      </c>
      <c r="AC88" s="9">
        <f>[1]PA!AC13</f>
        <v>5.0000000000000001E-3</v>
      </c>
      <c r="AD88" s="9">
        <f>[1]PA!AD13</f>
        <v>5.0000000000000001E-3</v>
      </c>
      <c r="AE88" s="9">
        <f>[1]PA!AE13</f>
        <v>5.0000000000000001E-3</v>
      </c>
      <c r="AF88" s="9">
        <f>[1]PA!AF13</f>
        <v>5.0000000000000001E-3</v>
      </c>
      <c r="AG88" s="9">
        <f>[1]PA!AG13</f>
        <v>5.0000000000000001E-3</v>
      </c>
      <c r="AH88" s="9">
        <f>[1]PA!AH13</f>
        <v>5.0000000000000001E-3</v>
      </c>
      <c r="AI88" s="9">
        <f>[1]PA!AI13</f>
        <v>5.0000000000000001E-3</v>
      </c>
      <c r="AJ88" s="9">
        <f>[1]PA!AJ13</f>
        <v>5.0000000000000001E-3</v>
      </c>
      <c r="AK88" s="9">
        <f>[1]PA!AK13</f>
        <v>5.0000000000000001E-3</v>
      </c>
      <c r="AL88" s="9">
        <f>[1]PA!AL13</f>
        <v>5.0000000000000001E-3</v>
      </c>
      <c r="AM88" s="9">
        <f>[1]PA!AM13</f>
        <v>5.0000000000000001E-3</v>
      </c>
      <c r="AN88" s="9">
        <f>[1]PA!AN13</f>
        <v>5.0000000000000001E-3</v>
      </c>
      <c r="AO88" s="9">
        <f>[1]PA!AO13</f>
        <v>5.0000000000000001E-3</v>
      </c>
      <c r="AP88" s="9">
        <f>[1]PA!AP13</f>
        <v>5.0000000000000001E-3</v>
      </c>
      <c r="AQ88" s="9">
        <f>[1]PA!AQ13</f>
        <v>5.0000000000000001E-3</v>
      </c>
      <c r="AR88" s="9">
        <f>[1]PA!AR13</f>
        <v>5.0000000000000001E-3</v>
      </c>
      <c r="AS88" s="9">
        <f>[1]PA!AS13</f>
        <v>5.0000000000000001E-3</v>
      </c>
      <c r="AT88" s="9">
        <f>[1]PA!AT13</f>
        <v>5.0000000000000001E-3</v>
      </c>
      <c r="AU88" s="9">
        <f>[1]PA!AU13</f>
        <v>5.0000000000000001E-3</v>
      </c>
      <c r="AV88" s="9">
        <f>[1]PA!AV13</f>
        <v>5.0000000000000001E-3</v>
      </c>
      <c r="AW88" s="9">
        <f>[1]PA!AW13</f>
        <v>5.0000000000000001E-3</v>
      </c>
      <c r="AX88" s="9">
        <f>[1]PA!AX13</f>
        <v>5.0000000000000001E-3</v>
      </c>
      <c r="AY88" s="9">
        <f>[1]PA!AY13</f>
        <v>5.0000000000000001E-3</v>
      </c>
      <c r="AZ88" s="9">
        <f>[1]PA!AZ13</f>
        <v>5.0000000000000001E-3</v>
      </c>
      <c r="BA88" s="9">
        <f>[1]PA!BA13</f>
        <v>5.0000000000000001E-3</v>
      </c>
      <c r="BB88" s="9">
        <f>[1]PA!BB13</f>
        <v>5.0000000000000001E-3</v>
      </c>
      <c r="BC88" s="10" t="str">
        <f t="shared" si="11"/>
        <v>PA</v>
      </c>
      <c r="BD88" s="2" t="s">
        <v>8</v>
      </c>
    </row>
    <row r="89" spans="1:56" x14ac:dyDescent="0.15">
      <c r="A89" s="18"/>
      <c r="B89" s="21"/>
      <c r="C89" s="13" t="s">
        <v>28</v>
      </c>
      <c r="D89" s="9">
        <f>[1]PA!D14</f>
        <v>0</v>
      </c>
      <c r="E89" s="9">
        <f>[1]PA!E14</f>
        <v>0</v>
      </c>
      <c r="F89" s="9">
        <f>[1]PA!F14</f>
        <v>0.02</v>
      </c>
      <c r="G89" s="9">
        <f>[1]PA!G14</f>
        <v>0</v>
      </c>
      <c r="H89" s="9">
        <f>[1]PA!H14</f>
        <v>0</v>
      </c>
      <c r="I89" s="9">
        <f>[1]PA!I14</f>
        <v>0</v>
      </c>
      <c r="J89" s="9">
        <f>[1]PA!J14</f>
        <v>0</v>
      </c>
      <c r="K89" s="9">
        <f>[1]PA!K14</f>
        <v>1.4986999999999999E-2</v>
      </c>
      <c r="L89" s="9">
        <f>[1]PA!L14</f>
        <v>1.4969999999999999E-2</v>
      </c>
      <c r="M89" s="9">
        <f>[1]PA!M14</f>
        <v>1.9937E-2</v>
      </c>
      <c r="N89" s="9">
        <f>[1]PA!N14</f>
        <v>2.4880000000000003E-2</v>
      </c>
      <c r="O89" s="9">
        <f>[1]PA!O14</f>
        <v>2.9797000000000001E-2</v>
      </c>
      <c r="P89" s="9">
        <f>[1]PA!P14</f>
        <v>3.4675000000000004E-2</v>
      </c>
      <c r="Q89" s="9">
        <f>[1]PA!Q14</f>
        <v>3.9489999999999997E-2</v>
      </c>
      <c r="R89" s="9">
        <f>[1]PA!R14</f>
        <v>4.4159999999999998E-2</v>
      </c>
      <c r="S89" s="9">
        <f>[1]PA!S14</f>
        <v>4.8560000000000006E-2</v>
      </c>
      <c r="T89" s="9">
        <f>[1]PA!T14</f>
        <v>5.2499999999999998E-2</v>
      </c>
      <c r="U89" s="9">
        <f>[1]PA!U14</f>
        <v>5.7067E-2</v>
      </c>
      <c r="V89" s="9">
        <f>[1]PA!V14</f>
        <v>6.1600000000000002E-2</v>
      </c>
      <c r="W89" s="9">
        <f>[1]PA!W14</f>
        <v>6.6100000000000006E-2</v>
      </c>
      <c r="X89" s="9">
        <f>[1]PA!X14</f>
        <v>7.0566999999999991E-2</v>
      </c>
      <c r="Y89" s="9">
        <f>[1]PA!Y14</f>
        <v>7.4999999999999997E-2</v>
      </c>
      <c r="Z89" s="9">
        <f>[1]PA!Z14</f>
        <v>7.4999999999999997E-2</v>
      </c>
      <c r="AA89" s="9">
        <f>[1]PA!AA14</f>
        <v>7.4999999999999997E-2</v>
      </c>
      <c r="AB89" s="9">
        <f>[1]PA!AB14</f>
        <v>7.4999999999999997E-2</v>
      </c>
      <c r="AC89" s="9">
        <f>[1]PA!AC14</f>
        <v>7.4999999999999997E-2</v>
      </c>
      <c r="AD89" s="9">
        <f>[1]PA!AD14</f>
        <v>7.4999999999999997E-2</v>
      </c>
      <c r="AE89" s="9">
        <f>[1]PA!AE14</f>
        <v>7.4999999999999997E-2</v>
      </c>
      <c r="AF89" s="9">
        <f>[1]PA!AF14</f>
        <v>7.4999999999999997E-2</v>
      </c>
      <c r="AG89" s="9">
        <f>[1]PA!AG14</f>
        <v>7.4999999999999997E-2</v>
      </c>
      <c r="AH89" s="9">
        <f>[1]PA!AH14</f>
        <v>7.4999999999999997E-2</v>
      </c>
      <c r="AI89" s="9">
        <f>[1]PA!AI14</f>
        <v>7.4999999999999997E-2</v>
      </c>
      <c r="AJ89" s="9">
        <f>[1]PA!AJ14</f>
        <v>7.4999999999999997E-2</v>
      </c>
      <c r="AK89" s="9">
        <f>[1]PA!AK14</f>
        <v>7.4999999999999997E-2</v>
      </c>
      <c r="AL89" s="9">
        <f>[1]PA!AL14</f>
        <v>7.4999999999999997E-2</v>
      </c>
      <c r="AM89" s="9">
        <f>[1]PA!AM14</f>
        <v>7.4999999999999997E-2</v>
      </c>
      <c r="AN89" s="9">
        <f>[1]PA!AN14</f>
        <v>7.4999999999999997E-2</v>
      </c>
      <c r="AO89" s="9">
        <f>[1]PA!AO14</f>
        <v>7.4999999999999997E-2</v>
      </c>
      <c r="AP89" s="9">
        <f>[1]PA!AP14</f>
        <v>7.4999999999999997E-2</v>
      </c>
      <c r="AQ89" s="9">
        <f>[1]PA!AQ14</f>
        <v>7.4999999999999997E-2</v>
      </c>
      <c r="AR89" s="9">
        <f>[1]PA!AR14</f>
        <v>7.4999999999999997E-2</v>
      </c>
      <c r="AS89" s="9">
        <f>[1]PA!AS14</f>
        <v>7.4999999999999997E-2</v>
      </c>
      <c r="AT89" s="9">
        <f>[1]PA!AT14</f>
        <v>7.4999999999999997E-2</v>
      </c>
      <c r="AU89" s="9">
        <f>[1]PA!AU14</f>
        <v>7.4999999999999997E-2</v>
      </c>
      <c r="AV89" s="9">
        <f>[1]PA!AV14</f>
        <v>7.4999999999999997E-2</v>
      </c>
      <c r="AW89" s="9">
        <f>[1]PA!AW14</f>
        <v>7.4999999999999997E-2</v>
      </c>
      <c r="AX89" s="9">
        <f>[1]PA!AX14</f>
        <v>7.4999999999999997E-2</v>
      </c>
      <c r="AY89" s="9">
        <f>[1]PA!AY14</f>
        <v>7.4999999999999997E-2</v>
      </c>
      <c r="AZ89" s="9">
        <f>[1]PA!AZ14</f>
        <v>7.4999999999999997E-2</v>
      </c>
      <c r="BA89" s="9">
        <f>[1]PA!BA14</f>
        <v>7.4999999999999997E-2</v>
      </c>
      <c r="BB89" s="9">
        <f>[1]PA!BB14</f>
        <v>7.4999999999999997E-2</v>
      </c>
      <c r="BC89" s="10" t="str">
        <f t="shared" si="11"/>
        <v>PA</v>
      </c>
      <c r="BD89" s="2" t="s">
        <v>23</v>
      </c>
    </row>
    <row r="90" spans="1:56" x14ac:dyDescent="0.15">
      <c r="A90" s="19"/>
      <c r="B90" s="22"/>
      <c r="C90" s="13" t="s">
        <v>29</v>
      </c>
      <c r="D90" s="9">
        <f>[1]PA!D15</f>
        <v>0</v>
      </c>
      <c r="E90" s="9">
        <f>[1]PA!E15</f>
        <v>0</v>
      </c>
      <c r="F90" s="9">
        <f>[1]PA!F15</f>
        <v>0</v>
      </c>
      <c r="G90" s="9">
        <f>[1]PA!G15</f>
        <v>0</v>
      </c>
      <c r="H90" s="9">
        <f>[1]PA!H15</f>
        <v>0</v>
      </c>
      <c r="I90" s="9">
        <f>[1]PA!I15</f>
        <v>0</v>
      </c>
      <c r="J90" s="9">
        <f>[1]PA!J15</f>
        <v>0</v>
      </c>
      <c r="K90" s="9">
        <f>[1]PA!K15</f>
        <v>4.2000000000000003E-2</v>
      </c>
      <c r="L90" s="9">
        <f>[1]PA!L15</f>
        <v>4.2000000000000003E-2</v>
      </c>
      <c r="M90" s="9">
        <f>[1]PA!M15</f>
        <v>4.2000000000000003E-2</v>
      </c>
      <c r="N90" s="9">
        <f>[1]PA!N15</f>
        <v>4.2000000000000003E-2</v>
      </c>
      <c r="O90" s="9">
        <f>[1]PA!O15</f>
        <v>6.2E-2</v>
      </c>
      <c r="P90" s="9">
        <f>[1]PA!P15</f>
        <v>6.2E-2</v>
      </c>
      <c r="Q90" s="9">
        <f>[1]PA!Q15</f>
        <v>6.2E-2</v>
      </c>
      <c r="R90" s="9">
        <f>[1]PA!R15</f>
        <v>6.2E-2</v>
      </c>
      <c r="S90" s="9">
        <f>[1]PA!S15</f>
        <v>6.2E-2</v>
      </c>
      <c r="T90" s="9">
        <f>[1]PA!T15</f>
        <v>8.2000000000000003E-2</v>
      </c>
      <c r="U90" s="9">
        <f>[1]PA!U15</f>
        <v>8.2000000000000003E-2</v>
      </c>
      <c r="V90" s="9">
        <f>[1]PA!V15</f>
        <v>8.2000000000000003E-2</v>
      </c>
      <c r="W90" s="9">
        <f>[1]PA!W15</f>
        <v>8.2000000000000003E-2</v>
      </c>
      <c r="X90" s="9">
        <f>[1]PA!X15</f>
        <v>8.2000000000000003E-2</v>
      </c>
      <c r="Y90" s="9">
        <f>[1]PA!Y15</f>
        <v>0.1</v>
      </c>
      <c r="Z90" s="9">
        <f>[1]PA!Z15</f>
        <v>0.1</v>
      </c>
      <c r="AA90" s="9">
        <f>[1]PA!AA15</f>
        <v>0.1</v>
      </c>
      <c r="AB90" s="9">
        <f>[1]PA!AB15</f>
        <v>0.1</v>
      </c>
      <c r="AC90" s="9">
        <f>[1]PA!AC15</f>
        <v>0.1</v>
      </c>
      <c r="AD90" s="9">
        <f>[1]PA!AD15</f>
        <v>0.1</v>
      </c>
      <c r="AE90" s="9">
        <f>[1]PA!AE15</f>
        <v>0.1</v>
      </c>
      <c r="AF90" s="9">
        <f>[1]PA!AF15</f>
        <v>0.1</v>
      </c>
      <c r="AG90" s="9">
        <f>[1]PA!AG15</f>
        <v>0.1</v>
      </c>
      <c r="AH90" s="9">
        <f>[1]PA!AH15</f>
        <v>0.1</v>
      </c>
      <c r="AI90" s="9">
        <f>[1]PA!AI15</f>
        <v>0.1</v>
      </c>
      <c r="AJ90" s="9">
        <f>[1]PA!AJ15</f>
        <v>0.1</v>
      </c>
      <c r="AK90" s="9">
        <f>[1]PA!AK15</f>
        <v>0.1</v>
      </c>
      <c r="AL90" s="9">
        <f>[1]PA!AL15</f>
        <v>0.1</v>
      </c>
      <c r="AM90" s="9">
        <f>[1]PA!AM15</f>
        <v>0.1</v>
      </c>
      <c r="AN90" s="9">
        <f>[1]PA!AN15</f>
        <v>0.1</v>
      </c>
      <c r="AO90" s="9">
        <f>[1]PA!AO15</f>
        <v>0.1</v>
      </c>
      <c r="AP90" s="9">
        <f>[1]PA!AP15</f>
        <v>0.1</v>
      </c>
      <c r="AQ90" s="9">
        <f>[1]PA!AQ15</f>
        <v>0.1</v>
      </c>
      <c r="AR90" s="9">
        <f>[1]PA!AR15</f>
        <v>0.1</v>
      </c>
      <c r="AS90" s="9">
        <f>[1]PA!AS15</f>
        <v>0.1</v>
      </c>
      <c r="AT90" s="9">
        <f>[1]PA!AT15</f>
        <v>0.1</v>
      </c>
      <c r="AU90" s="9">
        <f>[1]PA!AU15</f>
        <v>0.1</v>
      </c>
      <c r="AV90" s="9">
        <f>[1]PA!AV15</f>
        <v>0.1</v>
      </c>
      <c r="AW90" s="9">
        <f>[1]PA!AW15</f>
        <v>0.1</v>
      </c>
      <c r="AX90" s="9">
        <f>[1]PA!AX15</f>
        <v>0.1</v>
      </c>
      <c r="AY90" s="9">
        <f>[1]PA!AY15</f>
        <v>0.1</v>
      </c>
      <c r="AZ90" s="9">
        <f>[1]PA!AZ15</f>
        <v>0.1</v>
      </c>
      <c r="BA90" s="9">
        <f>[1]PA!BA15</f>
        <v>0.1</v>
      </c>
      <c r="BB90" s="9">
        <f>[1]PA!BB15</f>
        <v>0.1</v>
      </c>
      <c r="BC90" s="10" t="str">
        <f t="shared" si="11"/>
        <v>PA</v>
      </c>
      <c r="BD90" s="2" t="s">
        <v>25</v>
      </c>
    </row>
    <row r="91" spans="1:56" x14ac:dyDescent="0.15">
      <c r="A91" s="17" t="s">
        <v>94</v>
      </c>
      <c r="B91" s="20" t="s">
        <v>21</v>
      </c>
      <c r="C91" s="8" t="s">
        <v>6</v>
      </c>
      <c r="D91" s="9">
        <f t="shared" ref="D91:BB91" si="14">SUM(D92:D93)</f>
        <v>0</v>
      </c>
      <c r="E91" s="9">
        <f t="shared" si="14"/>
        <v>0</v>
      </c>
      <c r="F91" s="9">
        <f t="shared" si="14"/>
        <v>0</v>
      </c>
      <c r="G91" s="9">
        <f t="shared" si="14"/>
        <v>0</v>
      </c>
      <c r="H91" s="9">
        <f t="shared" si="14"/>
        <v>0</v>
      </c>
      <c r="I91" s="9">
        <f t="shared" si="14"/>
        <v>0</v>
      </c>
      <c r="J91" s="9">
        <f t="shared" si="14"/>
        <v>0</v>
      </c>
      <c r="K91" s="9">
        <f t="shared" si="14"/>
        <v>0.03</v>
      </c>
      <c r="L91" s="9">
        <f t="shared" si="14"/>
        <v>3.5000000000000003E-2</v>
      </c>
      <c r="M91" s="9">
        <f t="shared" si="14"/>
        <v>0.04</v>
      </c>
      <c r="N91" s="9">
        <f t="shared" si="14"/>
        <v>4.4999999999999998E-2</v>
      </c>
      <c r="O91" s="9">
        <f t="shared" si="14"/>
        <v>5.5000000000000007E-2</v>
      </c>
      <c r="P91" s="9">
        <f t="shared" si="14"/>
        <v>6.5000000000000002E-2</v>
      </c>
      <c r="Q91" s="9">
        <f t="shared" si="14"/>
        <v>7.4999999999999997E-2</v>
      </c>
      <c r="R91" s="9">
        <f t="shared" si="14"/>
        <v>8.5000000000000006E-2</v>
      </c>
      <c r="S91" s="9">
        <f t="shared" si="14"/>
        <v>8.5000000000000006E-2</v>
      </c>
      <c r="T91" s="9">
        <f t="shared" si="14"/>
        <v>0.1</v>
      </c>
      <c r="U91" s="9">
        <f t="shared" si="14"/>
        <v>0.115</v>
      </c>
      <c r="V91" s="9">
        <f t="shared" si="14"/>
        <v>0.13</v>
      </c>
      <c r="W91" s="9">
        <f t="shared" si="14"/>
        <v>0.14499999999999999</v>
      </c>
      <c r="X91" s="9">
        <f t="shared" si="14"/>
        <v>0.16</v>
      </c>
      <c r="Y91" s="9">
        <f t="shared" si="14"/>
        <v>0.17500000000000002</v>
      </c>
      <c r="Z91" s="9">
        <f t="shared" si="14"/>
        <v>0.19000000000000003</v>
      </c>
      <c r="AA91" s="9">
        <f t="shared" si="14"/>
        <v>0.20500000000000004</v>
      </c>
      <c r="AB91" s="9">
        <f t="shared" si="14"/>
        <v>0.22000000000000006</v>
      </c>
      <c r="AC91" s="9">
        <f t="shared" si="14"/>
        <v>0.23500000000000007</v>
      </c>
      <c r="AD91" s="9">
        <f t="shared" si="14"/>
        <v>0.25000000000000011</v>
      </c>
      <c r="AE91" s="9">
        <f t="shared" si="14"/>
        <v>0.26500000000000012</v>
      </c>
      <c r="AF91" s="9">
        <f t="shared" si="14"/>
        <v>0.28000000000000014</v>
      </c>
      <c r="AG91" s="9">
        <f t="shared" si="14"/>
        <v>0.29500000000000015</v>
      </c>
      <c r="AH91" s="9">
        <f t="shared" si="14"/>
        <v>0.31000000000000016</v>
      </c>
      <c r="AI91" s="9">
        <f t="shared" si="14"/>
        <v>0.32500000000000018</v>
      </c>
      <c r="AJ91" s="9">
        <f t="shared" si="14"/>
        <v>0.34000000000000019</v>
      </c>
      <c r="AK91" s="9">
        <f t="shared" si="14"/>
        <v>0.3550000000000002</v>
      </c>
      <c r="AL91" s="9">
        <f t="shared" si="14"/>
        <v>0.37000000000000022</v>
      </c>
      <c r="AM91" s="9">
        <f t="shared" si="14"/>
        <v>0.38500000000000023</v>
      </c>
      <c r="AN91" s="9">
        <f t="shared" si="14"/>
        <v>0.38500000000000023</v>
      </c>
      <c r="AO91" s="9">
        <f t="shared" si="14"/>
        <v>0.38500000000000023</v>
      </c>
      <c r="AP91" s="9">
        <f t="shared" si="14"/>
        <v>0.38500000000000023</v>
      </c>
      <c r="AQ91" s="9">
        <f t="shared" si="14"/>
        <v>0.38500000000000023</v>
      </c>
      <c r="AR91" s="9">
        <f t="shared" si="14"/>
        <v>0.38500000000000023</v>
      </c>
      <c r="AS91" s="9">
        <f t="shared" si="14"/>
        <v>0.38500000000000023</v>
      </c>
      <c r="AT91" s="9">
        <f t="shared" si="14"/>
        <v>0.38500000000000023</v>
      </c>
      <c r="AU91" s="9">
        <f t="shared" si="14"/>
        <v>0.38500000000000023</v>
      </c>
      <c r="AV91" s="9">
        <f t="shared" si="14"/>
        <v>0.38500000000000023</v>
      </c>
      <c r="AW91" s="9">
        <f t="shared" si="14"/>
        <v>0.38500000000000023</v>
      </c>
      <c r="AX91" s="9">
        <f t="shared" si="14"/>
        <v>0.38500000000000023</v>
      </c>
      <c r="AY91" s="9">
        <f t="shared" si="14"/>
        <v>0.38500000000000023</v>
      </c>
      <c r="AZ91" s="9">
        <f t="shared" si="14"/>
        <v>0.38500000000000023</v>
      </c>
      <c r="BA91" s="9">
        <f t="shared" si="14"/>
        <v>0.38500000000000023</v>
      </c>
      <c r="BB91" s="9">
        <f t="shared" si="14"/>
        <v>0.38500000000000023</v>
      </c>
      <c r="BC91" s="10" t="str">
        <f t="shared" si="11"/>
        <v>RI</v>
      </c>
      <c r="BD91" s="2" t="s">
        <v>6</v>
      </c>
    </row>
    <row r="92" spans="1:56" x14ac:dyDescent="0.15">
      <c r="A92" s="18"/>
      <c r="B92" s="21"/>
      <c r="C92" s="13" t="s">
        <v>52</v>
      </c>
      <c r="D92" s="9">
        <f>[1]RI!D12</f>
        <v>0</v>
      </c>
      <c r="E92" s="9">
        <f>[1]RI!E12</f>
        <v>0</v>
      </c>
      <c r="F92" s="9">
        <f>[1]RI!F12</f>
        <v>0</v>
      </c>
      <c r="G92" s="9">
        <f>[1]RI!G12</f>
        <v>0</v>
      </c>
      <c r="H92" s="9">
        <f>[1]RI!H12</f>
        <v>0</v>
      </c>
      <c r="I92" s="9">
        <f>[1]RI!I12</f>
        <v>0</v>
      </c>
      <c r="J92" s="9">
        <f>[1]RI!J12</f>
        <v>0</v>
      </c>
      <c r="K92" s="9">
        <f>[1]RI!K12</f>
        <v>0.01</v>
      </c>
      <c r="L92" s="9">
        <f>[1]RI!L12</f>
        <v>1.4999999999999999E-2</v>
      </c>
      <c r="M92" s="9">
        <f>[1]RI!M12</f>
        <v>0.02</v>
      </c>
      <c r="N92" s="9">
        <f>[1]RI!N12</f>
        <v>2.5000000000000001E-2</v>
      </c>
      <c r="O92" s="9">
        <f>[1]RI!O12</f>
        <v>3.5000000000000003E-2</v>
      </c>
      <c r="P92" s="9">
        <f>[1]RI!P12</f>
        <v>4.4999999999999998E-2</v>
      </c>
      <c r="Q92" s="9">
        <f>[1]RI!Q12</f>
        <v>5.5E-2</v>
      </c>
      <c r="R92" s="9">
        <f>[1]RI!R12</f>
        <v>6.5000000000000002E-2</v>
      </c>
      <c r="S92" s="9">
        <f>[1]RI!S12</f>
        <v>6.5000000000000002E-2</v>
      </c>
      <c r="T92" s="9">
        <f>[1]RI!T12</f>
        <v>0.08</v>
      </c>
      <c r="U92" s="9">
        <f>[1]RI!U12</f>
        <v>9.5000000000000001E-2</v>
      </c>
      <c r="V92" s="9">
        <f>[1]RI!V12</f>
        <v>0.11</v>
      </c>
      <c r="W92" s="9">
        <f>[1]RI!W12</f>
        <v>0.125</v>
      </c>
      <c r="X92" s="9">
        <f>[1]RI!X12</f>
        <v>0.14000000000000001</v>
      </c>
      <c r="Y92" s="9">
        <f>[1]RI!Y12</f>
        <v>0.15500000000000003</v>
      </c>
      <c r="Z92" s="9">
        <f>[1]RI!Z12</f>
        <v>0.17000000000000004</v>
      </c>
      <c r="AA92" s="9">
        <f>[1]RI!AA12</f>
        <v>0.18500000000000005</v>
      </c>
      <c r="AB92" s="9">
        <f>[1]RI!AB12</f>
        <v>0.20000000000000007</v>
      </c>
      <c r="AC92" s="9">
        <f>[1]RI!AC12</f>
        <v>0.21500000000000008</v>
      </c>
      <c r="AD92" s="9">
        <f>[1]RI!AD12</f>
        <v>0.23000000000000009</v>
      </c>
      <c r="AE92" s="9">
        <f>[1]RI!AE12</f>
        <v>0.24500000000000011</v>
      </c>
      <c r="AF92" s="9">
        <f>[1]RI!AF12</f>
        <v>0.26000000000000012</v>
      </c>
      <c r="AG92" s="9">
        <f>[1]RI!AG12</f>
        <v>0.27500000000000013</v>
      </c>
      <c r="AH92" s="9">
        <f>[1]RI!AH12</f>
        <v>0.29000000000000015</v>
      </c>
      <c r="AI92" s="9">
        <f>[1]RI!AI12</f>
        <v>0.30500000000000016</v>
      </c>
      <c r="AJ92" s="9">
        <f>[1]RI!AJ12</f>
        <v>0.32000000000000017</v>
      </c>
      <c r="AK92" s="9">
        <f>[1]RI!AK12</f>
        <v>0.33500000000000019</v>
      </c>
      <c r="AL92" s="9">
        <f>[1]RI!AL12</f>
        <v>0.3500000000000002</v>
      </c>
      <c r="AM92" s="9">
        <f>[1]RI!AM12</f>
        <v>0.36500000000000021</v>
      </c>
      <c r="AN92" s="9">
        <f>[1]RI!AN12</f>
        <v>0.36500000000000021</v>
      </c>
      <c r="AO92" s="9">
        <f>[1]RI!AO12</f>
        <v>0.36500000000000021</v>
      </c>
      <c r="AP92" s="9">
        <f>[1]RI!AP12</f>
        <v>0.36500000000000021</v>
      </c>
      <c r="AQ92" s="9">
        <f>[1]RI!AQ12</f>
        <v>0.36500000000000021</v>
      </c>
      <c r="AR92" s="9">
        <f>[1]RI!AR12</f>
        <v>0.36500000000000021</v>
      </c>
      <c r="AS92" s="9">
        <f>[1]RI!AS12</f>
        <v>0.36500000000000021</v>
      </c>
      <c r="AT92" s="9">
        <f>[1]RI!AT12</f>
        <v>0.36500000000000021</v>
      </c>
      <c r="AU92" s="9">
        <f>[1]RI!AU12</f>
        <v>0.36500000000000021</v>
      </c>
      <c r="AV92" s="9">
        <f>[1]RI!AV12</f>
        <v>0.36500000000000021</v>
      </c>
      <c r="AW92" s="9">
        <f>[1]RI!AW12</f>
        <v>0.36500000000000021</v>
      </c>
      <c r="AX92" s="9">
        <f>[1]RI!AX12</f>
        <v>0.36500000000000021</v>
      </c>
      <c r="AY92" s="9">
        <f>[1]RI!AY12</f>
        <v>0.36500000000000021</v>
      </c>
      <c r="AZ92" s="9">
        <f>[1]RI!AZ12</f>
        <v>0.36500000000000021</v>
      </c>
      <c r="BA92" s="9">
        <f>[1]RI!BA12</f>
        <v>0.36500000000000021</v>
      </c>
      <c r="BB92" s="9">
        <f>[1]RI!BB12</f>
        <v>0.36500000000000021</v>
      </c>
      <c r="BC92" s="10" t="str">
        <f t="shared" si="11"/>
        <v>RI</v>
      </c>
      <c r="BD92" s="2" t="s">
        <v>23</v>
      </c>
    </row>
    <row r="93" spans="1:56" x14ac:dyDescent="0.15">
      <c r="A93" s="19"/>
      <c r="B93" s="22"/>
      <c r="C93" s="13" t="s">
        <v>32</v>
      </c>
      <c r="D93" s="9">
        <f>[1]RI!D13</f>
        <v>0</v>
      </c>
      <c r="E93" s="9">
        <f>[1]RI!E13</f>
        <v>0</v>
      </c>
      <c r="F93" s="9">
        <f>[1]RI!F13</f>
        <v>0</v>
      </c>
      <c r="G93" s="9">
        <f>[1]RI!G13</f>
        <v>0</v>
      </c>
      <c r="H93" s="9">
        <f>[1]RI!H13</f>
        <v>0</v>
      </c>
      <c r="I93" s="9">
        <f>[1]RI!I13</f>
        <v>0</v>
      </c>
      <c r="J93" s="9">
        <f>[1]RI!J13</f>
        <v>0</v>
      </c>
      <c r="K93" s="9">
        <f>[1]RI!K13</f>
        <v>0.02</v>
      </c>
      <c r="L93" s="9">
        <f>[1]RI!L13</f>
        <v>0.02</v>
      </c>
      <c r="M93" s="9">
        <f>[1]RI!M13</f>
        <v>0.02</v>
      </c>
      <c r="N93" s="9">
        <f>[1]RI!N13</f>
        <v>0.02</v>
      </c>
      <c r="O93" s="9">
        <f>[1]RI!O13</f>
        <v>0.02</v>
      </c>
      <c r="P93" s="9">
        <f>[1]RI!P13</f>
        <v>0.02</v>
      </c>
      <c r="Q93" s="9">
        <f>[1]RI!Q13</f>
        <v>0.02</v>
      </c>
      <c r="R93" s="9">
        <f>[1]RI!R13</f>
        <v>0.02</v>
      </c>
      <c r="S93" s="9">
        <f>[1]RI!S13</f>
        <v>0.02</v>
      </c>
      <c r="T93" s="9">
        <f>[1]RI!T13</f>
        <v>0.02</v>
      </c>
      <c r="U93" s="9">
        <f>[1]RI!U13</f>
        <v>0.02</v>
      </c>
      <c r="V93" s="9">
        <f>[1]RI!V13</f>
        <v>0.02</v>
      </c>
      <c r="W93" s="9">
        <f>[1]RI!W13</f>
        <v>0.02</v>
      </c>
      <c r="X93" s="9">
        <f>[1]RI!X13</f>
        <v>0.02</v>
      </c>
      <c r="Y93" s="9">
        <f>[1]RI!Y13</f>
        <v>0.02</v>
      </c>
      <c r="Z93" s="9">
        <f>[1]RI!Z13</f>
        <v>0.02</v>
      </c>
      <c r="AA93" s="9">
        <f>[1]RI!AA13</f>
        <v>0.02</v>
      </c>
      <c r="AB93" s="9">
        <f>[1]RI!AB13</f>
        <v>0.02</v>
      </c>
      <c r="AC93" s="9">
        <f>[1]RI!AC13</f>
        <v>0.02</v>
      </c>
      <c r="AD93" s="9">
        <f>[1]RI!AD13</f>
        <v>0.02</v>
      </c>
      <c r="AE93" s="9">
        <f>[1]RI!AE13</f>
        <v>0.02</v>
      </c>
      <c r="AF93" s="9">
        <f>[1]RI!AF13</f>
        <v>0.02</v>
      </c>
      <c r="AG93" s="9">
        <f>[1]RI!AG13</f>
        <v>0.02</v>
      </c>
      <c r="AH93" s="9">
        <f>[1]RI!AH13</f>
        <v>0.02</v>
      </c>
      <c r="AI93" s="9">
        <f>[1]RI!AI13</f>
        <v>0.02</v>
      </c>
      <c r="AJ93" s="9">
        <f>[1]RI!AJ13</f>
        <v>0.02</v>
      </c>
      <c r="AK93" s="9">
        <f>[1]RI!AK13</f>
        <v>0.02</v>
      </c>
      <c r="AL93" s="9">
        <f>[1]RI!AL13</f>
        <v>0.02</v>
      </c>
      <c r="AM93" s="9">
        <f>[1]RI!AM13</f>
        <v>0.02</v>
      </c>
      <c r="AN93" s="9">
        <f>[1]RI!AN13</f>
        <v>0.02</v>
      </c>
      <c r="AO93" s="9">
        <f>[1]RI!AO13</f>
        <v>0.02</v>
      </c>
      <c r="AP93" s="9">
        <f>[1]RI!AP13</f>
        <v>0.02</v>
      </c>
      <c r="AQ93" s="9">
        <f>[1]RI!AQ13</f>
        <v>0.02</v>
      </c>
      <c r="AR93" s="9">
        <f>[1]RI!AR13</f>
        <v>0.02</v>
      </c>
      <c r="AS93" s="9">
        <f>[1]RI!AS13</f>
        <v>0.02</v>
      </c>
      <c r="AT93" s="9">
        <f>[1]RI!AT13</f>
        <v>0.02</v>
      </c>
      <c r="AU93" s="9">
        <f>[1]RI!AU13</f>
        <v>0.02</v>
      </c>
      <c r="AV93" s="9">
        <f>[1]RI!AV13</f>
        <v>0.02</v>
      </c>
      <c r="AW93" s="9">
        <f>[1]RI!AW13</f>
        <v>0.02</v>
      </c>
      <c r="AX93" s="9">
        <f>[1]RI!AX13</f>
        <v>0.02</v>
      </c>
      <c r="AY93" s="9">
        <f>[1]RI!AY13</f>
        <v>0.02</v>
      </c>
      <c r="AZ93" s="9">
        <f>[1]RI!AZ13</f>
        <v>0.02</v>
      </c>
      <c r="BA93" s="9">
        <f>[1]RI!BA13</f>
        <v>0.02</v>
      </c>
      <c r="BB93" s="9">
        <f>[1]RI!BB13</f>
        <v>0.02</v>
      </c>
      <c r="BC93" s="10" t="str">
        <f t="shared" si="11"/>
        <v>RI</v>
      </c>
      <c r="BD93" s="2" t="s">
        <v>25</v>
      </c>
    </row>
    <row r="94" spans="1:56" x14ac:dyDescent="0.15">
      <c r="A94" s="11" t="s">
        <v>95</v>
      </c>
      <c r="B94" s="13" t="s">
        <v>96</v>
      </c>
      <c r="C94" s="8" t="s">
        <v>6</v>
      </c>
      <c r="D94" s="9">
        <f>IF([1]TX!D23=0,0,[1]TX!D23/[1]TX!D6)</f>
        <v>0</v>
      </c>
      <c r="E94" s="9">
        <f>IF([1]TX!E23=0,0,[1]TX!E23/[1]TX!E6)</f>
        <v>0</v>
      </c>
      <c r="F94" s="9">
        <f>[1]TX!F23/[1]TX!F6</f>
        <v>1.6018434630751047E-2</v>
      </c>
      <c r="G94" s="9">
        <f>[1]TX!G23/[1]TX!G6</f>
        <v>1.669013598041251E-2</v>
      </c>
      <c r="H94" s="9">
        <f>[1]TX!H23/[1]TX!H6</f>
        <v>1.6365271911612644E-2</v>
      </c>
      <c r="I94" s="9">
        <f>[1]TX!I23/[1]TX!I6</f>
        <v>1.6929774164199753E-2</v>
      </c>
      <c r="J94" s="9">
        <f>[1]TX!J23/[1]TX!J6</f>
        <v>1.6836017917809882E-2</v>
      </c>
      <c r="K94" s="9">
        <f>[1]TX!K23/[1]TX!K6</f>
        <v>2.2497560449898282E-2</v>
      </c>
      <c r="L94" s="9">
        <f>[1]TX!L23/[1]TX!L6</f>
        <v>2.5867451220727183E-2</v>
      </c>
      <c r="M94" s="9">
        <f>[1]TX!M23/[1]TX!M6</f>
        <v>3.7591662679247934E-2</v>
      </c>
      <c r="N94" s="9">
        <f>[1]TX!N23/[1]TX!N6</f>
        <v>3.4105899275722135E-2</v>
      </c>
      <c r="O94" s="9">
        <f>[1]TX!O23/[1]TX!O6</f>
        <v>4.1843895024454784E-2</v>
      </c>
      <c r="P94" s="9">
        <f>[1]TX!P23/[1]TX!P6</f>
        <v>4.4636071552466898E-2</v>
      </c>
      <c r="Q94" s="9">
        <f>[1]TX!Q23/[1]TX!Q6</f>
        <v>5.4162946334294075E-2</v>
      </c>
      <c r="R94" s="9">
        <f>[1]TX!R23/[1]TX!R6</f>
        <v>5.3301961881727415E-2</v>
      </c>
      <c r="S94" s="9">
        <f>[1]TX!S23/[1]TX!S6</f>
        <v>5.9336411204134881E-2</v>
      </c>
      <c r="T94" s="9">
        <f>[1]TX!T23/[1]TX!T6</f>
        <v>6.02314453229758E-2</v>
      </c>
      <c r="U94" s="9">
        <f>[1]TX!U23/[1]TX!U6</f>
        <v>5.9729036977746931E-2</v>
      </c>
      <c r="V94" s="9">
        <f>[1]TX!V23/[1]TX!V6</f>
        <v>5.6863270497168987E-2</v>
      </c>
      <c r="W94" s="9">
        <f>[1]TX!W23/[1]TX!W6</f>
        <v>5.6324531649403778E-2</v>
      </c>
      <c r="X94" s="9">
        <f>[1]TX!X23/[1]TX!X6</f>
        <v>5.5301777601697182E-2</v>
      </c>
      <c r="Y94" s="9">
        <f>[1]TX!Y23/[1]TX!Y6</f>
        <v>5.456541051976474E-2</v>
      </c>
      <c r="Z94" s="9">
        <f>[1]TX!Z23/[1]TX!Z6</f>
        <v>5.3892210075287446E-2</v>
      </c>
      <c r="AA94" s="9">
        <f>[1]TX!AA23/[1]TX!AA6</f>
        <v>5.346808188029676E-2</v>
      </c>
      <c r="AB94" s="9">
        <f>[1]TX!AB23/[1]TX!AB6</f>
        <v>5.2947436343898119E-2</v>
      </c>
      <c r="AC94" s="9">
        <f>[1]TX!AC23/[1]TX!AC6</f>
        <v>5.2486611657448862E-2</v>
      </c>
      <c r="AD94" s="9">
        <f>[1]TX!AD23/[1]TX!AD6</f>
        <v>5.2239822355609547E-2</v>
      </c>
      <c r="AE94" s="9">
        <f>[1]TX!AE23/[1]TX!AE6</f>
        <v>5.1818259811590842E-2</v>
      </c>
      <c r="AF94" s="9">
        <f>[1]TX!AF23/[1]TX!AF6</f>
        <v>5.1400598532803578E-2</v>
      </c>
      <c r="AG94" s="9">
        <f>[1]TX!AG23/[1]TX!AG6</f>
        <v>5.0924129918511384E-2</v>
      </c>
      <c r="AH94" s="9">
        <f>[1]TX!AH23/[1]TX!AH6</f>
        <v>5.0549335199558551E-2</v>
      </c>
      <c r="AI94" s="9">
        <f>[1]TX!AI23/[1]TX!AI6</f>
        <v>5.0100689749246502E-2</v>
      </c>
      <c r="AJ94" s="9">
        <f>[1]TX!AJ23/[1]TX!AJ6</f>
        <v>4.973829208776618E-2</v>
      </c>
      <c r="AK94" s="9">
        <f>[1]TX!AK23/[1]TX!AK6</f>
        <v>4.9282385257443648E-2</v>
      </c>
      <c r="AL94" s="9">
        <f>[1]TX!AL23/[1]TX!AL6</f>
        <v>4.8894896492647319E-2</v>
      </c>
      <c r="AM94" s="9">
        <f>[1]TX!AM23/[1]TX!AM6</f>
        <v>4.847187262823812E-2</v>
      </c>
      <c r="AN94" s="9">
        <f>[1]TX!AN23/[1]TX!AN6</f>
        <v>4.7959902575259693E-2</v>
      </c>
      <c r="AO94" s="9">
        <f>[1]TX!AO23/[1]TX!AO6</f>
        <v>4.7580212227342766E-2</v>
      </c>
      <c r="AP94" s="9">
        <f>[1]TX!AP23/[1]TX!AP6</f>
        <v>4.7149790751617175E-2</v>
      </c>
      <c r="AQ94" s="9">
        <f>[1]TX!AQ23/[1]TX!AQ6</f>
        <v>4.6731110403924844E-2</v>
      </c>
      <c r="AR94" s="9">
        <f>[1]TX!AR23/[1]TX!AR6</f>
        <v>4.6271848990560784E-2</v>
      </c>
      <c r="AS94" s="9">
        <f>[1]TX!AS23/[1]TX!AS6</f>
        <v>4.5875385020133629E-2</v>
      </c>
      <c r="AT94" s="9">
        <f>[1]TX!AT23/[1]TX!AT6</f>
        <v>4.5517202156655612E-2</v>
      </c>
      <c r="AU94" s="9">
        <f>[1]TX!AU23/[1]TX!AU6</f>
        <v>4.5080579325492198E-2</v>
      </c>
      <c r="AV94" s="9">
        <f>[1]TX!AV23/[1]TX!AV6</f>
        <v>4.463895367439482E-2</v>
      </c>
      <c r="AW94" s="9">
        <f>[1]TX!AW23/[1]TX!AW6</f>
        <v>4.423316848683962E-2</v>
      </c>
      <c r="AX94" s="9">
        <f>[1]TX!AX23/[1]TX!AX6</f>
        <v>4.3792377742518103E-2</v>
      </c>
      <c r="AY94" s="9">
        <f>[1]TX!AY23/[1]TX!AY6</f>
        <v>4.3390842325778729E-2</v>
      </c>
      <c r="AZ94" s="9">
        <f>[1]TX!AZ23/[1]TX!AZ6</f>
        <v>4.3022780007622698E-2</v>
      </c>
      <c r="BA94" s="9">
        <f>[1]TX!BA23/[1]TX!BA6</f>
        <v>4.2657622656253287E-2</v>
      </c>
      <c r="BB94" s="9">
        <f>[1]TX!BB23/[1]TX!BB6</f>
        <v>4.2282313942300878E-2</v>
      </c>
      <c r="BC94" s="10" t="str">
        <f t="shared" si="11"/>
        <v>TX</v>
      </c>
      <c r="BD94" s="2" t="s">
        <v>6</v>
      </c>
    </row>
    <row r="95" spans="1:56" x14ac:dyDescent="0.15">
      <c r="A95" s="17" t="s">
        <v>97</v>
      </c>
      <c r="B95" s="20" t="s">
        <v>21</v>
      </c>
      <c r="C95" s="8" t="s">
        <v>6</v>
      </c>
      <c r="D95" s="9">
        <f>[1]VT!D8</f>
        <v>0</v>
      </c>
      <c r="E95" s="9">
        <f>[1]VT!E8</f>
        <v>0</v>
      </c>
      <c r="F95" s="9">
        <f>[1]VT!F8</f>
        <v>0</v>
      </c>
      <c r="G95" s="9">
        <f>[1]VT!G8</f>
        <v>0</v>
      </c>
      <c r="H95" s="9">
        <f>[1]VT!H8</f>
        <v>0</v>
      </c>
      <c r="I95" s="9">
        <f>[1]VT!I8</f>
        <v>0</v>
      </c>
      <c r="J95" s="9">
        <f>[1]VT!J8</f>
        <v>0</v>
      </c>
      <c r="K95" s="9">
        <f>[1]VT!K8</f>
        <v>0</v>
      </c>
      <c r="L95" s="9">
        <f>[1]VT!L8</f>
        <v>0</v>
      </c>
      <c r="M95" s="9">
        <f>[1]VT!M8</f>
        <v>0</v>
      </c>
      <c r="N95" s="9">
        <f>[1]VT!N8</f>
        <v>0</v>
      </c>
      <c r="O95" s="9">
        <f>[1]VT!O8</f>
        <v>0</v>
      </c>
      <c r="P95" s="9">
        <f>[1]VT!P8</f>
        <v>0</v>
      </c>
      <c r="Q95" s="9">
        <f>[1]VT!Q8</f>
        <v>0</v>
      </c>
      <c r="R95" s="9">
        <f>[1]VT!R8</f>
        <v>0</v>
      </c>
      <c r="S95" s="9">
        <f>[1]VT!S8</f>
        <v>0</v>
      </c>
      <c r="T95" s="9">
        <f>[1]VT!T8</f>
        <v>0</v>
      </c>
      <c r="U95" s="9">
        <f>[1]VT!U8</f>
        <v>0.55000000000000004</v>
      </c>
      <c r="V95" s="9">
        <f>[1]VT!V8</f>
        <v>0.55000000000000004</v>
      </c>
      <c r="W95" s="9">
        <f>[1]VT!W8</f>
        <v>0.55000000000000004</v>
      </c>
      <c r="X95" s="9">
        <f>[1]VT!X8</f>
        <v>0.59000000000000008</v>
      </c>
      <c r="Y95" s="9">
        <f>[1]VT!Y8</f>
        <v>0.59000000000000008</v>
      </c>
      <c r="Z95" s="9">
        <f>[1]VT!Z8</f>
        <v>0.59000000000000008</v>
      </c>
      <c r="AA95" s="9">
        <f>[1]VT!AA8</f>
        <v>0.63000000000000012</v>
      </c>
      <c r="AB95" s="9">
        <f>[1]VT!AB8</f>
        <v>0.63000000000000012</v>
      </c>
      <c r="AC95" s="9">
        <f>[1]VT!AC8</f>
        <v>0.63000000000000012</v>
      </c>
      <c r="AD95" s="9">
        <f>[1]VT!AD8</f>
        <v>0.67000000000000015</v>
      </c>
      <c r="AE95" s="9">
        <f>[1]VT!AE8</f>
        <v>0.67000000000000015</v>
      </c>
      <c r="AF95" s="9">
        <f>[1]VT!AF8</f>
        <v>0.67000000000000015</v>
      </c>
      <c r="AG95" s="9">
        <f>[1]VT!AG8</f>
        <v>0.71000000000000019</v>
      </c>
      <c r="AH95" s="9">
        <f>[1]VT!AH8</f>
        <v>0.71000000000000019</v>
      </c>
      <c r="AI95" s="9">
        <f>[1]VT!AI8</f>
        <v>0.71000000000000019</v>
      </c>
      <c r="AJ95" s="9">
        <f>[1]VT!AJ8</f>
        <v>0.75000000000000022</v>
      </c>
      <c r="AK95" s="9">
        <f>[1]VT!AK8</f>
        <v>0.75000000000000022</v>
      </c>
      <c r="AL95" s="9">
        <f>[1]VT!AL8</f>
        <v>0.75000000000000022</v>
      </c>
      <c r="AM95" s="9">
        <f>[1]VT!AM8</f>
        <v>0.75000000000000022</v>
      </c>
      <c r="AN95" s="9">
        <f>[1]VT!AN8</f>
        <v>0.75</v>
      </c>
      <c r="AO95" s="9">
        <f>[1]VT!AO8</f>
        <v>0.75</v>
      </c>
      <c r="AP95" s="9">
        <f>[1]VT!AP8</f>
        <v>0.75</v>
      </c>
      <c r="AQ95" s="9">
        <f>[1]VT!AQ8</f>
        <v>0.75</v>
      </c>
      <c r="AR95" s="9">
        <f>[1]VT!AR8</f>
        <v>0.75</v>
      </c>
      <c r="AS95" s="9">
        <f>[1]VT!AS8</f>
        <v>0.75</v>
      </c>
      <c r="AT95" s="9">
        <f>[1]VT!AT8</f>
        <v>0.75</v>
      </c>
      <c r="AU95" s="9">
        <f>[1]VT!AU8</f>
        <v>0.75</v>
      </c>
      <c r="AV95" s="9">
        <f>[1]VT!AV8</f>
        <v>0.75</v>
      </c>
      <c r="AW95" s="9">
        <f>[1]VT!AW8</f>
        <v>0.75</v>
      </c>
      <c r="AX95" s="9">
        <f>[1]VT!AX8</f>
        <v>0.75</v>
      </c>
      <c r="AY95" s="9">
        <f>[1]VT!AY8</f>
        <v>0.75</v>
      </c>
      <c r="AZ95" s="9">
        <f>[1]VT!AZ8</f>
        <v>0.75</v>
      </c>
      <c r="BA95" s="9">
        <f>[1]VT!BA8</f>
        <v>0.75</v>
      </c>
      <c r="BB95" s="9">
        <f>[1]VT!BB8</f>
        <v>0.75</v>
      </c>
      <c r="BC95" s="10" t="str">
        <f t="shared" si="11"/>
        <v>VT</v>
      </c>
      <c r="BD95" s="2" t="s">
        <v>6</v>
      </c>
    </row>
    <row r="96" spans="1:56" x14ac:dyDescent="0.15">
      <c r="A96" s="19"/>
      <c r="B96" s="22"/>
      <c r="C96" s="13" t="s">
        <v>7</v>
      </c>
      <c r="D96" s="9">
        <f>[1]VT!D9</f>
        <v>0</v>
      </c>
      <c r="E96" s="9">
        <f>[1]VT!E9</f>
        <v>0</v>
      </c>
      <c r="F96" s="9">
        <f>[1]VT!F9</f>
        <v>0</v>
      </c>
      <c r="G96" s="9">
        <f>[1]VT!G9</f>
        <v>0</v>
      </c>
      <c r="H96" s="9">
        <f>[1]VT!H9</f>
        <v>0</v>
      </c>
      <c r="I96" s="9">
        <f>[1]VT!I9</f>
        <v>0</v>
      </c>
      <c r="J96" s="9">
        <f>[1]VT!J9</f>
        <v>0</v>
      </c>
      <c r="K96" s="9">
        <f>[1]VT!K9</f>
        <v>0</v>
      </c>
      <c r="L96" s="9">
        <f>[1]VT!L9</f>
        <v>0</v>
      </c>
      <c r="M96" s="9">
        <f>[1]VT!M9</f>
        <v>0</v>
      </c>
      <c r="N96" s="9">
        <f>[1]VT!N9</f>
        <v>0</v>
      </c>
      <c r="O96" s="9">
        <f>[1]VT!O9</f>
        <v>0</v>
      </c>
      <c r="P96" s="9">
        <f>[1]VT!P9</f>
        <v>0</v>
      </c>
      <c r="Q96" s="9">
        <f>[1]VT!Q9</f>
        <v>0</v>
      </c>
      <c r="R96" s="9">
        <f>[1]VT!R9</f>
        <v>0</v>
      </c>
      <c r="S96" s="9">
        <f>[1]VT!S9</f>
        <v>0</v>
      </c>
      <c r="T96" s="9">
        <f>[1]VT!T9</f>
        <v>0</v>
      </c>
      <c r="U96" s="9">
        <f>[1]VT!U9</f>
        <v>0.01</v>
      </c>
      <c r="V96" s="9">
        <f>[1]VT!V9</f>
        <v>1.6E-2</v>
      </c>
      <c r="W96" s="9">
        <f>[1]VT!W9</f>
        <v>2.1999999999999999E-2</v>
      </c>
      <c r="X96" s="9">
        <f>[1]VT!X9</f>
        <v>2.7999999999999997E-2</v>
      </c>
      <c r="Y96" s="9">
        <f>[1]VT!Y9</f>
        <v>3.3999999999999996E-2</v>
      </c>
      <c r="Z96" s="9">
        <f>[1]VT!Z9</f>
        <v>3.9999999999999994E-2</v>
      </c>
      <c r="AA96" s="9">
        <f>[1]VT!AA9</f>
        <v>4.5999999999999992E-2</v>
      </c>
      <c r="AB96" s="9">
        <f>[1]VT!AB9</f>
        <v>5.1999999999999991E-2</v>
      </c>
      <c r="AC96" s="9">
        <f>[1]VT!AC9</f>
        <v>5.7999999999999989E-2</v>
      </c>
      <c r="AD96" s="9">
        <f>[1]VT!AD9</f>
        <v>6.3999999999999987E-2</v>
      </c>
      <c r="AE96" s="9">
        <f>[1]VT!AE9</f>
        <v>6.9999999999999993E-2</v>
      </c>
      <c r="AF96" s="9">
        <f>[1]VT!AF9</f>
        <v>7.5999999999999998E-2</v>
      </c>
      <c r="AG96" s="9">
        <f>[1]VT!AG9</f>
        <v>8.2000000000000003E-2</v>
      </c>
      <c r="AH96" s="9">
        <f>[1]VT!AH9</f>
        <v>8.8000000000000009E-2</v>
      </c>
      <c r="AI96" s="9">
        <f>[1]VT!AI9</f>
        <v>9.4000000000000014E-2</v>
      </c>
      <c r="AJ96" s="9">
        <f>[1]VT!AJ9</f>
        <v>0.10000000000000002</v>
      </c>
      <c r="AK96" s="9">
        <f>[1]VT!AK9</f>
        <v>0.10000000000000002</v>
      </c>
      <c r="AL96" s="9">
        <f>[1]VT!AL9</f>
        <v>0.10000000000000002</v>
      </c>
      <c r="AM96" s="9">
        <f>[1]VT!AM9</f>
        <v>0.10000000000000002</v>
      </c>
      <c r="AN96" s="9">
        <f>[1]VT!AN9</f>
        <v>0.10000000000000002</v>
      </c>
      <c r="AO96" s="9">
        <f>[1]VT!AO9</f>
        <v>0.10000000000000002</v>
      </c>
      <c r="AP96" s="9">
        <f>[1]VT!AP9</f>
        <v>0.10000000000000002</v>
      </c>
      <c r="AQ96" s="9">
        <f>[1]VT!AQ9</f>
        <v>0.10000000000000002</v>
      </c>
      <c r="AR96" s="9">
        <f>[1]VT!AR9</f>
        <v>0.10000000000000002</v>
      </c>
      <c r="AS96" s="9">
        <f>[1]VT!AS9</f>
        <v>0.10000000000000002</v>
      </c>
      <c r="AT96" s="9">
        <f>[1]VT!AT9</f>
        <v>0.10000000000000002</v>
      </c>
      <c r="AU96" s="9">
        <f>[1]VT!AU9</f>
        <v>0.10000000000000002</v>
      </c>
      <c r="AV96" s="9">
        <f>[1]VT!AV9</f>
        <v>0.10000000000000002</v>
      </c>
      <c r="AW96" s="9">
        <f>[1]VT!AW9</f>
        <v>0.10000000000000002</v>
      </c>
      <c r="AX96" s="9">
        <f>[1]VT!AX9</f>
        <v>0.10000000000000002</v>
      </c>
      <c r="AY96" s="9">
        <f>[1]VT!AY9</f>
        <v>0.10000000000000002</v>
      </c>
      <c r="AZ96" s="9">
        <f>[1]VT!AZ9</f>
        <v>0.10000000000000002</v>
      </c>
      <c r="BA96" s="9">
        <f>[1]VT!BA9</f>
        <v>0.10000000000000002</v>
      </c>
      <c r="BB96" s="9">
        <f>[1]VT!BB9</f>
        <v>0.10000000000000002</v>
      </c>
      <c r="BC96" s="10" t="str">
        <f t="shared" si="11"/>
        <v>VT</v>
      </c>
      <c r="BD96" s="2" t="s">
        <v>8</v>
      </c>
    </row>
    <row r="97" spans="1:56" ht="14" x14ac:dyDescent="0.15">
      <c r="A97" s="11" t="s">
        <v>98</v>
      </c>
      <c r="B97" s="12" t="s">
        <v>21</v>
      </c>
      <c r="C97" s="8" t="s">
        <v>6</v>
      </c>
      <c r="D97" s="9">
        <f>[1]WA!D11</f>
        <v>0</v>
      </c>
      <c r="E97" s="9">
        <f>[1]WA!E11</f>
        <v>0</v>
      </c>
      <c r="F97" s="9">
        <f>[1]WA!F11</f>
        <v>0</v>
      </c>
      <c r="G97" s="9">
        <f>[1]WA!G11</f>
        <v>0</v>
      </c>
      <c r="H97" s="9">
        <f>[1]WA!H11</f>
        <v>0</v>
      </c>
      <c r="I97" s="9">
        <f>[1]WA!I11</f>
        <v>0</v>
      </c>
      <c r="J97" s="9">
        <f>[1]WA!J11</f>
        <v>0</v>
      </c>
      <c r="K97" s="9">
        <f>[1]WA!K11</f>
        <v>0</v>
      </c>
      <c r="L97" s="9">
        <f>[1]WA!L11</f>
        <v>0</v>
      </c>
      <c r="M97" s="9">
        <f>[1]WA!M11</f>
        <v>0</v>
      </c>
      <c r="N97" s="9">
        <f>[1]WA!N11</f>
        <v>0</v>
      </c>
      <c r="O97" s="9">
        <f>[1]WA!O11</f>
        <v>0</v>
      </c>
      <c r="P97" s="9">
        <f>[1]WA!P11</f>
        <v>0.03</v>
      </c>
      <c r="Q97" s="9">
        <f>[1]WA!Q11</f>
        <v>0.03</v>
      </c>
      <c r="R97" s="9">
        <f>[1]WA!R11</f>
        <v>0.03</v>
      </c>
      <c r="S97" s="9">
        <f>[1]WA!S11</f>
        <v>0.03</v>
      </c>
      <c r="T97" s="9">
        <f>[1]WA!T11</f>
        <v>0.09</v>
      </c>
      <c r="U97" s="9">
        <f>[1]WA!U11</f>
        <v>0.09</v>
      </c>
      <c r="V97" s="9">
        <f>[1]WA!V11</f>
        <v>0.09</v>
      </c>
      <c r="W97" s="9">
        <f>[1]WA!W11</f>
        <v>0.09</v>
      </c>
      <c r="X97" s="9">
        <f>[1]WA!X11</f>
        <v>0.15</v>
      </c>
      <c r="Y97" s="9">
        <f>[1]WA!Y11</f>
        <v>0.15</v>
      </c>
      <c r="Z97" s="9">
        <f>[1]WA!Z11</f>
        <v>0.15</v>
      </c>
      <c r="AA97" s="9">
        <f>[1]WA!AA11</f>
        <v>0.15</v>
      </c>
      <c r="AB97" s="9">
        <f>[1]WA!AB11</f>
        <v>0.15</v>
      </c>
      <c r="AC97" s="9">
        <f>[1]WA!AC11</f>
        <v>0.15</v>
      </c>
      <c r="AD97" s="9">
        <f>[1]WA!AD11</f>
        <v>0.15</v>
      </c>
      <c r="AE97" s="9">
        <f>[1]WA!AE11</f>
        <v>0.15</v>
      </c>
      <c r="AF97" s="9">
        <f>[1]WA!AF11</f>
        <v>0.15</v>
      </c>
      <c r="AG97" s="9">
        <f>[1]WA!AG11</f>
        <v>0.15</v>
      </c>
      <c r="AH97" s="9">
        <f>[1]WA!AH11</f>
        <v>0.15</v>
      </c>
      <c r="AI97" s="9">
        <f>[1]WA!AI11</f>
        <v>0.15</v>
      </c>
      <c r="AJ97" s="9">
        <f>[1]WA!AJ11</f>
        <v>0.15</v>
      </c>
      <c r="AK97" s="9">
        <f>[1]WA!AK11</f>
        <v>0.15</v>
      </c>
      <c r="AL97" s="9">
        <f>[1]WA!AL11</f>
        <v>0.15</v>
      </c>
      <c r="AM97" s="9">
        <f>[1]WA!AM11</f>
        <v>0.15</v>
      </c>
      <c r="AN97" s="9">
        <f>[1]WA!AN11</f>
        <v>0.15</v>
      </c>
      <c r="AO97" s="9">
        <f>[1]WA!AO11</f>
        <v>0.15</v>
      </c>
      <c r="AP97" s="9">
        <f>[1]WA!AP11</f>
        <v>0.15</v>
      </c>
      <c r="AQ97" s="9">
        <f>[1]WA!AQ11</f>
        <v>0.15</v>
      </c>
      <c r="AR97" s="9">
        <f>[1]WA!AR11</f>
        <v>0.15</v>
      </c>
      <c r="AS97" s="9">
        <f>[1]WA!AS11</f>
        <v>0.15</v>
      </c>
      <c r="AT97" s="9">
        <f>[1]WA!AT11</f>
        <v>0.15</v>
      </c>
      <c r="AU97" s="9">
        <f>[1]WA!AU11</f>
        <v>0.15</v>
      </c>
      <c r="AV97" s="9">
        <f>[1]WA!AV11</f>
        <v>0.15</v>
      </c>
      <c r="AW97" s="9">
        <f>[1]WA!AW11</f>
        <v>0.15</v>
      </c>
      <c r="AX97" s="9">
        <f>[1]WA!AX11</f>
        <v>0.15</v>
      </c>
      <c r="AY97" s="9">
        <f>[1]WA!AY11</f>
        <v>0.15</v>
      </c>
      <c r="AZ97" s="9">
        <f>[1]WA!AZ11</f>
        <v>0.15</v>
      </c>
      <c r="BA97" s="9">
        <f>[1]WA!BA11</f>
        <v>0.15</v>
      </c>
      <c r="BB97" s="9">
        <f>[1]WA!BB11</f>
        <v>0.15</v>
      </c>
      <c r="BC97" s="10" t="str">
        <f t="shared" si="11"/>
        <v>WA</v>
      </c>
      <c r="BD97" s="2" t="s">
        <v>6</v>
      </c>
    </row>
    <row r="98" spans="1:56" ht="14" x14ac:dyDescent="0.15">
      <c r="A98" s="11" t="s">
        <v>99</v>
      </c>
      <c r="B98" s="12" t="s">
        <v>21</v>
      </c>
      <c r="C98" s="8" t="s">
        <v>6</v>
      </c>
      <c r="D98" s="9">
        <f>[1]WI!D13</f>
        <v>0</v>
      </c>
      <c r="E98" s="9">
        <f>[1]WI!E13</f>
        <v>0</v>
      </c>
      <c r="F98" s="9">
        <f>[1]WI!F13</f>
        <v>0</v>
      </c>
      <c r="G98" s="9">
        <f>[1]WI!G13</f>
        <v>0</v>
      </c>
      <c r="H98" s="9">
        <f>[1]WI!H13</f>
        <v>0</v>
      </c>
      <c r="I98" s="9">
        <f>[1]WI!I13</f>
        <v>0</v>
      </c>
      <c r="J98" s="9">
        <f>[1]WI!J13</f>
        <v>0.04</v>
      </c>
      <c r="K98" s="9">
        <f>[1]WI!K13</f>
        <v>0.04</v>
      </c>
      <c r="L98" s="9">
        <f>[1]WI!L13</f>
        <v>0.04</v>
      </c>
      <c r="M98" s="9">
        <f>[1]WI!M13</f>
        <v>0.04</v>
      </c>
      <c r="N98" s="9">
        <f>[1]WI!N13</f>
        <v>0.06</v>
      </c>
      <c r="O98" s="9">
        <f>[1]WI!O13</f>
        <v>0.06</v>
      </c>
      <c r="P98" s="9">
        <f>[1]WI!P13</f>
        <v>0.06</v>
      </c>
      <c r="Q98" s="9">
        <f>[1]WI!Q13</f>
        <v>0.06</v>
      </c>
      <c r="R98" s="9">
        <f>[1]WI!R13</f>
        <v>0.06</v>
      </c>
      <c r="S98" s="9">
        <f>[1]WI!S13</f>
        <v>0.1</v>
      </c>
      <c r="T98" s="9">
        <f>[1]WI!T13</f>
        <v>0.1</v>
      </c>
      <c r="U98" s="9">
        <f>[1]WI!U13</f>
        <v>0.1</v>
      </c>
      <c r="V98" s="9">
        <f>[1]WI!V13</f>
        <v>0.1</v>
      </c>
      <c r="W98" s="9">
        <f>[1]WI!W13</f>
        <v>0.1</v>
      </c>
      <c r="X98" s="9">
        <f>[1]WI!X13</f>
        <v>0.1</v>
      </c>
      <c r="Y98" s="9">
        <f>[1]WI!Y13</f>
        <v>0.1</v>
      </c>
      <c r="Z98" s="9">
        <f>[1]WI!Z13</f>
        <v>0.1</v>
      </c>
      <c r="AA98" s="9">
        <f>[1]WI!AA13</f>
        <v>0.1</v>
      </c>
      <c r="AB98" s="9">
        <f>[1]WI!AB13</f>
        <v>0.1</v>
      </c>
      <c r="AC98" s="9">
        <f>[1]WI!AC13</f>
        <v>0.1</v>
      </c>
      <c r="AD98" s="9">
        <f>[1]WI!AD13</f>
        <v>0.1</v>
      </c>
      <c r="AE98" s="9">
        <f>[1]WI!AE13</f>
        <v>0.1</v>
      </c>
      <c r="AF98" s="9">
        <f>[1]WI!AF13</f>
        <v>0.1</v>
      </c>
      <c r="AG98" s="9">
        <f>[1]WI!AG13</f>
        <v>0.1</v>
      </c>
      <c r="AH98" s="9">
        <f>[1]WI!AH13</f>
        <v>0.1</v>
      </c>
      <c r="AI98" s="9">
        <f>[1]WI!AI13</f>
        <v>0.1</v>
      </c>
      <c r="AJ98" s="9">
        <f>[1]WI!AJ13</f>
        <v>0.1</v>
      </c>
      <c r="AK98" s="9">
        <f>[1]WI!AK13</f>
        <v>0.1</v>
      </c>
      <c r="AL98" s="9">
        <f>[1]WI!AL13</f>
        <v>0.1</v>
      </c>
      <c r="AM98" s="9">
        <f>[1]WI!AM13</f>
        <v>0.1</v>
      </c>
      <c r="AN98" s="9">
        <f>[1]WI!AN13</f>
        <v>0.1</v>
      </c>
      <c r="AO98" s="9">
        <f>[1]WI!AO13</f>
        <v>0.1</v>
      </c>
      <c r="AP98" s="9">
        <f>[1]WI!AP13</f>
        <v>0.1</v>
      </c>
      <c r="AQ98" s="9">
        <f>[1]WI!AQ13</f>
        <v>0.1</v>
      </c>
      <c r="AR98" s="9">
        <f>[1]WI!AR13</f>
        <v>0.1</v>
      </c>
      <c r="AS98" s="9">
        <f>[1]WI!AS13</f>
        <v>0.1</v>
      </c>
      <c r="AT98" s="9">
        <f>[1]WI!AT13</f>
        <v>0.1</v>
      </c>
      <c r="AU98" s="9">
        <f>[1]WI!AU13</f>
        <v>0.1</v>
      </c>
      <c r="AV98" s="9">
        <f>[1]WI!AV13</f>
        <v>0.1</v>
      </c>
      <c r="AW98" s="9">
        <f>[1]WI!AW13</f>
        <v>0.1</v>
      </c>
      <c r="AX98" s="9">
        <f>[1]WI!AX13</f>
        <v>0.1</v>
      </c>
      <c r="AY98" s="9">
        <f>[1]WI!AY13</f>
        <v>0.1</v>
      </c>
      <c r="AZ98" s="9">
        <f>[1]WI!AZ13</f>
        <v>0.1</v>
      </c>
      <c r="BA98" s="9">
        <f>[1]WI!BA13</f>
        <v>0.1</v>
      </c>
      <c r="BB98" s="9">
        <f>[1]WI!BB13</f>
        <v>0.1</v>
      </c>
      <c r="BC98" s="10" t="str">
        <f t="shared" si="11"/>
        <v>WI</v>
      </c>
      <c r="BD98" s="2" t="s">
        <v>6</v>
      </c>
    </row>
    <row r="100" spans="1:56" x14ac:dyDescent="0.15">
      <c r="Z100" s="16"/>
      <c r="AA100" s="16"/>
      <c r="AB100" s="16"/>
      <c r="AC100" s="16"/>
    </row>
    <row r="101" spans="1:56" x14ac:dyDescent="0.15">
      <c r="Z101" s="16"/>
      <c r="AA101" s="16"/>
      <c r="AB101" s="16"/>
      <c r="AC101" s="16"/>
    </row>
  </sheetData>
  <autoFilter ref="A1:BB98" xr:uid="{00000000-0009-0000-0000-000000000000}"/>
  <mergeCells count="42">
    <mergeCell ref="A13:A15"/>
    <mergeCell ref="B13:B15"/>
    <mergeCell ref="A2:A3"/>
    <mergeCell ref="B2:B3"/>
    <mergeCell ref="A5:A12"/>
    <mergeCell ref="B5:B12"/>
    <mergeCell ref="A16:A19"/>
    <mergeCell ref="B16:B19"/>
    <mergeCell ref="A20:A23"/>
    <mergeCell ref="B20:B23"/>
    <mergeCell ref="A26:A29"/>
    <mergeCell ref="B26:B29"/>
    <mergeCell ref="A30:A34"/>
    <mergeCell ref="B30:B34"/>
    <mergeCell ref="A35:A39"/>
    <mergeCell ref="B35:B39"/>
    <mergeCell ref="A40:A44"/>
    <mergeCell ref="B40:B44"/>
    <mergeCell ref="A46:A50"/>
    <mergeCell ref="B46:B50"/>
    <mergeCell ref="A51:A52"/>
    <mergeCell ref="B51:B52"/>
    <mergeCell ref="A54:A59"/>
    <mergeCell ref="B54:B59"/>
    <mergeCell ref="A60:A65"/>
    <mergeCell ref="B60:B65"/>
    <mergeCell ref="A66:A69"/>
    <mergeCell ref="B66:B69"/>
    <mergeCell ref="A70:A72"/>
    <mergeCell ref="B70:B72"/>
    <mergeCell ref="A74:A77"/>
    <mergeCell ref="B74:B77"/>
    <mergeCell ref="A78:A79"/>
    <mergeCell ref="B78:B79"/>
    <mergeCell ref="A80:A86"/>
    <mergeCell ref="B80:B86"/>
    <mergeCell ref="A87:A90"/>
    <mergeCell ref="B87:B90"/>
    <mergeCell ref="A91:A93"/>
    <mergeCell ref="B91:B93"/>
    <mergeCell ref="A95:A96"/>
    <mergeCell ref="B95:B96"/>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RPS Targets (%)</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Galen Barbose</dc:creator>
  <cp:lastModifiedBy>Yingfei Jiang</cp:lastModifiedBy>
  <dcterms:created xsi:type="dcterms:W3CDTF">2019-05-28T19:03:14Z</dcterms:created>
  <dcterms:modified xsi:type="dcterms:W3CDTF">2020-02-03T07:50:33Z</dcterms:modified>
</cp:coreProperties>
</file>