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znqxt\Downloads\"/>
    </mc:Choice>
  </mc:AlternateContent>
  <xr:revisionPtr revIDLastSave="0" documentId="13_ncr:1_{4C4BE847-63EB-4A88-B9EA-7F8E0CB1FD2E}" xr6:coauthVersionLast="47" xr6:coauthVersionMax="47" xr10:uidLastSave="{00000000-0000-0000-0000-000000000000}"/>
  <bookViews>
    <workbookView xWindow="28680" yWindow="-120" windowWidth="29040" windowHeight="15720" firstSheet="1" activeTab="1" xr2:uid="{1D0FCB4D-906A-489F-B4CF-CDEED607BAE6}"/>
  </bookViews>
  <sheets>
    <sheet name="result" sheetId="1" r:id="rId1"/>
    <sheet name="team" sheetId="8" r:id="rId2"/>
    <sheet name="user" sheetId="2" r:id="rId3"/>
    <sheet name="riders" sheetId="3" r:id="rId4"/>
    <sheet name="class" sheetId="7" r:id="rId5"/>
    <sheet name="points" sheetId="5" r:id="rId6"/>
    <sheet name="id" sheetId="6" r:id="rId7"/>
  </sheets>
  <definedNames>
    <definedName name="_xlnm._FilterDatabase" localSheetId="0" hidden="1">result!$A$1:$G$332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2" i="8"/>
  <c r="C356" i="1"/>
  <c r="C357" i="1"/>
  <c r="C358" i="1"/>
  <c r="C359" i="1"/>
  <c r="C360" i="1"/>
  <c r="C361" i="1"/>
  <c r="D356" i="1"/>
  <c r="D357" i="1"/>
  <c r="D358" i="1"/>
  <c r="D359" i="1"/>
  <c r="D360" i="1"/>
  <c r="D361" i="1"/>
  <c r="C284" i="1"/>
  <c r="C285" i="1"/>
  <c r="C286" i="1"/>
  <c r="C287" i="1"/>
  <c r="C288" i="1"/>
  <c r="C289" i="1"/>
  <c r="D284" i="1"/>
  <c r="D285" i="1"/>
  <c r="D286" i="1"/>
  <c r="D287" i="1"/>
  <c r="D288" i="1"/>
  <c r="D289" i="1"/>
  <c r="C248" i="1"/>
  <c r="C249" i="1"/>
  <c r="C250" i="1"/>
  <c r="C251" i="1"/>
  <c r="C252" i="1"/>
  <c r="C253" i="1"/>
  <c r="D248" i="1"/>
  <c r="D249" i="1"/>
  <c r="D250" i="1"/>
  <c r="D251" i="1"/>
  <c r="D252" i="1"/>
  <c r="D253" i="1"/>
  <c r="C176" i="1"/>
  <c r="C177" i="1"/>
  <c r="C178" i="1"/>
  <c r="C179" i="1"/>
  <c r="C180" i="1"/>
  <c r="C181" i="1"/>
  <c r="D176" i="1"/>
  <c r="D177" i="1"/>
  <c r="D178" i="1"/>
  <c r="D179" i="1"/>
  <c r="D180" i="1"/>
  <c r="D181" i="1"/>
  <c r="C32" i="1"/>
  <c r="C34" i="1"/>
  <c r="D32" i="1"/>
  <c r="D33" i="1"/>
  <c r="D34" i="1"/>
  <c r="D35" i="1"/>
  <c r="D36" i="1"/>
  <c r="D37" i="1"/>
  <c r="C330" i="1"/>
  <c r="C331" i="1"/>
  <c r="C332" i="1"/>
  <c r="C333" i="1"/>
  <c r="C334" i="1"/>
  <c r="C335" i="1"/>
  <c r="C337" i="1"/>
  <c r="C342" i="1"/>
  <c r="C343" i="1"/>
  <c r="C348" i="1"/>
  <c r="C349" i="1"/>
  <c r="C350" i="1"/>
  <c r="C351" i="1"/>
  <c r="C352" i="1"/>
  <c r="C354" i="1"/>
  <c r="C355" i="1"/>
  <c r="C290" i="1"/>
  <c r="C296" i="1"/>
  <c r="C298" i="1"/>
  <c r="C302" i="1"/>
  <c r="C304" i="1"/>
  <c r="C305" i="1"/>
  <c r="C306" i="1"/>
  <c r="C308" i="1"/>
  <c r="C309" i="1"/>
  <c r="C310" i="1"/>
  <c r="C311" i="1"/>
  <c r="C316" i="1"/>
  <c r="C317" i="1"/>
  <c r="C318" i="1"/>
  <c r="C320" i="1"/>
  <c r="C323" i="1"/>
  <c r="C324" i="1"/>
  <c r="C111" i="1"/>
  <c r="C112" i="1"/>
  <c r="C121" i="1"/>
  <c r="C123" i="1"/>
  <c r="C124" i="1"/>
  <c r="C127" i="1"/>
  <c r="C130" i="1"/>
  <c r="C133" i="1"/>
  <c r="C136" i="1"/>
  <c r="C141" i="1"/>
  <c r="C142" i="1"/>
  <c r="C255" i="1"/>
  <c r="C256" i="1"/>
  <c r="C259" i="1"/>
  <c r="C260" i="1"/>
  <c r="C261" i="1"/>
  <c r="C262" i="1"/>
  <c r="C268" i="1"/>
  <c r="C274" i="1"/>
  <c r="C277" i="1"/>
  <c r="C278" i="1"/>
  <c r="C279" i="1"/>
  <c r="C280" i="1"/>
  <c r="C281" i="1"/>
  <c r="C283" i="1"/>
  <c r="C146" i="1"/>
  <c r="C152" i="1"/>
  <c r="C158" i="1"/>
  <c r="C159" i="1"/>
  <c r="C160" i="1"/>
  <c r="C161" i="1"/>
  <c r="C162" i="1"/>
  <c r="C164" i="1"/>
  <c r="C165" i="1"/>
  <c r="C170" i="1"/>
  <c r="C171" i="1"/>
  <c r="C172" i="1"/>
  <c r="C184" i="1"/>
  <c r="C187" i="1"/>
  <c r="C188" i="1"/>
  <c r="C189" i="1"/>
  <c r="C190" i="1"/>
  <c r="C193" i="1"/>
  <c r="C196" i="1"/>
  <c r="C199" i="1"/>
  <c r="C202" i="1"/>
  <c r="C205" i="1"/>
  <c r="C206" i="1"/>
  <c r="C207" i="1"/>
  <c r="C208" i="1"/>
  <c r="C209" i="1"/>
  <c r="C211" i="1"/>
  <c r="C217" i="1"/>
  <c r="C218" i="1"/>
  <c r="C222" i="1"/>
  <c r="C224" i="1"/>
  <c r="C225" i="1"/>
  <c r="C226" i="1"/>
  <c r="C227" i="1"/>
  <c r="C228" i="1"/>
  <c r="C229" i="1"/>
  <c r="C230" i="1"/>
  <c r="C231" i="1"/>
  <c r="C234" i="1"/>
  <c r="C237" i="1"/>
  <c r="C240" i="1"/>
  <c r="C245" i="1"/>
  <c r="C246" i="1"/>
  <c r="C38" i="1"/>
  <c r="C39" i="1"/>
  <c r="C40" i="1"/>
  <c r="C41" i="1"/>
  <c r="C46" i="1"/>
  <c r="C47" i="1"/>
  <c r="C50" i="1"/>
  <c r="C52" i="1"/>
  <c r="C53" i="1"/>
  <c r="C55" i="1"/>
  <c r="C56" i="1"/>
  <c r="C57" i="1"/>
  <c r="C58" i="1"/>
  <c r="C59" i="1"/>
  <c r="C61" i="1"/>
  <c r="C62" i="1"/>
  <c r="C65" i="1"/>
  <c r="C67" i="1"/>
  <c r="C68" i="1"/>
  <c r="C70" i="1"/>
  <c r="C71" i="1"/>
  <c r="C75" i="1"/>
  <c r="C76" i="1"/>
  <c r="C77" i="1"/>
  <c r="C78" i="1"/>
  <c r="C79" i="1"/>
  <c r="C80" i="1"/>
  <c r="C81" i="1"/>
  <c r="C83" i="1"/>
  <c r="C85" i="1"/>
  <c r="C87" i="1"/>
  <c r="C89" i="1"/>
  <c r="C93" i="1"/>
  <c r="C94" i="1"/>
  <c r="C95" i="1"/>
  <c r="C96" i="1"/>
  <c r="C97" i="1"/>
  <c r="C98" i="1"/>
  <c r="C99" i="1"/>
  <c r="C100" i="1"/>
  <c r="C101" i="1"/>
  <c r="C105" i="1"/>
  <c r="C106" i="1"/>
  <c r="C107" i="1"/>
  <c r="C108" i="1"/>
  <c r="C6" i="1"/>
  <c r="C7" i="1"/>
  <c r="C8" i="1"/>
  <c r="C9" i="1"/>
  <c r="C10" i="1"/>
  <c r="C11" i="1"/>
  <c r="C12" i="1"/>
  <c r="C13" i="1"/>
  <c r="C14" i="1"/>
  <c r="C18" i="1"/>
  <c r="C19" i="1"/>
  <c r="C20" i="1"/>
  <c r="C26" i="1"/>
  <c r="C27" i="1"/>
  <c r="C28" i="1"/>
  <c r="C29" i="1"/>
  <c r="C30" i="1"/>
  <c r="C31" i="1"/>
  <c r="C327" i="1"/>
  <c r="C326" i="1"/>
  <c r="C27" i="3"/>
  <c r="C151" i="1" s="1"/>
  <c r="C2" i="3"/>
  <c r="C314" i="1" s="1"/>
  <c r="C3" i="3"/>
  <c r="C44" i="1" s="1"/>
  <c r="C4" i="3"/>
  <c r="C5" i="3"/>
  <c r="C236" i="1" s="1"/>
  <c r="C6" i="3"/>
  <c r="C86" i="1" s="1"/>
  <c r="C7" i="3"/>
  <c r="C134" i="1" s="1"/>
  <c r="C8" i="3"/>
  <c r="C339" i="1" s="1"/>
  <c r="C9" i="3"/>
  <c r="C2" i="1" s="1"/>
  <c r="C10" i="3"/>
  <c r="C11" i="3"/>
  <c r="C338" i="1" s="1"/>
  <c r="C12" i="3"/>
  <c r="C213" i="1" s="1"/>
  <c r="C13" i="3"/>
  <c r="C291" i="1" s="1"/>
  <c r="C14" i="3"/>
  <c r="C263" i="1" s="1"/>
  <c r="C16" i="3"/>
  <c r="C167" i="1" s="1"/>
  <c r="C17" i="3"/>
  <c r="C60" i="1" s="1"/>
  <c r="C18" i="3"/>
  <c r="C232" i="1" s="1"/>
  <c r="C19" i="3"/>
  <c r="C313" i="1" s="1"/>
  <c r="C20" i="3"/>
  <c r="C102" i="1" s="1"/>
  <c r="C21" i="3"/>
  <c r="C135" i="1" s="1"/>
  <c r="C23" i="3"/>
  <c r="C24" i="3"/>
  <c r="C64" i="1" s="1"/>
  <c r="C25" i="3"/>
  <c r="C26" i="3"/>
  <c r="C31" i="3"/>
  <c r="C219" i="1" s="1"/>
  <c r="C32" i="3"/>
  <c r="C33" i="1" s="1"/>
  <c r="C33" i="3"/>
  <c r="C16" i="1" s="1"/>
  <c r="C34" i="3"/>
  <c r="C214" i="1" s="1"/>
  <c r="C35" i="3"/>
  <c r="C292" i="1" s="1"/>
  <c r="C36" i="3"/>
  <c r="C267" i="1" s="1"/>
  <c r="C37" i="3"/>
  <c r="C340" i="1" s="1"/>
  <c r="C38" i="3"/>
  <c r="C35" i="1" s="1"/>
  <c r="C39" i="3"/>
  <c r="C37" i="1" s="1"/>
  <c r="C41" i="3"/>
  <c r="C42" i="3"/>
  <c r="C82" i="1" s="1"/>
  <c r="C43" i="3"/>
  <c r="C341" i="1" s="1"/>
  <c r="C44" i="3"/>
  <c r="C114" i="1" s="1"/>
  <c r="C46" i="3"/>
  <c r="C113" i="1" s="1"/>
  <c r="C49" i="3"/>
  <c r="C191" i="1" s="1"/>
  <c r="C51" i="3"/>
  <c r="C117" i="1" s="1"/>
  <c r="C54" i="3"/>
  <c r="C150" i="1" s="1"/>
  <c r="C55" i="3"/>
  <c r="C103" i="1" s="1"/>
  <c r="C58" i="3"/>
  <c r="C36" i="1" s="1"/>
  <c r="C63" i="3"/>
  <c r="C147" i="1" s="1"/>
  <c r="C64" i="3"/>
  <c r="C212" i="1" s="1"/>
  <c r="C65" i="3"/>
  <c r="C166" i="1" s="1"/>
  <c r="C66" i="3"/>
  <c r="C63" i="1" s="1"/>
  <c r="C67" i="3"/>
  <c r="C118" i="1" s="1"/>
  <c r="C68" i="3"/>
  <c r="C293" i="1" s="1"/>
  <c r="C69" i="3"/>
  <c r="C233" i="1" s="1"/>
  <c r="C70" i="3"/>
  <c r="C312" i="1" s="1"/>
  <c r="C72" i="3"/>
  <c r="C43" i="1" s="1"/>
  <c r="C73" i="3"/>
  <c r="C336" i="1" s="1"/>
  <c r="C74" i="3"/>
  <c r="C75" i="3"/>
  <c r="C282" i="1" s="1"/>
  <c r="C76" i="3"/>
  <c r="C78" i="3"/>
  <c r="C235" i="1" s="1"/>
  <c r="C79" i="3"/>
  <c r="C80" i="3"/>
  <c r="C83" i="3"/>
  <c r="C115" i="1" s="1"/>
  <c r="C84" i="3"/>
  <c r="C271" i="1" s="1"/>
  <c r="C86" i="3"/>
  <c r="C87" i="3"/>
  <c r="C88" i="3"/>
  <c r="C92" i="3"/>
  <c r="C93" i="3"/>
  <c r="C265" i="1" s="1"/>
  <c r="C95" i="3"/>
  <c r="C210" i="1" s="1"/>
  <c r="C96" i="3"/>
  <c r="C98" i="3"/>
  <c r="C99" i="3"/>
  <c r="C91" i="1" s="1"/>
  <c r="C101" i="3"/>
  <c r="C24" i="1" s="1"/>
  <c r="C102" i="3"/>
  <c r="C1" i="3"/>
  <c r="C266" i="1" s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6" i="1"/>
  <c r="C132" i="1" l="1"/>
  <c r="C244" i="1"/>
  <c r="C73" i="1"/>
  <c r="C243" i="1"/>
  <c r="C183" i="1"/>
  <c r="C275" i="1"/>
  <c r="C92" i="1"/>
  <c r="C242" i="1"/>
  <c r="C328" i="1"/>
  <c r="C247" i="1"/>
  <c r="C258" i="1"/>
  <c r="C110" i="1"/>
  <c r="C129" i="1"/>
  <c r="C325" i="1"/>
  <c r="C54" i="1"/>
  <c r="C25" i="1"/>
  <c r="C203" i="1"/>
  <c r="C157" i="1"/>
  <c r="C303" i="1"/>
  <c r="C329" i="1"/>
  <c r="C4" i="1"/>
  <c r="C72" i="1"/>
  <c r="C182" i="1"/>
  <c r="C156" i="1"/>
  <c r="C254" i="1"/>
  <c r="C126" i="1"/>
  <c r="C322" i="1"/>
  <c r="C23" i="1"/>
  <c r="C3" i="1"/>
  <c r="C51" i="1"/>
  <c r="C241" i="1"/>
  <c r="C221" i="1"/>
  <c r="C201" i="1"/>
  <c r="C175" i="1"/>
  <c r="C155" i="1"/>
  <c r="C273" i="1"/>
  <c r="C145" i="1"/>
  <c r="C125" i="1"/>
  <c r="C321" i="1"/>
  <c r="C301" i="1"/>
  <c r="C347" i="1"/>
  <c r="C353" i="1"/>
  <c r="C186" i="1"/>
  <c r="C185" i="1"/>
  <c r="C257" i="1"/>
  <c r="C74" i="1"/>
  <c r="C204" i="1"/>
  <c r="C276" i="1"/>
  <c r="C128" i="1"/>
  <c r="C5" i="1"/>
  <c r="C223" i="1"/>
  <c r="C22" i="1"/>
  <c r="C90" i="1"/>
  <c r="C220" i="1"/>
  <c r="C200" i="1"/>
  <c r="C174" i="1"/>
  <c r="C154" i="1"/>
  <c r="C272" i="1"/>
  <c r="C144" i="1"/>
  <c r="C300" i="1"/>
  <c r="C346" i="1"/>
  <c r="C21" i="1"/>
  <c r="C109" i="1"/>
  <c r="C69" i="1"/>
  <c r="C49" i="1"/>
  <c r="C239" i="1"/>
  <c r="C173" i="1"/>
  <c r="C153" i="1"/>
  <c r="C143" i="1"/>
  <c r="C319" i="1"/>
  <c r="C299" i="1"/>
  <c r="C345" i="1"/>
  <c r="C344" i="1"/>
  <c r="C163" i="1"/>
  <c r="C270" i="1"/>
  <c r="C48" i="1"/>
  <c r="C269" i="1"/>
  <c r="C216" i="1"/>
  <c r="C140" i="1"/>
  <c r="C17" i="1"/>
  <c r="C45" i="1"/>
  <c r="C215" i="1"/>
  <c r="C195" i="1"/>
  <c r="C169" i="1"/>
  <c r="C149" i="1"/>
  <c r="C139" i="1"/>
  <c r="C119" i="1"/>
  <c r="C315" i="1"/>
  <c r="C295" i="1"/>
  <c r="C307" i="1"/>
  <c r="C238" i="1"/>
  <c r="C66" i="1"/>
  <c r="C104" i="1"/>
  <c r="C84" i="1"/>
  <c r="C194" i="1"/>
  <c r="C168" i="1"/>
  <c r="C148" i="1"/>
  <c r="C138" i="1"/>
  <c r="C294" i="1"/>
  <c r="C131" i="1"/>
  <c r="C88" i="1"/>
  <c r="C198" i="1"/>
  <c r="C122" i="1"/>
  <c r="C197" i="1"/>
  <c r="C297" i="1"/>
  <c r="C120" i="1"/>
  <c r="C15" i="1"/>
  <c r="C137" i="1"/>
  <c r="C42" i="1"/>
  <c r="C192" i="1"/>
  <c r="C264" i="1"/>
  <c r="C116" i="1"/>
</calcChain>
</file>

<file path=xl/sharedStrings.xml><?xml version="1.0" encoding="utf-8"?>
<sst xmlns="http://schemas.openxmlformats.org/spreadsheetml/2006/main" count="1977" uniqueCount="612">
  <si>
    <t>Chase Sexton</t>
  </si>
  <si>
    <t>Jo Shimoda</t>
  </si>
  <si>
    <t>Mitchell Harrison</t>
  </si>
  <si>
    <t>Kyle Chisholm</t>
  </si>
  <si>
    <t>TJ Albright</t>
  </si>
  <si>
    <t>Jason Anderson</t>
  </si>
  <si>
    <t>Tom Vialle</t>
  </si>
  <si>
    <t>Vince Friese</t>
  </si>
  <si>
    <t>Ryder DiFrancesco</t>
  </si>
  <si>
    <t>Evan Ferry</t>
  </si>
  <si>
    <t>Cole Davies</t>
  </si>
  <si>
    <t>Cooper Webb</t>
  </si>
  <si>
    <t>Shane McElrath</t>
  </si>
  <si>
    <t>Nate Thrasher</t>
  </si>
  <si>
    <t>Cole Thompson</t>
  </si>
  <si>
    <t>Hunter Yoder</t>
  </si>
  <si>
    <t>Colt Nichols</t>
  </si>
  <si>
    <t>Justin Cooper</t>
  </si>
  <si>
    <t>Malcolm Stewart</t>
  </si>
  <si>
    <t>Garrett Marchbanks</t>
  </si>
  <si>
    <t>Seth Hammaker</t>
  </si>
  <si>
    <t>Mitchell Oldenburg</t>
  </si>
  <si>
    <t>Cade Clason</t>
  </si>
  <si>
    <t>Haiden Deegan</t>
  </si>
  <si>
    <t>Dylan Ferrandis</t>
  </si>
  <si>
    <t>Max Anstie</t>
  </si>
  <si>
    <t>Ty Masterpool</t>
  </si>
  <si>
    <t>Henry Miller</t>
  </si>
  <si>
    <t>Marshal Weltin</t>
  </si>
  <si>
    <t>anaheim-1</t>
  </si>
  <si>
    <t>anaheim-2</t>
  </si>
  <si>
    <t>Ken Roczen</t>
  </si>
  <si>
    <t>Jorge Prado</t>
  </si>
  <si>
    <t>Julien Beaumer</t>
  </si>
  <si>
    <t>Michael Mosiman</t>
  </si>
  <si>
    <t>Max Vohland</t>
  </si>
  <si>
    <t>Stilez Robertson</t>
  </si>
  <si>
    <t>Jett Lawrence</t>
  </si>
  <si>
    <t>Cameron McAdoo</t>
  </si>
  <si>
    <t>Jordan Smith</t>
  </si>
  <si>
    <t>Benny Bloss</t>
  </si>
  <si>
    <t>Anthony Bourdon</t>
  </si>
  <si>
    <t>Avery Long</t>
  </si>
  <si>
    <t>Eli Tomac</t>
  </si>
  <si>
    <t>Levi Kitchen</t>
  </si>
  <si>
    <t>Coty Schock</t>
  </si>
  <si>
    <t>Justin Hill</t>
  </si>
  <si>
    <t>Carson Mumford</t>
  </si>
  <si>
    <t>Aaron Plessinger</t>
  </si>
  <si>
    <t>Justin Barcia</t>
  </si>
  <si>
    <t>Chance Hymas</t>
  </si>
  <si>
    <t>Austin Forkner</t>
  </si>
  <si>
    <t>Robbie Wageman</t>
  </si>
  <si>
    <t>Talon Hawkins</t>
  </si>
  <si>
    <t>Hunter Lawrence</t>
  </si>
  <si>
    <t>RJ Hampshire</t>
  </si>
  <si>
    <t>Pierce Brown</t>
  </si>
  <si>
    <t>Daxton Bennick</t>
  </si>
  <si>
    <t>Freddie Noren</t>
  </si>
  <si>
    <t>Josh Varize</t>
  </si>
  <si>
    <t>tampa</t>
  </si>
  <si>
    <t>Gage Linville</t>
  </si>
  <si>
    <t>Bryce Shelly</t>
  </si>
  <si>
    <t>Cullin Park</t>
  </si>
  <si>
    <t>Lux Turner</t>
  </si>
  <si>
    <t>Lance Kobusch</t>
  </si>
  <si>
    <t>Jack Chambers</t>
  </si>
  <si>
    <t>Hardy Munoz</t>
  </si>
  <si>
    <t>Enzo Lopes</t>
  </si>
  <si>
    <t xml:space="preserve">Justin Starling </t>
  </si>
  <si>
    <t>Preston Boespflug</t>
  </si>
  <si>
    <t>Casey Cochran</t>
  </si>
  <si>
    <t>Jerry Robin</t>
  </si>
  <si>
    <t>Garret Marchbanks</t>
  </si>
  <si>
    <t>detroit</t>
  </si>
  <si>
    <t>Trevor Colip</t>
  </si>
  <si>
    <t>Luke Neese</t>
  </si>
  <si>
    <t>Christian Craig</t>
  </si>
  <si>
    <t>san-diego</t>
  </si>
  <si>
    <t>Ryan Breece</t>
  </si>
  <si>
    <t>Gaven Towers</t>
  </si>
  <si>
    <t>Parker Ross</t>
  </si>
  <si>
    <t>Jett Reynolds</t>
  </si>
  <si>
    <t>Drew Adams</t>
  </si>
  <si>
    <t>glendale</t>
  </si>
  <si>
    <t>Brad West</t>
  </si>
  <si>
    <t>Derek Kelley</t>
  </si>
  <si>
    <t>Grant Harlan</t>
  </si>
  <si>
    <t>Lorenzo Locurcio</t>
  </si>
  <si>
    <t>Logan Karnow</t>
  </si>
  <si>
    <t>aaf63116-02e6-473d-c778-c55287563a82</t>
  </si>
  <si>
    <t>aaf63116-02e6-473d-c778-c55287563a83</t>
  </si>
  <si>
    <t>aaf63116-02e6-473d-c778-c55287563a84</t>
  </si>
  <si>
    <t>aaf63116-02e6-473d-c778-c55287563a85</t>
  </si>
  <si>
    <t>aaf63116-02e6-473d-c778-c55287563a86</t>
  </si>
  <si>
    <t>aaf63116-02e6-473d-c778-c55287563a87</t>
  </si>
  <si>
    <t>aaf63116-02e6-473d-c778-c55287563a88</t>
  </si>
  <si>
    <t>aaf63116-02e6-473d-c778-c55287563a89</t>
  </si>
  <si>
    <t>aaf63116-02e6-473d-c778-c55287563a90</t>
  </si>
  <si>
    <t>aaf63116-02e6-473d-c778-c55287563a91</t>
  </si>
  <si>
    <t>aaf63116-02e6-473d-c778-c55287563a92</t>
  </si>
  <si>
    <t>aaf63116-02e6-473d-c778-c55287563a93</t>
  </si>
  <si>
    <t>aaf63116-02e6-473d-c778-c55287563a94</t>
  </si>
  <si>
    <t>aaf63116-02e6-473d-c778-c55287563a95</t>
  </si>
  <si>
    <t>aaf63116-02e6-473d-c778-c55287563a96</t>
  </si>
  <si>
    <t>aaf63116-02e6-473d-c778-c55287563a97</t>
  </si>
  <si>
    <t>aaf63116-02e6-473d-c778-c55287563a98</t>
  </si>
  <si>
    <t>aaf63116-02e6-473d-c778-c55287563a99</t>
  </si>
  <si>
    <t>aaf63116-02e6-473d-c778-c55287563a100</t>
  </si>
  <si>
    <t>aaf63116-02e6-473d-c778-c55287563a101</t>
  </si>
  <si>
    <t>aaf63116-02e6-473d-c778-c55287563a102</t>
  </si>
  <si>
    <t>aaf63116-02e6-473d-c778-c55287563a103</t>
  </si>
  <si>
    <t>aaf63116-02e6-473d-c778-c55287563a104</t>
  </si>
  <si>
    <t>aaf63116-02e6-473d-c778-c55287563a105</t>
  </si>
  <si>
    <t>aaf63116-02e6-473d-c778-c55287563a106</t>
  </si>
  <si>
    <t>aaf63116-02e6-473d-c778-c55287563a107</t>
  </si>
  <si>
    <t>aaf63116-02e6-473d-c778-c55287563a108</t>
  </si>
  <si>
    <t>aaf63116-02e6-473d-c778-c55287563a109</t>
  </si>
  <si>
    <t>aaf63116-02e6-473d-c778-c55287563a110</t>
  </si>
  <si>
    <t>aaf63116-02e6-473d-c778-c55287563a111</t>
  </si>
  <si>
    <t>aaf63116-02e6-473d-c778-c55287563a112</t>
  </si>
  <si>
    <t>aaf63116-02e6-473d-c778-c55287563a113</t>
  </si>
  <si>
    <t>aaf63116-02e6-473d-c778-c55287563a114</t>
  </si>
  <si>
    <t>aaf63116-02e6-473d-c778-c55287563a115</t>
  </si>
  <si>
    <t>aaf63116-02e6-473d-c778-c55287563a116</t>
  </si>
  <si>
    <t>aaf63116-02e6-473d-c778-c55287563a117</t>
  </si>
  <si>
    <t>aaf63116-02e6-473d-c778-c55287563a118</t>
  </si>
  <si>
    <t>aaf63116-02e6-473d-c778-c55287563a119</t>
  </si>
  <si>
    <t>aaf63116-02e6-473d-c778-c55287563a120</t>
  </si>
  <si>
    <t>aaf63116-02e6-473d-c778-c55287563a121</t>
  </si>
  <si>
    <t>aaf63116-02e6-473d-c778-c55287563a122</t>
  </si>
  <si>
    <t>aaf63116-02e6-473d-c778-c55287563a123</t>
  </si>
  <si>
    <t>aaf63116-02e6-473d-c778-c55287563a124</t>
  </si>
  <si>
    <t>aaf63116-02e6-473d-c778-c55287563a125</t>
  </si>
  <si>
    <t>aaf63116-02e6-473d-c778-c55287563a126</t>
  </si>
  <si>
    <t>aaf63116-02e6-473d-c778-c55287563a127</t>
  </si>
  <si>
    <t>aaf63116-02e6-473d-c778-c55287563a128</t>
  </si>
  <si>
    <t>aaf63116-02e6-473d-c778-c55287563a129</t>
  </si>
  <si>
    <t>aaf63116-02e6-473d-c778-c55287563a130</t>
  </si>
  <si>
    <t>aaf63116-02e6-473d-c778-c55287563a131</t>
  </si>
  <si>
    <t>aaf63116-02e6-473d-c778-c55287563a132</t>
  </si>
  <si>
    <t>aaf63116-02e6-473d-c778-c55287563a133</t>
  </si>
  <si>
    <t>aaf63116-02e6-473d-c778-c55287563a134</t>
  </si>
  <si>
    <t>aaf63116-02e6-473d-c778-c55287563a135</t>
  </si>
  <si>
    <t>aaf63116-02e6-473d-c778-c55287563a136</t>
  </si>
  <si>
    <t>aaf63116-02e6-473d-c778-c55287563a137</t>
  </si>
  <si>
    <t>aaf63116-02e6-473d-c778-c55287563a138</t>
  </si>
  <si>
    <t>aaf63116-02e6-473d-c778-c55287563a139</t>
  </si>
  <si>
    <t>aaf63116-02e6-473d-c778-c55287563a140</t>
  </si>
  <si>
    <t>aaf63116-02e6-473d-c778-c55287563a141</t>
  </si>
  <si>
    <t>aaf63116-02e6-473d-c778-c55287563a142</t>
  </si>
  <si>
    <t>aaf63116-02e6-473d-c778-c55287563a143</t>
  </si>
  <si>
    <t>aaf63116-02e6-473d-c778-c55287563a144</t>
  </si>
  <si>
    <t>aaf63116-02e6-473d-c778-c55287563a145</t>
  </si>
  <si>
    <t>aaf63116-02e6-473d-c778-c55287563a146</t>
  </si>
  <si>
    <t>aaf63116-02e6-473d-c778-c55287563a147</t>
  </si>
  <si>
    <t>aaf63116-02e6-473d-c778-c55287563a148</t>
  </si>
  <si>
    <t>aaf63116-02e6-473d-c778-c55287563a149</t>
  </si>
  <si>
    <t>aaf63116-02e6-473d-c778-c55287563a150</t>
  </si>
  <si>
    <t>aaf63116-02e6-473d-c778-c55287563a151</t>
  </si>
  <si>
    <t>aaf63116-02e6-473d-c778-c55287563a152</t>
  </si>
  <si>
    <t>aaf63116-02e6-473d-c778-c55287563a153</t>
  </si>
  <si>
    <t>aaf63116-02e6-473d-c778-c55287563a154</t>
  </si>
  <si>
    <t>aaf63116-02e6-473d-c778-c55287563a155</t>
  </si>
  <si>
    <t>aaf63116-02e6-473d-c778-c55287563a156</t>
  </si>
  <si>
    <t>aaf63116-02e6-473d-c778-c55287563a157</t>
  </si>
  <si>
    <t>aaf63116-02e6-473d-c778-c55287563a158</t>
  </si>
  <si>
    <t>aaf63116-02e6-473d-c778-c55287563a159</t>
  </si>
  <si>
    <t>aaf63116-02e6-473d-c778-c55287563a160</t>
  </si>
  <si>
    <t>aaf63116-02e6-473d-c778-c55287563a161</t>
  </si>
  <si>
    <t>aaf63116-02e6-473d-c778-c55287563a162</t>
  </si>
  <si>
    <t>aaf63116-02e6-473d-c778-c55287563a163</t>
  </si>
  <si>
    <t>aaf63116-02e6-473d-c778-c55287563a164</t>
  </si>
  <si>
    <t>aaf63116-02e6-473d-c778-c55287563a165</t>
  </si>
  <si>
    <t>aaf63116-02e6-473d-c778-c55287563a166</t>
  </si>
  <si>
    <t>aaf63116-02e6-473d-c778-c55287563a167</t>
  </si>
  <si>
    <t>aaf63116-02e6-473d-c778-c55287563a168</t>
  </si>
  <si>
    <t>aaf63116-02e6-473d-c778-c55287563a169</t>
  </si>
  <si>
    <t>aaf63116-02e6-473d-c778-c55287563a170</t>
  </si>
  <si>
    <t>aaf63116-02e6-473d-c778-c55287563a171</t>
  </si>
  <si>
    <t>aaf63116-02e6-473d-c778-c55287563a172</t>
  </si>
  <si>
    <t>aaf63116-02e6-473d-c778-c55287563a173</t>
  </si>
  <si>
    <t>aaf63116-02e6-473d-c778-c55287563a174</t>
  </si>
  <si>
    <t>aaf63116-02e6-473d-c778-c55287563a175</t>
  </si>
  <si>
    <t>aaf63116-02e6-473d-c778-c55287563a176</t>
  </si>
  <si>
    <t>aaf63116-02e6-473d-c778-c55287563a177</t>
  </si>
  <si>
    <t>aaf63116-02e6-473d-c778-c55287563a178</t>
  </si>
  <si>
    <t>aaf63116-02e6-473d-c778-c55287563a179</t>
  </si>
  <si>
    <t>aaf63116-02e6-473d-c778-c55287563a180</t>
  </si>
  <si>
    <t>aaf63116-02e6-473d-c778-c55287563a181</t>
  </si>
  <si>
    <t>aaf63116-02e6-473d-c778-c55287563a182</t>
  </si>
  <si>
    <t>aaf63116-02e6-473d-c778-c55287563a183</t>
  </si>
  <si>
    <t>aaf63116-02e6-473d-c778-c55287563a184</t>
  </si>
  <si>
    <t>aaf63116-02e6-473d-c778-c55287563a185</t>
  </si>
  <si>
    <t>aaf63116-02e6-473d-c778-c55287563a186</t>
  </si>
  <si>
    <t>aaf63116-02e6-473d-c778-c55287563a187</t>
  </si>
  <si>
    <t>aaf63116-02e6-473d-c778-c55287563a188</t>
  </si>
  <si>
    <t>aaf63116-02e6-473d-c778-c55287563a189</t>
  </si>
  <si>
    <t>aaf63116-02e6-473d-c778-c55287563a190</t>
  </si>
  <si>
    <t>aaf63116-02e6-473d-c778-c55287563a191</t>
  </si>
  <si>
    <t>aaf63116-02e6-473d-c778-c55287563a192</t>
  </si>
  <si>
    <t>aaf63116-02e6-473d-c778-c55287563a193</t>
  </si>
  <si>
    <t>aaf63116-02e6-473d-c778-c55287563a194</t>
  </si>
  <si>
    <t>aaf63116-02e6-473d-c778-c55287563a195</t>
  </si>
  <si>
    <t>aaf63116-02e6-473d-c778-c55287563a196</t>
  </si>
  <si>
    <t>aaf63116-02e6-473d-c778-c55287563a197</t>
  </si>
  <si>
    <t>aaf63116-02e6-473d-c778-c55287563a198</t>
  </si>
  <si>
    <t>aaf63116-02e6-473d-c778-c55287563a199</t>
  </si>
  <si>
    <t>aaf63116-02e6-473d-c778-c55287563a200</t>
  </si>
  <si>
    <t>aaf63116-02e6-473d-c778-c55287563a201</t>
  </si>
  <si>
    <t>aaf63116-02e6-473d-c778-c55287563a202</t>
  </si>
  <si>
    <t>aaf63116-02e6-473d-c778-c55287563a203</t>
  </si>
  <si>
    <t>aaf63116-02e6-473d-c778-c55287563a204</t>
  </si>
  <si>
    <t>aaf63116-02e6-473d-c778-c55287563a205</t>
  </si>
  <si>
    <t>aaf63116-02e6-473d-c778-c55287563a206</t>
  </si>
  <si>
    <t>aaf63116-02e6-473d-c778-c55287563a207</t>
  </si>
  <si>
    <t>aaf63116-02e6-473d-c778-c55287563a208</t>
  </si>
  <si>
    <t>aaf63116-02e6-473d-c778-c55287563a209</t>
  </si>
  <si>
    <t>aaf63116-02e6-473d-c778-c55287563a210</t>
  </si>
  <si>
    <t>aaf63116-02e6-473d-c778-c55287563a211</t>
  </si>
  <si>
    <t>aaf63116-02e6-473d-c778-c55287563a212</t>
  </si>
  <si>
    <t>aaf63116-02e6-473d-c778-c55287563a213</t>
  </si>
  <si>
    <t>aaf63116-02e6-473d-c778-c55287563a214</t>
  </si>
  <si>
    <t>aaf63116-02e6-473d-c778-c55287563a215</t>
  </si>
  <si>
    <t>aaf63116-02e6-473d-c778-c55287563a216</t>
  </si>
  <si>
    <t>aaf63116-02e6-473d-c778-c55287563a217</t>
  </si>
  <si>
    <t>aaf63116-02e6-473d-c778-c55287563a218</t>
  </si>
  <si>
    <t>aaf63116-02e6-473d-c778-c55287563a219</t>
  </si>
  <si>
    <t>aaf63116-02e6-473d-c778-c55287563a220</t>
  </si>
  <si>
    <t>aaf63116-02e6-473d-c778-c55287563a221</t>
  </si>
  <si>
    <t>aaf63116-02e6-473d-c778-c55287563a222</t>
  </si>
  <si>
    <t>aaf63116-02e6-473d-c778-c55287563a223</t>
  </si>
  <si>
    <t>aaf63116-02e6-473d-c778-c55287563a224</t>
  </si>
  <si>
    <t>aaf63116-02e6-473d-c778-c55287563a225</t>
  </si>
  <si>
    <t>aaf63116-02e6-473d-c778-c55287563a226</t>
  </si>
  <si>
    <t>aaf63116-02e6-473d-c778-c55287563a227</t>
  </si>
  <si>
    <t>aaf63116-02e6-473d-c778-c55287563a228</t>
  </si>
  <si>
    <t>aaf63116-02e6-473d-c778-c55287563a229</t>
  </si>
  <si>
    <t>aaf63116-02e6-473d-c778-c55287563a230</t>
  </si>
  <si>
    <t>aaf63116-02e6-473d-c778-c55287563a231</t>
  </si>
  <si>
    <t>aaf63116-02e6-473d-c778-c55287563a232</t>
  </si>
  <si>
    <t>aaf63116-02e6-473d-c778-c55287563a233</t>
  </si>
  <si>
    <t>aaf63116-02e6-473d-c778-c55287563a234</t>
  </si>
  <si>
    <t>aaf63116-02e6-473d-c778-c55287563a235</t>
  </si>
  <si>
    <t>aaf63116-02e6-473d-c778-c55287563a236</t>
  </si>
  <si>
    <t>aaf63116-02e6-473d-c778-c55287563a237</t>
  </si>
  <si>
    <t>aaf63116-02e6-473d-c778-c55287563a238</t>
  </si>
  <si>
    <t>aaf63116-02e6-473d-c778-c55287563a239</t>
  </si>
  <si>
    <t>aaf63116-02e6-473d-c778-c55287563a240</t>
  </si>
  <si>
    <t>aaf63116-02e6-473d-c778-c55287563a241</t>
  </si>
  <si>
    <t>aaf63116-02e6-473d-c778-c55287563a242</t>
  </si>
  <si>
    <t>aaf63116-02e6-473d-c778-c55287563a243</t>
  </si>
  <si>
    <t>aaf63116-02e6-473d-c778-c55287563a244</t>
  </si>
  <si>
    <t>aaf63116-02e6-473d-c778-c55287563a245</t>
  </si>
  <si>
    <t>aaf63116-02e6-473d-c778-c55287563a246</t>
  </si>
  <si>
    <t>aaf63116-02e6-473d-c778-c55287563a247</t>
  </si>
  <si>
    <t>aaf63116-02e6-473d-c778-c55287563a248</t>
  </si>
  <si>
    <t>aaf63116-02e6-473d-c778-c55287563a249</t>
  </si>
  <si>
    <t>aaf63116-02e6-473d-c778-c55287563a250</t>
  </si>
  <si>
    <t>aaf63116-02e6-473d-c778-c55287563a251</t>
  </si>
  <si>
    <t>aaf63116-02e6-473d-c778-c55287563a252</t>
  </si>
  <si>
    <t>aaf63116-02e6-473d-c778-c55287563a253</t>
  </si>
  <si>
    <t>aaf63116-02e6-473d-c778-c55287563a254</t>
  </si>
  <si>
    <t>aaf63116-02e6-473d-c778-c55287563a255</t>
  </si>
  <si>
    <t>aaf63116-02e6-473d-c778-c55287563a256</t>
  </si>
  <si>
    <t>aaf63116-02e6-473d-c778-c55287563a257</t>
  </si>
  <si>
    <t>aaf63116-02e6-473d-c778-c55287563a258</t>
  </si>
  <si>
    <t>aaf63116-02e6-473d-c778-c55287563a259</t>
  </si>
  <si>
    <t>aaf63116-02e6-473d-c778-c55287563a260</t>
  </si>
  <si>
    <t>aaf63116-02e6-473d-c778-c55287563a261</t>
  </si>
  <si>
    <t>aaf63116-02e6-473d-c778-c55287563a262</t>
  </si>
  <si>
    <t>aaf63116-02e6-473d-c778-c55287563a263</t>
  </si>
  <si>
    <t>aaf63116-02e6-473d-c778-c55287563a264</t>
  </si>
  <si>
    <t>aaf63116-02e6-473d-c778-c55287563a265</t>
  </si>
  <si>
    <t>aaf63116-02e6-473d-c778-c55287563a266</t>
  </si>
  <si>
    <t>aaf63116-02e6-473d-c778-c55287563a267</t>
  </si>
  <si>
    <t>aaf63116-02e6-473d-c778-c55287563a268</t>
  </si>
  <si>
    <t>aaf63116-02e6-473d-c778-c55287563a269</t>
  </si>
  <si>
    <t>aaf63116-02e6-473d-c778-c55287563a270</t>
  </si>
  <si>
    <t>aaf63116-02e6-473d-c778-c55287563a271</t>
  </si>
  <si>
    <t>aaf63116-02e6-473d-c778-c55287563a272</t>
  </si>
  <si>
    <t>aaf63116-02e6-473d-c778-c55287563a273</t>
  </si>
  <si>
    <t>aaf63116-02e6-473d-c778-c55287563a274</t>
  </si>
  <si>
    <t>aaf63116-02e6-473d-c778-c55287563a275</t>
  </si>
  <si>
    <t>aaf63116-02e6-473d-c778-c55287563a276</t>
  </si>
  <si>
    <t>aaf63116-02e6-473d-c778-c55287563a277</t>
  </si>
  <si>
    <t>aaf63116-02e6-473d-c778-c55287563a278</t>
  </si>
  <si>
    <t>aaf63116-02e6-473d-c778-c55287563a279</t>
  </si>
  <si>
    <t>aaf63116-02e6-473d-c778-c55287563a280</t>
  </si>
  <si>
    <t>aaf63116-02e6-473d-c778-c55287563a281</t>
  </si>
  <si>
    <t>aaf63116-02e6-473d-c778-c55287563a282</t>
  </si>
  <si>
    <t>aaf63116-02e6-473d-c778-c55287563a283</t>
  </si>
  <si>
    <t>aaf63116-02e6-473d-c778-c55287563a284</t>
  </si>
  <si>
    <t>aaf63116-02e6-473d-c778-c55287563a285</t>
  </si>
  <si>
    <t>aaf63116-02e6-473d-c778-c55287563a286</t>
  </si>
  <si>
    <t>aaf63116-02e6-473d-c778-c55287563a287</t>
  </si>
  <si>
    <t>aaf63116-02e6-473d-c778-c55287563a288</t>
  </si>
  <si>
    <t>aaf63116-02e6-473d-c778-c55287563a289</t>
  </si>
  <si>
    <t>aaf63116-02e6-473d-c778-c55287563a290</t>
  </si>
  <si>
    <t>aaf63116-02e6-473d-c778-c55287563a291</t>
  </si>
  <si>
    <t>aaf63116-02e6-473d-c778-c55287563a292</t>
  </si>
  <si>
    <t>aaf63116-02e6-473d-c778-c55287563a293</t>
  </si>
  <si>
    <t>aaf63116-02e6-473d-c778-c55287563a294</t>
  </si>
  <si>
    <t>aaf63116-02e6-473d-c778-c55287563a295</t>
  </si>
  <si>
    <t>aaf63116-02e6-473d-c778-c55287563a296</t>
  </si>
  <si>
    <t>aaf63116-02e6-473d-c778-c55287563a297</t>
  </si>
  <si>
    <t>aaf63116-02e6-473d-c778-c55287563a298</t>
  </si>
  <si>
    <t>aaf63116-02e6-473d-c778-c55287563a299</t>
  </si>
  <si>
    <t>aaf63116-02e6-473d-c778-c55287563a300</t>
  </si>
  <si>
    <t>aaf63116-02e6-473d-c778-c55287563a301</t>
  </si>
  <si>
    <t>aaf63116-02e6-473d-c778-c55287563a302</t>
  </si>
  <si>
    <t>aaf63116-02e6-473d-c778-c55287563a303</t>
  </si>
  <si>
    <t>aaf63116-02e6-473d-c778-c55287563a304</t>
  </si>
  <si>
    <t>aaf63116-02e6-473d-c778-c55287563a305</t>
  </si>
  <si>
    <t>aaf63116-02e6-473d-c778-c55287563a306</t>
  </si>
  <si>
    <t>aaf63116-02e6-473d-c778-c55287563a307</t>
  </si>
  <si>
    <t>aaf63116-02e6-473d-c778-c55287563a308</t>
  </si>
  <si>
    <t>aaf63116-02e6-473d-c778-c55287563a309</t>
  </si>
  <si>
    <t>aaf63116-02e6-473d-c778-c55287563a310</t>
  </si>
  <si>
    <t>aaf63116-02e6-473d-c778-c55287563a311</t>
  </si>
  <si>
    <t>aaf63116-02e6-473d-c778-c55287563a312</t>
  </si>
  <si>
    <t>aaf63116-02e6-473d-c778-c55287563a313</t>
  </si>
  <si>
    <t>aaf63116-02e6-473d-c778-c55287563a314</t>
  </si>
  <si>
    <t>aaf63116-02e6-473d-c778-c55287563a315</t>
  </si>
  <si>
    <t>aaf63116-02e6-473d-c778-c55287563a316</t>
  </si>
  <si>
    <t>aaf63116-02e6-473d-c778-c55287563a317</t>
  </si>
  <si>
    <t>aaf63116-02e6-473d-c778-c55287563a318</t>
  </si>
  <si>
    <t>aaf63116-02e6-473d-c778-c55287563a319</t>
  </si>
  <si>
    <t>aaf63116-02e6-473d-c778-c55287563a320</t>
  </si>
  <si>
    <t>aaf63116-02e6-473d-c778-c55287563a321</t>
  </si>
  <si>
    <t>aaf63116-02e6-473d-c778-c55287563a322</t>
  </si>
  <si>
    <t>aaf63116-02e6-473d-c778-c55287563a323</t>
  </si>
  <si>
    <t>aaf63116-02e6-473d-c778-c55287563a324</t>
  </si>
  <si>
    <t>aaf63116-02e6-473d-c778-c55287563a325</t>
  </si>
  <si>
    <t>aaf63116-02e6-473d-c778-c55287563a326</t>
  </si>
  <si>
    <t>aaf63116-02e6-473d-c778-c55287563a327</t>
  </si>
  <si>
    <t>aaf63116-02e6-473d-c778-c55287563a328</t>
  </si>
  <si>
    <t>aaf63116-02e6-473d-c778-c55287563a329</t>
  </si>
  <si>
    <t>aaf63116-02e6-473d-c778-c55287563a330</t>
  </si>
  <si>
    <t>aaf63116-02e6-473d-c778-c55287563a331</t>
  </si>
  <si>
    <t>aaf63116-02e6-473d-c778-c55287563a332</t>
  </si>
  <si>
    <t>aaf63116-02e6-473d-c778-c55287563a333</t>
  </si>
  <si>
    <t>aaf63116-02e6-473d-c778-c55287563a334</t>
  </si>
  <si>
    <t>aaf63116-02e6-473d-c778-c55287563a335</t>
  </si>
  <si>
    <t>aaf63116-02e6-473d-c778-c55287563a336</t>
  </si>
  <si>
    <t>aaf63116-02e6-473d-c778-c55287563a337</t>
  </si>
  <si>
    <t>aaf63116-02e6-473d-c778-c55287563a338</t>
  </si>
  <si>
    <t>aaf63116-02e6-473d-c778-c55287563a339</t>
  </si>
  <si>
    <t>aaf63116-02e6-473d-c778-c55287563a340</t>
  </si>
  <si>
    <t>aaf63116-02e6-473d-c778-c55287563a341</t>
  </si>
  <si>
    <t>aaf63116-02e6-473d-c778-c55287563a342</t>
  </si>
  <si>
    <t>aaf63116-02e6-473d-c778-c55287563a343</t>
  </si>
  <si>
    <t>aaf63116-02e6-473d-c778-c55287563a344</t>
  </si>
  <si>
    <t>aaf63116-02e6-473d-c778-c55287563a345</t>
  </si>
  <si>
    <t>aaf63116-02e6-473d-c778-c55287563a346</t>
  </si>
  <si>
    <t>aaf63116-02e6-473d-c778-c55287563a347</t>
  </si>
  <si>
    <t>aaf63116-02e6-473d-c778-c55287563a348</t>
  </si>
  <si>
    <t>aaf63116-02e6-473d-c778-c55287563a349</t>
  </si>
  <si>
    <t>aaf63116-02e6-473d-c778-c55287563a350</t>
  </si>
  <si>
    <t>aaf63116-02e6-473d-c778-c55287563a351</t>
  </si>
  <si>
    <t>aaf63116-02e6-473d-c778-c55287563a352</t>
  </si>
  <si>
    <t>aaf63116-02e6-473d-c778-c55287563a353</t>
  </si>
  <si>
    <t>aaf63116-02e6-473d-c778-c55287563a354</t>
  </si>
  <si>
    <t>aaf63116-02e6-473d-c778-c55287563a355</t>
  </si>
  <si>
    <t>aaf63116-02e6-473d-c778-c55287563a356</t>
  </si>
  <si>
    <t>aaf63116-02e6-473d-c778-c55287563a357</t>
  </si>
  <si>
    <t>aaf63116-02e6-473d-c778-c55287563a358</t>
  </si>
  <si>
    <t>aaf63116-02e6-473d-c778-c55287563a359</t>
  </si>
  <si>
    <t>aaf63116-02e6-473d-c778-c55287563a360</t>
  </si>
  <si>
    <t>aaf63116-02e6-473d-c778-c55287563a361</t>
  </si>
  <si>
    <t>aaf63116-02e6-473d-c778-c55287563a362</t>
  </si>
  <si>
    <t>aaf63116-02e6-473d-c778-c55287563a363</t>
  </si>
  <si>
    <t>aaf63116-02e6-473d-c778-c55287563a364</t>
  </si>
  <si>
    <t>aaf63116-02e6-473d-c778-c55287563a365</t>
  </si>
  <si>
    <t>aaf63116-02e6-473d-c778-c55287563a366</t>
  </si>
  <si>
    <t>aaf63116-02e6-473d-c778-c55287563a367</t>
  </si>
  <si>
    <t>aaf63116-02e6-473d-c778-c55287563a368</t>
  </si>
  <si>
    <t>aaf63116-02e6-473d-c778-c55287563a369</t>
  </si>
  <si>
    <t>aaf63116-02e6-473d-c778-c55287563a370</t>
  </si>
  <si>
    <t>aaf63116-02e6-473d-c778-c55287563a371</t>
  </si>
  <si>
    <t>aaf63116-02e6-473d-c778-c55287563a372</t>
  </si>
  <si>
    <t>aaf63116-02e6-473d-c778-c55287563a373</t>
  </si>
  <si>
    <t>aaf63116-02e6-473d-c778-c55287563a374</t>
  </si>
  <si>
    <t>aaf63116-02e6-473d-c778-c55287563a375</t>
  </si>
  <si>
    <t>aaf63116-02e6-473d-c778-c55287563a376</t>
  </si>
  <si>
    <t>aaf63116-02e6-473d-c778-c55287563a377</t>
  </si>
  <si>
    <t>aaf63116-02e6-473d-c778-c55287563a378</t>
  </si>
  <si>
    <t>aaf63116-02e6-473d-c778-c55287563a379</t>
  </si>
  <si>
    <t>aaf63116-02e6-473d-c778-c55287563a380</t>
  </si>
  <si>
    <t>aaf63116-02e6-473d-c778-c55287563a381</t>
  </si>
  <si>
    <t>aaf63116-02e6-473d-c778-c55287563a382</t>
  </si>
  <si>
    <t>aaf63116-02e6-473d-c778-c55287563a383</t>
  </si>
  <si>
    <t>aaf63116-02e6-473d-c778-c55287563a384</t>
  </si>
  <si>
    <t>aaf63116-02e6-473d-c778-c55287563a385</t>
  </si>
  <si>
    <t>aaf63116-02e6-473d-c778-c55287563a386</t>
  </si>
  <si>
    <t>aaf63116-02e6-473d-c778-c55287563a387</t>
  </si>
  <si>
    <t>aaf63116-02e6-473d-c778-c55287563a388</t>
  </si>
  <si>
    <t>aaf63116-02e6-473d-c778-c55287563a389</t>
  </si>
  <si>
    <t>aaf63116-02e6-473d-c778-c55287563a390</t>
  </si>
  <si>
    <t>aaf63116-02e6-473d-c778-c55287563a391</t>
  </si>
  <si>
    <t>aaf63116-02e6-473d-c778-c55287563a392</t>
  </si>
  <si>
    <t>aaf63116-02e6-473d-c778-c55287563a393</t>
  </si>
  <si>
    <t>aaf63116-02e6-473d-c778-c55287563a394</t>
  </si>
  <si>
    <t>aaf63116-02e6-473d-c778-c55287563a395</t>
  </si>
  <si>
    <t>aaf63116-02e6-473d-c778-c55287563a396</t>
  </si>
  <si>
    <t>aaf63116-02e6-473d-c778-c55287563a397</t>
  </si>
  <si>
    <t>aaf63116-02e6-473d-c778-c55287563a398</t>
  </si>
  <si>
    <t>aaf63116-02e6-473d-c778-c55287563a399</t>
  </si>
  <si>
    <t>aaf63116-02e6-473d-c778-c55287563a400</t>
  </si>
  <si>
    <t>aaf63116-02e6-473d-c778-c55287563a401</t>
  </si>
  <si>
    <t>aaf63116-02e6-473d-c778-c55287563a402</t>
  </si>
  <si>
    <t>aaf63116-02e6-473d-c778-c55287563a403</t>
  </si>
  <si>
    <t>aaf63116-02e6-473d-c778-c55287563a404</t>
  </si>
  <si>
    <t>aaf63116-02e6-473d-c778-c55287563a405</t>
  </si>
  <si>
    <t>aaf63116-02e6-473d-c778-c55287563a406</t>
  </si>
  <si>
    <t>aaf63116-02e6-473d-c778-c55287563a407</t>
  </si>
  <si>
    <t>aaf63116-02e6-473d-c778-c55287563a408</t>
  </si>
  <si>
    <t>aaf63116-02e6-473d-c778-c55287563a409</t>
  </si>
  <si>
    <t>aaf63116-02e6-473d-c778-c55287563a410</t>
  </si>
  <si>
    <t>aaf63116-02e6-473d-c778-c55287563a411</t>
  </si>
  <si>
    <t>madeup4</t>
  </si>
  <si>
    <t>madeup5</t>
  </si>
  <si>
    <t>madeup7</t>
  </si>
  <si>
    <t>madeup2</t>
  </si>
  <si>
    <t>madeup6</t>
  </si>
  <si>
    <t>facebook|10230824544294701</t>
  </si>
  <si>
    <t>facebook|10231970315453351</t>
  </si>
  <si>
    <t>facebook|10221474549733347</t>
  </si>
  <si>
    <t>madeup1</t>
  </si>
  <si>
    <t>madeup3</t>
  </si>
  <si>
    <t>Member</t>
  </si>
  <si>
    <t>Rider Name</t>
  </si>
  <si>
    <t>Points</t>
  </si>
  <si>
    <t>Race</t>
  </si>
  <si>
    <t>League</t>
  </si>
  <si>
    <t>Dean Wilson</t>
  </si>
  <si>
    <t>Joey Savatgy</t>
  </si>
  <si>
    <t>Marshall Weltin</t>
  </si>
  <si>
    <t>Bubba Pauli</t>
  </si>
  <si>
    <t>Nick Romano</t>
  </si>
  <si>
    <t>Derek Drake</t>
  </si>
  <si>
    <t>Jace Kessler</t>
  </si>
  <si>
    <t>Marcus Phelps</t>
  </si>
  <si>
    <t>Devin Simonson</t>
  </si>
  <si>
    <t>Dilan Schwartz</t>
  </si>
  <si>
    <t>Leo Tucker</t>
  </si>
  <si>
    <t>Crocket Myers</t>
  </si>
  <si>
    <t>Harri Kullas</t>
  </si>
  <si>
    <t>Dayton Briggs</t>
  </si>
  <si>
    <t>Brock Bennett</t>
  </si>
  <si>
    <t>Billy Laninovich</t>
  </si>
  <si>
    <t>Mark Fineis</t>
  </si>
  <si>
    <t>Gavin Towers</t>
  </si>
  <si>
    <t>Max Sanford</t>
  </si>
  <si>
    <t>Dylan Walsh</t>
  </si>
  <si>
    <t>Noah Viney</t>
  </si>
  <si>
    <t>Derek Kelly</t>
  </si>
  <si>
    <t>Slade Varola</t>
  </si>
  <si>
    <t>Position</t>
  </si>
  <si>
    <t>Izaih Clark</t>
  </si>
  <si>
    <t>Jeremy Hand</t>
  </si>
  <si>
    <t>Collin Jurin</t>
  </si>
  <si>
    <t>Nico Koch</t>
  </si>
  <si>
    <t>Tristan Lane</t>
  </si>
  <si>
    <t>Preston Masciangelo</t>
  </si>
  <si>
    <t>Max Miller</t>
  </si>
  <si>
    <t>Kevin Moranz</t>
  </si>
  <si>
    <t>Fredrik Noren</t>
  </si>
  <si>
    <t>Anthony Rodriguez</t>
  </si>
  <si>
    <t>Maxwell Sanford</t>
  </si>
  <si>
    <t>Ayden Shive</t>
  </si>
  <si>
    <t>Jordon Smith</t>
  </si>
  <si>
    <t>Justin Starling</t>
  </si>
  <si>
    <t>Dominique Thury</t>
  </si>
  <si>
    <t>Joshua Varize</t>
  </si>
  <si>
    <t xml:space="preserve">drew-adams </t>
  </si>
  <si>
    <t>tj-albright</t>
  </si>
  <si>
    <t xml:space="preserve">jason-anderson </t>
  </si>
  <si>
    <t xml:space="preserve">max-anstie </t>
  </si>
  <si>
    <t xml:space="preserve">justin-barcia  </t>
  </si>
  <si>
    <t xml:space="preserve">julien-beaumer </t>
  </si>
  <si>
    <t xml:space="preserve">daxton-bennick </t>
  </si>
  <si>
    <t>benny-bloss</t>
  </si>
  <si>
    <t xml:space="preserve">preston-boespflug  </t>
  </si>
  <si>
    <t>anthony-bourdon</t>
  </si>
  <si>
    <t>ryan-breece</t>
  </si>
  <si>
    <t xml:space="preserve">pierce-brown   </t>
  </si>
  <si>
    <t xml:space="preserve">jack-chambers  </t>
  </si>
  <si>
    <t>kyle-p-chisholm</t>
  </si>
  <si>
    <t>izaih-clark</t>
  </si>
  <si>
    <t>cade-clason</t>
  </si>
  <si>
    <t xml:space="preserve">trevor-colip   </t>
  </si>
  <si>
    <t xml:space="preserve">justin-cooper  </t>
  </si>
  <si>
    <t>cole-davies</t>
  </si>
  <si>
    <t xml:space="preserve">haiden-deegan  </t>
  </si>
  <si>
    <t xml:space="preserve">ryder-difrancesco  </t>
  </si>
  <si>
    <t>dylan-ferrandis</t>
  </si>
  <si>
    <t>mark-fineis</t>
  </si>
  <si>
    <t xml:space="preserve">austin-forkner </t>
  </si>
  <si>
    <t xml:space="preserve">vince-freise   </t>
  </si>
  <si>
    <t xml:space="preserve">seth-hammaker  </t>
  </si>
  <si>
    <t xml:space="preserve">rj-hampshire   </t>
  </si>
  <si>
    <t>jeremy-hand</t>
  </si>
  <si>
    <t xml:space="preserve">grant-harlan   </t>
  </si>
  <si>
    <t xml:space="preserve">mitchell-harrison  </t>
  </si>
  <si>
    <t>justin-hill</t>
  </si>
  <si>
    <t xml:space="preserve">chance-hymas   </t>
  </si>
  <si>
    <t xml:space="preserve">collin-jurin   </t>
  </si>
  <si>
    <t xml:space="preserve">derek-kelley   </t>
  </si>
  <si>
    <t xml:space="preserve">levi-kitchen   </t>
  </si>
  <si>
    <t xml:space="preserve">lance-kobusch  </t>
  </si>
  <si>
    <t xml:space="preserve">nico-koch  </t>
  </si>
  <si>
    <t xml:space="preserve">tristan-lane   </t>
  </si>
  <si>
    <t xml:space="preserve">billy-laninovich   </t>
  </si>
  <si>
    <t>hunter-lawrence</t>
  </si>
  <si>
    <t xml:space="preserve">jett-lawrence  </t>
  </si>
  <si>
    <t xml:space="preserve">gage-linville  </t>
  </si>
  <si>
    <t xml:space="preserve">lorenzo-locurcio   </t>
  </si>
  <si>
    <t xml:space="preserve">avery-long </t>
  </si>
  <si>
    <t xml:space="preserve">enzo-lopes </t>
  </si>
  <si>
    <t xml:space="preserve">garrett-marchbanks </t>
  </si>
  <si>
    <t>preston-masciangelo</t>
  </si>
  <si>
    <t xml:space="preserve">ty-masterpool  </t>
  </si>
  <si>
    <t xml:space="preserve">cameron-mcadoo </t>
  </si>
  <si>
    <t xml:space="preserve">shane-mcelrath </t>
  </si>
  <si>
    <t xml:space="preserve">henry-miller   </t>
  </si>
  <si>
    <t xml:space="preserve">max-miller </t>
  </si>
  <si>
    <t xml:space="preserve">kevin-moranz   </t>
  </si>
  <si>
    <t>michael-mosiman</t>
  </si>
  <si>
    <t xml:space="preserve">carson-mumford </t>
  </si>
  <si>
    <t>hardy-munoz</t>
  </si>
  <si>
    <t xml:space="preserve">luke-neese </t>
  </si>
  <si>
    <t xml:space="preserve">colt-nichols   </t>
  </si>
  <si>
    <t xml:space="preserve">fredrik-noren  </t>
  </si>
  <si>
    <t xml:space="preserve">mitchell-oldenburg </t>
  </si>
  <si>
    <t>cullin-park</t>
  </si>
  <si>
    <t xml:space="preserve">aaron-plessinger   </t>
  </si>
  <si>
    <t>jorge-prado</t>
  </si>
  <si>
    <t xml:space="preserve">jett-reynolds  </t>
  </si>
  <si>
    <t xml:space="preserve">stilez-robertson   </t>
  </si>
  <si>
    <t>jerry-robin</t>
  </si>
  <si>
    <t xml:space="preserve">ken-roczen </t>
  </si>
  <si>
    <t xml:space="preserve">anthony-rodriguez  </t>
  </si>
  <si>
    <t>parker-ross</t>
  </si>
  <si>
    <t>maxwell-sanford</t>
  </si>
  <si>
    <t xml:space="preserve">joey-savatgy   </t>
  </si>
  <si>
    <t>coty-schock</t>
  </si>
  <si>
    <t xml:space="preserve">chase-sexton   </t>
  </si>
  <si>
    <t xml:space="preserve">jo-shimoda </t>
  </si>
  <si>
    <t>ayden-shive</t>
  </si>
  <si>
    <t xml:space="preserve">jordon-smith   </t>
  </si>
  <si>
    <t>justin-starling</t>
  </si>
  <si>
    <t>malcolm-stewart</t>
  </si>
  <si>
    <t xml:space="preserve">cole-thompson  </t>
  </si>
  <si>
    <t xml:space="preserve">nate-thrasher  </t>
  </si>
  <si>
    <t>dominique-thury</t>
  </si>
  <si>
    <t xml:space="preserve">eli-tomac  </t>
  </si>
  <si>
    <t xml:space="preserve">gavin-towers   </t>
  </si>
  <si>
    <t xml:space="preserve">lux-turner </t>
  </si>
  <si>
    <t xml:space="preserve">joshua-varize  </t>
  </si>
  <si>
    <t xml:space="preserve">tom-vialle </t>
  </si>
  <si>
    <t xml:space="preserve">noah-viney </t>
  </si>
  <si>
    <t>max-vohland</t>
  </si>
  <si>
    <t>dylan-walsh</t>
  </si>
  <si>
    <t>cooper-webb</t>
  </si>
  <si>
    <t xml:space="preserve">marshal-weltin </t>
  </si>
  <si>
    <t xml:space="preserve">brad-west  </t>
  </si>
  <si>
    <t xml:space="preserve">hunter-yoder   </t>
  </si>
  <si>
    <t>dean-wilson</t>
  </si>
  <si>
    <t>christian-craig</t>
  </si>
  <si>
    <t>marshal-weltin</t>
  </si>
  <si>
    <t>freddie-noren</t>
  </si>
  <si>
    <t>bubba-pauli</t>
  </si>
  <si>
    <t>nick-romano</t>
  </si>
  <si>
    <t>casey-cochran</t>
  </si>
  <si>
    <t>bryce-shelly</t>
  </si>
  <si>
    <t>derek-drake</t>
  </si>
  <si>
    <t>jace-kessler</t>
  </si>
  <si>
    <t>marcus-phelps</t>
  </si>
  <si>
    <t>devin-simonson</t>
  </si>
  <si>
    <t>dilan-schwartz</t>
  </si>
  <si>
    <t>leo-tucker</t>
  </si>
  <si>
    <t>crocket-myers</t>
  </si>
  <si>
    <t>harri-kullas</t>
  </si>
  <si>
    <t>dayton-briggs</t>
  </si>
  <si>
    <t>brock-bennett</t>
  </si>
  <si>
    <t>talon-hawkins</t>
  </si>
  <si>
    <t>robbie-wageman</t>
  </si>
  <si>
    <t>evan-ferry</t>
  </si>
  <si>
    <t>jordan-smith</t>
  </si>
  <si>
    <t>max-sanford</t>
  </si>
  <si>
    <t>derek-kelly</t>
  </si>
  <si>
    <t>slade-varola</t>
  </si>
  <si>
    <t>gavin-towers</t>
  </si>
  <si>
    <t>josh-varize</t>
  </si>
  <si>
    <t>Rider</t>
  </si>
  <si>
    <t>trevor-colip</t>
  </si>
  <si>
    <t>luke-neese</t>
  </si>
  <si>
    <t>lorenzo-locurcio</t>
  </si>
  <si>
    <t>logan-karnow</t>
  </si>
  <si>
    <t>Dave</t>
  </si>
  <si>
    <t>Kenny</t>
  </si>
  <si>
    <t>Ted</t>
  </si>
  <si>
    <t>Brady</t>
  </si>
  <si>
    <t>Kyle</t>
  </si>
  <si>
    <t>Logan</t>
  </si>
  <si>
    <t>Priem</t>
  </si>
  <si>
    <t>Zach</t>
  </si>
  <si>
    <t>Harold</t>
  </si>
  <si>
    <t>Henry</t>
  </si>
  <si>
    <t>Team</t>
  </si>
  <si>
    <t>anthony-rodriguez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</si>
</sst>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29282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 inden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3DD2-9295-477B-BC0C-17C7337735A7}">
  <dimension ref="A1:G361"/>
  <sheetViews>
    <sheetView workbookViewId="0">
      <selection activeCell="G24" sqref="G24"/>
    </sheetView>
  </sheetViews>
  <sheetFormatPr defaultRowHeight="15" x14ac:dyDescent="0.25"/>
  <cols>
    <col min="1" max="1" width="35.140625" style="3" customWidth="1"/>
    <col min="2" max="2" width="18.7109375" bestFit="1" customWidth="1"/>
    <col min="3" max="4" width="18.7109375" customWidth="1"/>
    <col min="6" max="6" width="10.5703125" bestFit="1" customWidth="1"/>
    <col min="7" max="7" width="39" customWidth="1"/>
  </cols>
  <sheetData>
    <row r="1" spans="1:7" x14ac:dyDescent="0.25">
      <c r="A1" s="3" t="s">
        <v>430</v>
      </c>
      <c r="B1" t="s">
        <v>431</v>
      </c>
      <c r="C1" t="s">
        <v>595</v>
      </c>
      <c r="D1" t="s">
        <v>458</v>
      </c>
      <c r="E1" t="s">
        <v>432</v>
      </c>
      <c r="F1" t="s">
        <v>433</v>
      </c>
      <c r="G1" t="s">
        <v>434</v>
      </c>
    </row>
    <row r="2" spans="1:7" x14ac:dyDescent="0.25">
      <c r="A2" s="3" t="s">
        <v>427</v>
      </c>
      <c r="B2" t="s">
        <v>54</v>
      </c>
      <c r="C2" t="str">
        <f>VLOOKUP(B2,riders!A:D,3, FALSE)</f>
        <v>hunter-lawrence</v>
      </c>
      <c r="D2">
        <f>VLOOKUP(E2,points!A:B,2,FALSE)</f>
        <v>11</v>
      </c>
      <c r="E2">
        <v>11</v>
      </c>
      <c r="F2" t="s">
        <v>29</v>
      </c>
      <c r="G2" s="1" t="s">
        <v>144</v>
      </c>
    </row>
    <row r="3" spans="1:7" x14ac:dyDescent="0.25">
      <c r="A3" s="3" t="s">
        <v>427</v>
      </c>
      <c r="B3" t="s">
        <v>55</v>
      </c>
      <c r="C3" t="str">
        <f>VLOOKUP(B3,riders!A:D,3, FALSE)</f>
        <v xml:space="preserve">rj-hampshire   </v>
      </c>
      <c r="D3">
        <f>VLOOKUP(E3,points!A:B,2,FALSE)</f>
        <v>0</v>
      </c>
      <c r="E3">
        <v>0</v>
      </c>
      <c r="F3" t="s">
        <v>29</v>
      </c>
      <c r="G3" s="1" t="s">
        <v>145</v>
      </c>
    </row>
    <row r="4" spans="1:7" x14ac:dyDescent="0.25">
      <c r="A4" s="3" t="s">
        <v>427</v>
      </c>
      <c r="B4" t="s">
        <v>56</v>
      </c>
      <c r="C4" t="str">
        <f>VLOOKUP(B4,riders!A:D,3, FALSE)</f>
        <v xml:space="preserve">pierce-brown   </v>
      </c>
      <c r="D4">
        <f>VLOOKUP(E4,points!A:B,2,FALSE)</f>
        <v>0</v>
      </c>
      <c r="E4">
        <v>0</v>
      </c>
      <c r="F4" t="s">
        <v>29</v>
      </c>
      <c r="G4" s="1" t="s">
        <v>146</v>
      </c>
    </row>
    <row r="5" spans="1:7" x14ac:dyDescent="0.25">
      <c r="A5" s="3" t="s">
        <v>427</v>
      </c>
      <c r="B5" t="s">
        <v>57</v>
      </c>
      <c r="C5" t="str">
        <f>VLOOKUP(B5,riders!A:D,3, FALSE)</f>
        <v xml:space="preserve">daxton-bennick </v>
      </c>
      <c r="D5">
        <f>VLOOKUP(E5,points!A:B,2,FALSE)</f>
        <v>0</v>
      </c>
      <c r="E5">
        <v>0</v>
      </c>
      <c r="F5" t="s">
        <v>29</v>
      </c>
      <c r="G5" s="1" t="s">
        <v>147</v>
      </c>
    </row>
    <row r="6" spans="1:7" x14ac:dyDescent="0.25">
      <c r="A6" s="3" t="s">
        <v>427</v>
      </c>
      <c r="B6" t="s">
        <v>58</v>
      </c>
      <c r="C6" t="str">
        <f>VLOOKUP(B6,riders!A:D,3, FALSE)</f>
        <v>freddie-noren</v>
      </c>
      <c r="D6">
        <f>VLOOKUP(E6,points!A:B,2,FALSE)</f>
        <v>18</v>
      </c>
      <c r="E6">
        <v>4</v>
      </c>
      <c r="F6" t="s">
        <v>29</v>
      </c>
      <c r="G6" s="1" t="s">
        <v>148</v>
      </c>
    </row>
    <row r="7" spans="1:7" x14ac:dyDescent="0.25">
      <c r="A7" s="3" t="s">
        <v>427</v>
      </c>
      <c r="B7" t="s">
        <v>59</v>
      </c>
      <c r="C7" t="str">
        <f>VLOOKUP(B7,riders!A:D,3, FALSE)</f>
        <v>josh-varize</v>
      </c>
      <c r="D7">
        <f>VLOOKUP(E7,points!A:B,2,FALSE)</f>
        <v>0</v>
      </c>
      <c r="E7">
        <v>0</v>
      </c>
      <c r="F7" t="s">
        <v>29</v>
      </c>
      <c r="G7" s="1" t="s">
        <v>149</v>
      </c>
    </row>
    <row r="8" spans="1:7" x14ac:dyDescent="0.25">
      <c r="A8" s="3" t="s">
        <v>427</v>
      </c>
      <c r="B8" t="s">
        <v>54</v>
      </c>
      <c r="C8" t="str">
        <f>VLOOKUP(B8,riders!A:D,3, FALSE)</f>
        <v>hunter-lawrence</v>
      </c>
      <c r="D8">
        <f>VLOOKUP(E8,points!A:B,2,FALSE)</f>
        <v>0</v>
      </c>
      <c r="E8">
        <v>0</v>
      </c>
      <c r="F8" t="s">
        <v>60</v>
      </c>
      <c r="G8" s="1" t="s">
        <v>162</v>
      </c>
    </row>
    <row r="9" spans="1:7" x14ac:dyDescent="0.25">
      <c r="A9" s="3" t="s">
        <v>427</v>
      </c>
      <c r="B9" t="s">
        <v>55</v>
      </c>
      <c r="C9" t="str">
        <f>VLOOKUP(B9,riders!A:D,3, FALSE)</f>
        <v xml:space="preserve">rj-hampshire   </v>
      </c>
      <c r="D9">
        <f>VLOOKUP(E9,points!A:B,2,FALSE)</f>
        <v>18</v>
      </c>
      <c r="E9">
        <v>4</v>
      </c>
      <c r="F9" t="s">
        <v>60</v>
      </c>
      <c r="G9" s="1" t="s">
        <v>163</v>
      </c>
    </row>
    <row r="10" spans="1:7" x14ac:dyDescent="0.25">
      <c r="A10" s="3" t="s">
        <v>427</v>
      </c>
      <c r="B10" t="s">
        <v>56</v>
      </c>
      <c r="C10" t="str">
        <f>VLOOKUP(B10,riders!A:D,3, FALSE)</f>
        <v xml:space="preserve">pierce-brown   </v>
      </c>
      <c r="D10">
        <f>VLOOKUP(E10,points!A:B,2,FALSE)</f>
        <v>20</v>
      </c>
      <c r="E10">
        <v>2</v>
      </c>
      <c r="F10" t="s">
        <v>60</v>
      </c>
      <c r="G10" s="1" t="s">
        <v>164</v>
      </c>
    </row>
    <row r="11" spans="1:7" x14ac:dyDescent="0.25">
      <c r="A11" s="3" t="s">
        <v>427</v>
      </c>
      <c r="B11" t="s">
        <v>57</v>
      </c>
      <c r="C11" t="str">
        <f>VLOOKUP(B11,riders!A:D,3, FALSE)</f>
        <v xml:space="preserve">daxton-bennick </v>
      </c>
      <c r="D11">
        <f>VLOOKUP(E11,points!A:B,2,FALSE)</f>
        <v>2</v>
      </c>
      <c r="E11">
        <v>22</v>
      </c>
      <c r="F11" t="s">
        <v>60</v>
      </c>
      <c r="G11" s="1" t="s">
        <v>165</v>
      </c>
    </row>
    <row r="12" spans="1:7" x14ac:dyDescent="0.25">
      <c r="A12" s="3" t="s">
        <v>427</v>
      </c>
      <c r="B12" t="s">
        <v>66</v>
      </c>
      <c r="C12" t="str">
        <f>VLOOKUP(B12,riders!A:D,3, FALSE)</f>
        <v xml:space="preserve">jack-chambers  </v>
      </c>
      <c r="D12">
        <f>VLOOKUP(E12,points!A:B,2,FALSE)</f>
        <v>19</v>
      </c>
      <c r="E12">
        <v>3</v>
      </c>
      <c r="F12" t="s">
        <v>60</v>
      </c>
      <c r="G12" s="1" t="s">
        <v>166</v>
      </c>
    </row>
    <row r="13" spans="1:7" x14ac:dyDescent="0.25">
      <c r="A13" s="3" t="s">
        <v>427</v>
      </c>
      <c r="B13" t="s">
        <v>20</v>
      </c>
      <c r="C13" t="str">
        <f>VLOOKUP(B13,riders!A:D,3, FALSE)</f>
        <v xml:space="preserve">seth-hammaker  </v>
      </c>
      <c r="D13">
        <f>VLOOKUP(E13,points!A:B,2,FALSE)</f>
        <v>4</v>
      </c>
      <c r="E13">
        <v>18</v>
      </c>
      <c r="F13" t="s">
        <v>60</v>
      </c>
      <c r="G13" s="1" t="s">
        <v>167</v>
      </c>
    </row>
    <row r="14" spans="1:7" x14ac:dyDescent="0.25">
      <c r="A14" s="3" t="s">
        <v>427</v>
      </c>
      <c r="B14" t="s">
        <v>54</v>
      </c>
      <c r="C14" t="str">
        <f>VLOOKUP(B14,riders!A:D,3, FALSE)</f>
        <v>hunter-lawrence</v>
      </c>
      <c r="D14">
        <f>VLOOKUP(E14,points!A:B,2,FALSE)</f>
        <v>5</v>
      </c>
      <c r="E14">
        <v>17</v>
      </c>
      <c r="F14" t="s">
        <v>78</v>
      </c>
      <c r="G14" s="1" t="s">
        <v>264</v>
      </c>
    </row>
    <row r="15" spans="1:7" x14ac:dyDescent="0.25">
      <c r="A15" s="3" t="s">
        <v>427</v>
      </c>
      <c r="B15" t="s">
        <v>55</v>
      </c>
      <c r="C15" t="str">
        <f>VLOOKUP(B15,riders!A:D,3, FALSE)</f>
        <v xml:space="preserve">rj-hampshire   </v>
      </c>
      <c r="D15">
        <f>VLOOKUP(E15,points!A:B,2,FALSE)</f>
        <v>0</v>
      </c>
      <c r="E15">
        <v>0</v>
      </c>
      <c r="F15" t="s">
        <v>78</v>
      </c>
      <c r="G15" s="1" t="s">
        <v>265</v>
      </c>
    </row>
    <row r="16" spans="1:7" x14ac:dyDescent="0.25">
      <c r="A16" s="3" t="s">
        <v>427</v>
      </c>
      <c r="B16" t="s">
        <v>56</v>
      </c>
      <c r="C16" t="str">
        <f>VLOOKUP(B16,riders!A:D,3, FALSE)</f>
        <v xml:space="preserve">pierce-brown   </v>
      </c>
      <c r="D16">
        <f>VLOOKUP(E16,points!A:B,2,FALSE)</f>
        <v>0</v>
      </c>
      <c r="E16">
        <v>0</v>
      </c>
      <c r="F16" t="s">
        <v>78</v>
      </c>
      <c r="G16" s="1" t="s">
        <v>266</v>
      </c>
    </row>
    <row r="17" spans="1:7" x14ac:dyDescent="0.25">
      <c r="A17" s="3" t="s">
        <v>427</v>
      </c>
      <c r="B17" t="s">
        <v>57</v>
      </c>
      <c r="C17" t="str">
        <f>VLOOKUP(B17,riders!A:D,3, FALSE)</f>
        <v xml:space="preserve">daxton-bennick </v>
      </c>
      <c r="D17">
        <f>VLOOKUP(E17,points!A:B,2,FALSE)</f>
        <v>0</v>
      </c>
      <c r="E17">
        <v>0</v>
      </c>
      <c r="F17" t="s">
        <v>78</v>
      </c>
      <c r="G17" s="1" t="s">
        <v>267</v>
      </c>
    </row>
    <row r="18" spans="1:7" x14ac:dyDescent="0.25">
      <c r="A18" s="3" t="s">
        <v>427</v>
      </c>
      <c r="B18" t="s">
        <v>58</v>
      </c>
      <c r="C18" t="str">
        <f>VLOOKUP(B18,riders!A:D,3, FALSE)</f>
        <v>freddie-noren</v>
      </c>
      <c r="D18">
        <f>VLOOKUP(E18,points!A:B,2,FALSE)</f>
        <v>0</v>
      </c>
      <c r="E18">
        <v>0</v>
      </c>
      <c r="F18" t="s">
        <v>78</v>
      </c>
      <c r="G18" s="1" t="s">
        <v>268</v>
      </c>
    </row>
    <row r="19" spans="1:7" x14ac:dyDescent="0.25">
      <c r="A19" s="3" t="s">
        <v>427</v>
      </c>
      <c r="B19" t="s">
        <v>64</v>
      </c>
      <c r="C19" t="str">
        <f>VLOOKUP(B19,riders!A:D,3, FALSE)</f>
        <v xml:space="preserve">lux-turner </v>
      </c>
      <c r="D19">
        <f>VLOOKUP(E19,points!A:B,2,FALSE)</f>
        <v>0</v>
      </c>
      <c r="E19">
        <v>0</v>
      </c>
      <c r="F19" t="s">
        <v>78</v>
      </c>
      <c r="G19" s="1" t="s">
        <v>269</v>
      </c>
    </row>
    <row r="20" spans="1:7" x14ac:dyDescent="0.25">
      <c r="A20" s="3" t="s">
        <v>427</v>
      </c>
      <c r="B20" t="s">
        <v>54</v>
      </c>
      <c r="C20" t="str">
        <f>VLOOKUP(B20,riders!A:D,3, FALSE)</f>
        <v>hunter-lawrence</v>
      </c>
      <c r="D20">
        <f>VLOOKUP(E20,points!A:B,2,FALSE)</f>
        <v>5</v>
      </c>
      <c r="E20">
        <v>17</v>
      </c>
      <c r="F20" t="s">
        <v>30</v>
      </c>
      <c r="G20" s="1" t="s">
        <v>324</v>
      </c>
    </row>
    <row r="21" spans="1:7" x14ac:dyDescent="0.25">
      <c r="A21" s="3" t="s">
        <v>427</v>
      </c>
      <c r="B21" t="s">
        <v>55</v>
      </c>
      <c r="C21" t="str">
        <f>VLOOKUP(B21,riders!A:D,3, FALSE)</f>
        <v xml:space="preserve">rj-hampshire   </v>
      </c>
      <c r="D21">
        <f>VLOOKUP(E21,points!A:B,2,FALSE)</f>
        <v>0</v>
      </c>
      <c r="E21">
        <v>0</v>
      </c>
      <c r="F21" t="s">
        <v>30</v>
      </c>
      <c r="G21" s="1" t="s">
        <v>325</v>
      </c>
    </row>
    <row r="22" spans="1:7" x14ac:dyDescent="0.25">
      <c r="A22" s="3" t="s">
        <v>427</v>
      </c>
      <c r="B22" t="s">
        <v>56</v>
      </c>
      <c r="C22" t="str">
        <f>VLOOKUP(B22,riders!A:D,3, FALSE)</f>
        <v xml:space="preserve">pierce-brown   </v>
      </c>
      <c r="D22">
        <f>VLOOKUP(E22,points!A:B,2,FALSE)</f>
        <v>0</v>
      </c>
      <c r="E22">
        <v>0</v>
      </c>
      <c r="F22" t="s">
        <v>30</v>
      </c>
      <c r="G22" s="1" t="s">
        <v>326</v>
      </c>
    </row>
    <row r="23" spans="1:7" x14ac:dyDescent="0.25">
      <c r="A23" s="3" t="s">
        <v>427</v>
      </c>
      <c r="B23" t="s">
        <v>57</v>
      </c>
      <c r="C23" t="str">
        <f>VLOOKUP(B23,riders!A:D,3, FALSE)</f>
        <v xml:space="preserve">daxton-bennick </v>
      </c>
      <c r="D23">
        <f>VLOOKUP(E23,points!A:B,2,FALSE)</f>
        <v>0</v>
      </c>
      <c r="E23">
        <v>0</v>
      </c>
      <c r="F23" t="s">
        <v>30</v>
      </c>
      <c r="G23" s="1" t="s">
        <v>327</v>
      </c>
    </row>
    <row r="24" spans="1:7" x14ac:dyDescent="0.25">
      <c r="A24" s="3" t="s">
        <v>427</v>
      </c>
      <c r="B24" t="s">
        <v>83</v>
      </c>
      <c r="C24" t="str">
        <f>VLOOKUP(B24,riders!A:D,3, FALSE)</f>
        <v xml:space="preserve">drew-adams </v>
      </c>
      <c r="D24">
        <f>VLOOKUP(E24,points!A:B,2,FALSE)</f>
        <v>8</v>
      </c>
      <c r="E24">
        <v>14</v>
      </c>
      <c r="F24" t="s">
        <v>30</v>
      </c>
      <c r="G24" s="1" t="s">
        <v>328</v>
      </c>
    </row>
    <row r="25" spans="1:7" x14ac:dyDescent="0.25">
      <c r="A25" s="3" t="s">
        <v>427</v>
      </c>
      <c r="B25" t="s">
        <v>20</v>
      </c>
      <c r="C25" t="str">
        <f>VLOOKUP(B25,riders!A:D,3, FALSE)</f>
        <v xml:space="preserve">seth-hammaker  </v>
      </c>
      <c r="D25">
        <f>VLOOKUP(E25,points!A:B,2,FALSE)</f>
        <v>0</v>
      </c>
      <c r="E25">
        <v>0</v>
      </c>
      <c r="F25" t="s">
        <v>30</v>
      </c>
      <c r="G25" s="1" t="s">
        <v>329</v>
      </c>
    </row>
    <row r="26" spans="1:7" x14ac:dyDescent="0.25">
      <c r="A26" s="3" t="s">
        <v>427</v>
      </c>
      <c r="B26" t="s">
        <v>54</v>
      </c>
      <c r="C26" t="str">
        <f>VLOOKUP(B26,riders!A:D,3, FALSE)</f>
        <v>hunter-lawrence</v>
      </c>
      <c r="D26">
        <f>VLOOKUP(E26,points!A:B,2,FALSE)</f>
        <v>5</v>
      </c>
      <c r="E26">
        <v>17</v>
      </c>
      <c r="F26" t="s">
        <v>84</v>
      </c>
      <c r="G26" s="1" t="s">
        <v>414</v>
      </c>
    </row>
    <row r="27" spans="1:7" x14ac:dyDescent="0.25">
      <c r="A27" s="3" t="s">
        <v>427</v>
      </c>
      <c r="B27" t="s">
        <v>55</v>
      </c>
      <c r="C27" t="str">
        <f>VLOOKUP(B27,riders!A:D,3, FALSE)</f>
        <v xml:space="preserve">rj-hampshire   </v>
      </c>
      <c r="D27">
        <f>VLOOKUP(E27,points!A:B,2,FALSE)</f>
        <v>0</v>
      </c>
      <c r="E27">
        <v>0</v>
      </c>
      <c r="F27" t="s">
        <v>84</v>
      </c>
      <c r="G27" s="1" t="s">
        <v>415</v>
      </c>
    </row>
    <row r="28" spans="1:7" x14ac:dyDescent="0.25">
      <c r="A28" s="3" t="s">
        <v>427</v>
      </c>
      <c r="B28" t="s">
        <v>56</v>
      </c>
      <c r="C28" t="str">
        <f>VLOOKUP(B28,riders!A:D,3, FALSE)</f>
        <v xml:space="preserve">pierce-brown   </v>
      </c>
      <c r="D28">
        <f>VLOOKUP(E28,points!A:B,2,FALSE)</f>
        <v>0</v>
      </c>
      <c r="E28">
        <v>0</v>
      </c>
      <c r="F28" t="s">
        <v>84</v>
      </c>
      <c r="G28" s="1" t="s">
        <v>416</v>
      </c>
    </row>
    <row r="29" spans="1:7" x14ac:dyDescent="0.25">
      <c r="A29" s="3" t="s">
        <v>427</v>
      </c>
      <c r="B29" t="s">
        <v>57</v>
      </c>
      <c r="C29" t="str">
        <f>VLOOKUP(B29,riders!A:D,3, FALSE)</f>
        <v xml:space="preserve">daxton-bennick </v>
      </c>
      <c r="D29">
        <f>VLOOKUP(E29,points!A:B,2,FALSE)</f>
        <v>0</v>
      </c>
      <c r="E29">
        <v>0</v>
      </c>
      <c r="F29" t="s">
        <v>84</v>
      </c>
      <c r="G29" s="1" t="s">
        <v>417</v>
      </c>
    </row>
    <row r="30" spans="1:7" x14ac:dyDescent="0.25">
      <c r="A30" s="3" t="s">
        <v>427</v>
      </c>
      <c r="B30" t="s">
        <v>86</v>
      </c>
      <c r="C30" t="str">
        <f>VLOOKUP(B30,riders!A:D,3, FALSE)</f>
        <v xml:space="preserve">derek-kelley   </v>
      </c>
      <c r="D30">
        <f>VLOOKUP(E30,points!A:B,2,FALSE)</f>
        <v>17</v>
      </c>
      <c r="E30">
        <v>5</v>
      </c>
      <c r="F30" t="s">
        <v>84</v>
      </c>
      <c r="G30" s="1" t="s">
        <v>418</v>
      </c>
    </row>
    <row r="31" spans="1:7" x14ac:dyDescent="0.25">
      <c r="A31" s="3" t="s">
        <v>427</v>
      </c>
      <c r="B31" t="s">
        <v>20</v>
      </c>
      <c r="C31" t="str">
        <f>VLOOKUP(B31,riders!A:D,3, FALSE)</f>
        <v xml:space="preserve">seth-hammaker  </v>
      </c>
      <c r="D31">
        <f>VLOOKUP(E31,points!A:B,2,FALSE)</f>
        <v>0</v>
      </c>
      <c r="E31">
        <v>0</v>
      </c>
      <c r="F31" t="s">
        <v>84</v>
      </c>
      <c r="G31" s="1" t="s">
        <v>419</v>
      </c>
    </row>
    <row r="32" spans="1:7" x14ac:dyDescent="0.25">
      <c r="A32" s="3" t="s">
        <v>427</v>
      </c>
      <c r="B32" t="s">
        <v>75</v>
      </c>
      <c r="C32" t="str">
        <f>VLOOKUP(B32,riders!A:D,3, FALSE)</f>
        <v>trevor-colip</v>
      </c>
      <c r="D32">
        <f>VLOOKUP(E32,points!A:B,2,FALSE)</f>
        <v>13</v>
      </c>
      <c r="E32">
        <v>9</v>
      </c>
      <c r="F32" t="s">
        <v>74</v>
      </c>
      <c r="G32" s="1" t="s">
        <v>414</v>
      </c>
    </row>
    <row r="33" spans="1:7" x14ac:dyDescent="0.25">
      <c r="A33" s="3" t="s">
        <v>427</v>
      </c>
      <c r="B33" t="s">
        <v>55</v>
      </c>
      <c r="C33" t="str">
        <f>VLOOKUP(B33,riders!A:D,3, FALSE)</f>
        <v xml:space="preserve">rj-hampshire   </v>
      </c>
      <c r="D33">
        <f>VLOOKUP(E33,points!A:B,2,FALSE)</f>
        <v>3</v>
      </c>
      <c r="E33">
        <v>20</v>
      </c>
      <c r="F33" t="s">
        <v>74</v>
      </c>
      <c r="G33" s="1" t="s">
        <v>415</v>
      </c>
    </row>
    <row r="34" spans="1:7" x14ac:dyDescent="0.25">
      <c r="A34" s="3" t="s">
        <v>427</v>
      </c>
      <c r="B34" t="s">
        <v>76</v>
      </c>
      <c r="C34" t="str">
        <f>VLOOKUP(B34,riders!A:D,3, FALSE)</f>
        <v>luke-neese</v>
      </c>
      <c r="D34">
        <f>VLOOKUP(E34,points!A:B,2,FALSE)</f>
        <v>0</v>
      </c>
      <c r="E34">
        <v>0</v>
      </c>
      <c r="F34" t="s">
        <v>74</v>
      </c>
      <c r="G34" s="1" t="s">
        <v>416</v>
      </c>
    </row>
    <row r="35" spans="1:7" x14ac:dyDescent="0.25">
      <c r="A35" s="3" t="s">
        <v>427</v>
      </c>
      <c r="B35" t="s">
        <v>57</v>
      </c>
      <c r="C35" t="str">
        <f>VLOOKUP(B35,riders!A:D,3, FALSE)</f>
        <v xml:space="preserve">daxton-bennick </v>
      </c>
      <c r="D35">
        <f>VLOOKUP(E35,points!A:B,2,FALSE)</f>
        <v>0</v>
      </c>
      <c r="E35">
        <v>0</v>
      </c>
      <c r="F35" t="s">
        <v>74</v>
      </c>
      <c r="G35" s="1" t="s">
        <v>417</v>
      </c>
    </row>
    <row r="36" spans="1:7" x14ac:dyDescent="0.25">
      <c r="A36" s="3" t="s">
        <v>427</v>
      </c>
      <c r="B36" t="s">
        <v>66</v>
      </c>
      <c r="C36" t="str">
        <f>VLOOKUP(B36,riders!A:D,3, FALSE)</f>
        <v xml:space="preserve">jack-chambers  </v>
      </c>
      <c r="D36">
        <f>VLOOKUP(E36,points!A:B,2,FALSE)</f>
        <v>15</v>
      </c>
      <c r="E36">
        <v>7</v>
      </c>
      <c r="F36" t="s">
        <v>74</v>
      </c>
      <c r="G36" s="1" t="s">
        <v>418</v>
      </c>
    </row>
    <row r="37" spans="1:7" x14ac:dyDescent="0.25">
      <c r="A37" s="3" t="s">
        <v>427</v>
      </c>
      <c r="B37" t="s">
        <v>20</v>
      </c>
      <c r="C37" t="str">
        <f>VLOOKUP(B37,riders!A:D,3, FALSE)</f>
        <v xml:space="preserve">seth-hammaker  </v>
      </c>
      <c r="D37">
        <f>VLOOKUP(E37,points!A:B,2,FALSE)</f>
        <v>17</v>
      </c>
      <c r="E37">
        <v>5</v>
      </c>
      <c r="F37" t="s">
        <v>74</v>
      </c>
      <c r="G37" s="1" t="s">
        <v>419</v>
      </c>
    </row>
    <row r="38" spans="1:7" x14ac:dyDescent="0.25">
      <c r="A38" s="3" t="s">
        <v>425</v>
      </c>
      <c r="B38" t="s">
        <v>0</v>
      </c>
      <c r="C38" t="str">
        <f>VLOOKUP(B38,riders!A:D,3, FALSE)</f>
        <v xml:space="preserve">chase-sexton   </v>
      </c>
      <c r="D38">
        <f>VLOOKUP(E38,points!A:B,2,FALSE)</f>
        <v>1</v>
      </c>
      <c r="E38">
        <v>25</v>
      </c>
      <c r="F38" t="s">
        <v>29</v>
      </c>
      <c r="G38" s="1" t="s">
        <v>90</v>
      </c>
    </row>
    <row r="39" spans="1:7" x14ac:dyDescent="0.25">
      <c r="A39" s="3" t="s">
        <v>425</v>
      </c>
      <c r="B39" t="s">
        <v>1</v>
      </c>
      <c r="C39" t="str">
        <f>VLOOKUP(B39,riders!A:D,3, FALSE)</f>
        <v xml:space="preserve">jo-shimoda </v>
      </c>
      <c r="D39">
        <f>VLOOKUP(E39,points!A:B,2,FALSE)</f>
        <v>1</v>
      </c>
      <c r="E39">
        <v>25</v>
      </c>
      <c r="F39" t="s">
        <v>29</v>
      </c>
      <c r="G39" s="1" t="s">
        <v>91</v>
      </c>
    </row>
    <row r="40" spans="1:7" x14ac:dyDescent="0.25">
      <c r="A40" s="3" t="s">
        <v>425</v>
      </c>
      <c r="B40" t="s">
        <v>2</v>
      </c>
      <c r="C40" t="str">
        <f>VLOOKUP(B40,riders!A:D,3, FALSE)</f>
        <v xml:space="preserve">mitchell-harrison  </v>
      </c>
      <c r="D40">
        <f>VLOOKUP(E40,points!A:B,2,FALSE)</f>
        <v>17</v>
      </c>
      <c r="E40">
        <v>5</v>
      </c>
      <c r="F40" t="s">
        <v>29</v>
      </c>
      <c r="G40" s="1" t="s">
        <v>92</v>
      </c>
    </row>
    <row r="41" spans="1:7" x14ac:dyDescent="0.25">
      <c r="A41" s="3" t="s">
        <v>425</v>
      </c>
      <c r="B41" t="s">
        <v>439</v>
      </c>
      <c r="C41" t="str">
        <f>VLOOKUP(B41,riders!A:D,3, FALSE)</f>
        <v>nick-romano</v>
      </c>
      <c r="D41">
        <f>VLOOKUP(E41,points!A:B,2,FALSE)</f>
        <v>0</v>
      </c>
      <c r="E41">
        <v>0</v>
      </c>
      <c r="F41" t="s">
        <v>29</v>
      </c>
      <c r="G41" s="1" t="s">
        <v>93</v>
      </c>
    </row>
    <row r="42" spans="1:7" x14ac:dyDescent="0.25">
      <c r="A42" s="3" t="s">
        <v>425</v>
      </c>
      <c r="B42" t="s">
        <v>3</v>
      </c>
      <c r="C42" t="str">
        <f>VLOOKUP(B42,riders!A:D,3, FALSE)</f>
        <v>kyle-p-chisholm</v>
      </c>
      <c r="D42">
        <f>VLOOKUP(E42,points!A:B,2,FALSE)</f>
        <v>20</v>
      </c>
      <c r="E42">
        <v>2</v>
      </c>
      <c r="F42" t="s">
        <v>29</v>
      </c>
      <c r="G42" s="1" t="s">
        <v>94</v>
      </c>
    </row>
    <row r="43" spans="1:7" x14ac:dyDescent="0.25">
      <c r="A43" s="3" t="s">
        <v>425</v>
      </c>
      <c r="B43" t="s">
        <v>4</v>
      </c>
      <c r="C43" t="str">
        <f>VLOOKUP(B43,riders!A:D,3, FALSE)</f>
        <v>tj-albright</v>
      </c>
      <c r="D43">
        <f>VLOOKUP(E43,points!A:B,2,FALSE)</f>
        <v>14</v>
      </c>
      <c r="E43">
        <v>8</v>
      </c>
      <c r="F43" t="s">
        <v>29</v>
      </c>
      <c r="G43" s="1" t="s">
        <v>95</v>
      </c>
    </row>
    <row r="44" spans="1:7" x14ac:dyDescent="0.25">
      <c r="A44" s="3" t="s">
        <v>425</v>
      </c>
      <c r="B44" t="s">
        <v>0</v>
      </c>
      <c r="C44" t="str">
        <f>VLOOKUP(B44,riders!A:D,3, FALSE)</f>
        <v xml:space="preserve">chase-sexton   </v>
      </c>
      <c r="D44">
        <f>VLOOKUP(E44,points!A:B,2,FALSE)</f>
        <v>5</v>
      </c>
      <c r="E44">
        <v>17</v>
      </c>
      <c r="F44" t="s">
        <v>60</v>
      </c>
      <c r="G44" s="1" t="s">
        <v>168</v>
      </c>
    </row>
    <row r="45" spans="1:7" x14ac:dyDescent="0.25">
      <c r="A45" s="3" t="s">
        <v>425</v>
      </c>
      <c r="B45" t="s">
        <v>1</v>
      </c>
      <c r="C45" t="str">
        <f>VLOOKUP(B45,riders!A:D,3, FALSE)</f>
        <v xml:space="preserve">jo-shimoda </v>
      </c>
      <c r="D45">
        <f>VLOOKUP(E45,points!A:B,2,FALSE)</f>
        <v>0</v>
      </c>
      <c r="E45">
        <v>0</v>
      </c>
      <c r="F45" t="s">
        <v>60</v>
      </c>
      <c r="G45" s="1" t="s">
        <v>169</v>
      </c>
    </row>
    <row r="46" spans="1:7" x14ac:dyDescent="0.25">
      <c r="A46" s="3" t="s">
        <v>425</v>
      </c>
      <c r="B46" t="s">
        <v>2</v>
      </c>
      <c r="C46" t="str">
        <f>VLOOKUP(B46,riders!A:D,3, FALSE)</f>
        <v xml:space="preserve">mitchell-harrison  </v>
      </c>
      <c r="D46">
        <f>VLOOKUP(E46,points!A:B,2,FALSE)</f>
        <v>16</v>
      </c>
      <c r="E46">
        <v>6</v>
      </c>
      <c r="F46" t="s">
        <v>60</v>
      </c>
      <c r="G46" s="1" t="s">
        <v>170</v>
      </c>
    </row>
    <row r="47" spans="1:7" x14ac:dyDescent="0.25">
      <c r="A47" s="3" t="s">
        <v>425</v>
      </c>
      <c r="B47" t="s">
        <v>67</v>
      </c>
      <c r="C47" t="str">
        <f>VLOOKUP(B47,riders!A:D,3, FALSE)</f>
        <v>hardy-munoz</v>
      </c>
      <c r="D47">
        <f>VLOOKUP(E47,points!A:B,2,FALSE)</f>
        <v>13</v>
      </c>
      <c r="E47">
        <v>9</v>
      </c>
      <c r="F47" t="s">
        <v>60</v>
      </c>
      <c r="G47" s="1" t="s">
        <v>171</v>
      </c>
    </row>
    <row r="48" spans="1:7" x14ac:dyDescent="0.25">
      <c r="A48" s="3" t="s">
        <v>425</v>
      </c>
      <c r="B48" t="s">
        <v>3</v>
      </c>
      <c r="C48" t="str">
        <f>VLOOKUP(B48,riders!A:D,3, FALSE)</f>
        <v>kyle-p-chisholm</v>
      </c>
      <c r="D48">
        <f>VLOOKUP(E48,points!A:B,2,FALSE)</f>
        <v>15</v>
      </c>
      <c r="E48">
        <v>7</v>
      </c>
      <c r="F48" t="s">
        <v>60</v>
      </c>
      <c r="G48" s="1" t="s">
        <v>172</v>
      </c>
    </row>
    <row r="49" spans="1:7" x14ac:dyDescent="0.25">
      <c r="A49" s="3" t="s">
        <v>425</v>
      </c>
      <c r="B49" t="s">
        <v>4</v>
      </c>
      <c r="C49" t="str">
        <f>VLOOKUP(B49,riders!A:D,3, FALSE)</f>
        <v>tj-albright</v>
      </c>
      <c r="D49">
        <f>VLOOKUP(E49,points!A:B,2,FALSE)</f>
        <v>0</v>
      </c>
      <c r="E49">
        <v>0</v>
      </c>
      <c r="F49" t="s">
        <v>60</v>
      </c>
      <c r="G49" s="1" t="s">
        <v>173</v>
      </c>
    </row>
    <row r="50" spans="1:7" x14ac:dyDescent="0.25">
      <c r="A50" s="3" t="s">
        <v>425</v>
      </c>
      <c r="B50" t="s">
        <v>0</v>
      </c>
      <c r="C50" t="str">
        <f>VLOOKUP(B50,riders!A:D,3, FALSE)</f>
        <v xml:space="preserve">chase-sexton   </v>
      </c>
      <c r="D50">
        <f>VLOOKUP(E50,points!A:B,2,FALSE)</f>
        <v>3</v>
      </c>
      <c r="E50">
        <v>20</v>
      </c>
      <c r="F50" t="s">
        <v>74</v>
      </c>
      <c r="G50" s="1" t="s">
        <v>228</v>
      </c>
    </row>
    <row r="51" spans="1:7" x14ac:dyDescent="0.25">
      <c r="A51" s="3" t="s">
        <v>425</v>
      </c>
      <c r="B51" t="s">
        <v>1</v>
      </c>
      <c r="C51" t="str">
        <f>VLOOKUP(B51,riders!A:D,3, FALSE)</f>
        <v xml:space="preserve">jo-shimoda </v>
      </c>
      <c r="D51">
        <f>VLOOKUP(E51,points!A:B,2,FALSE)</f>
        <v>0</v>
      </c>
      <c r="E51">
        <v>0</v>
      </c>
      <c r="F51" t="s">
        <v>74</v>
      </c>
      <c r="G51" s="1" t="s">
        <v>229</v>
      </c>
    </row>
    <row r="52" spans="1:7" x14ac:dyDescent="0.25">
      <c r="A52" s="3" t="s">
        <v>425</v>
      </c>
      <c r="B52" t="s">
        <v>2</v>
      </c>
      <c r="C52" t="str">
        <f>VLOOKUP(B52,riders!A:D,3, FALSE)</f>
        <v xml:space="preserve">mitchell-harrison  </v>
      </c>
      <c r="D52">
        <f>VLOOKUP(E52,points!A:B,2,FALSE)</f>
        <v>16</v>
      </c>
      <c r="E52">
        <v>6</v>
      </c>
      <c r="F52" t="s">
        <v>74</v>
      </c>
      <c r="G52" s="1" t="s">
        <v>230</v>
      </c>
    </row>
    <row r="53" spans="1:7" x14ac:dyDescent="0.25">
      <c r="A53" s="3" t="s">
        <v>425</v>
      </c>
      <c r="B53" t="s">
        <v>67</v>
      </c>
      <c r="C53" t="str">
        <f>VLOOKUP(B53,riders!A:D,3, FALSE)</f>
        <v>hardy-munoz</v>
      </c>
      <c r="D53">
        <f>VLOOKUP(E53,points!A:B,2,FALSE)</f>
        <v>12</v>
      </c>
      <c r="E53">
        <v>10</v>
      </c>
      <c r="F53" t="s">
        <v>74</v>
      </c>
      <c r="G53" s="1" t="s">
        <v>231</v>
      </c>
    </row>
    <row r="54" spans="1:7" x14ac:dyDescent="0.25">
      <c r="A54" s="3" t="s">
        <v>425</v>
      </c>
      <c r="B54" t="s">
        <v>3</v>
      </c>
      <c r="C54" t="str">
        <f>VLOOKUP(B54,riders!A:D,3, FALSE)</f>
        <v>kyle-p-chisholm</v>
      </c>
      <c r="D54">
        <f>VLOOKUP(E54,points!A:B,2,FALSE)</f>
        <v>17</v>
      </c>
      <c r="E54">
        <v>5</v>
      </c>
      <c r="F54" t="s">
        <v>74</v>
      </c>
      <c r="G54" s="1" t="s">
        <v>232</v>
      </c>
    </row>
    <row r="55" spans="1:7" x14ac:dyDescent="0.25">
      <c r="A55" s="3" t="s">
        <v>425</v>
      </c>
      <c r="B55" t="s">
        <v>4</v>
      </c>
      <c r="C55" t="str">
        <f>VLOOKUP(B55,riders!A:D,3, FALSE)</f>
        <v>tj-albright</v>
      </c>
      <c r="D55">
        <f>VLOOKUP(E55,points!A:B,2,FALSE)</f>
        <v>0</v>
      </c>
      <c r="E55">
        <v>0</v>
      </c>
      <c r="F55" t="s">
        <v>74</v>
      </c>
      <c r="G55" s="1" t="s">
        <v>233</v>
      </c>
    </row>
    <row r="56" spans="1:7" x14ac:dyDescent="0.25">
      <c r="A56" s="3" t="s">
        <v>425</v>
      </c>
      <c r="B56" t="s">
        <v>0</v>
      </c>
      <c r="C56" t="str">
        <f>VLOOKUP(B56,riders!A:D,3, FALSE)</f>
        <v xml:space="preserve">chase-sexton   </v>
      </c>
      <c r="D56">
        <f>VLOOKUP(E56,points!A:B,2,FALSE)</f>
        <v>6</v>
      </c>
      <c r="E56">
        <v>16</v>
      </c>
      <c r="F56" t="s">
        <v>78</v>
      </c>
      <c r="G56" s="1" t="s">
        <v>258</v>
      </c>
    </row>
    <row r="57" spans="1:7" x14ac:dyDescent="0.25">
      <c r="A57" s="3" t="s">
        <v>425</v>
      </c>
      <c r="B57" t="s">
        <v>1</v>
      </c>
      <c r="C57" t="str">
        <f>VLOOKUP(B57,riders!A:D,3, FALSE)</f>
        <v xml:space="preserve">jo-shimoda </v>
      </c>
      <c r="D57">
        <f>VLOOKUP(E57,points!A:B,2,FALSE)</f>
        <v>7</v>
      </c>
      <c r="E57">
        <v>15</v>
      </c>
      <c r="F57" t="s">
        <v>78</v>
      </c>
      <c r="G57" s="1" t="s">
        <v>259</v>
      </c>
    </row>
    <row r="58" spans="1:7" x14ac:dyDescent="0.25">
      <c r="A58" s="3" t="s">
        <v>425</v>
      </c>
      <c r="B58" t="s">
        <v>2</v>
      </c>
      <c r="C58" t="str">
        <f>VLOOKUP(B58,riders!A:D,3, FALSE)</f>
        <v xml:space="preserve">mitchell-harrison  </v>
      </c>
      <c r="D58">
        <f>VLOOKUP(E58,points!A:B,2,FALSE)</f>
        <v>0</v>
      </c>
      <c r="E58">
        <v>0</v>
      </c>
      <c r="F58" t="s">
        <v>78</v>
      </c>
      <c r="G58" s="1" t="s">
        <v>260</v>
      </c>
    </row>
    <row r="59" spans="1:7" x14ac:dyDescent="0.25">
      <c r="A59" s="3" t="s">
        <v>425</v>
      </c>
      <c r="B59" t="s">
        <v>439</v>
      </c>
      <c r="C59" t="str">
        <f>VLOOKUP(B59,riders!A:D,3, FALSE)</f>
        <v>nick-romano</v>
      </c>
      <c r="D59">
        <f>VLOOKUP(E59,points!A:B,2,FALSE)</f>
        <v>0</v>
      </c>
      <c r="E59">
        <v>0</v>
      </c>
      <c r="F59" t="s">
        <v>78</v>
      </c>
      <c r="G59" s="1" t="s">
        <v>261</v>
      </c>
    </row>
    <row r="60" spans="1:7" x14ac:dyDescent="0.25">
      <c r="A60" s="3" t="s">
        <v>425</v>
      </c>
      <c r="B60" t="s">
        <v>3</v>
      </c>
      <c r="C60" t="str">
        <f>VLOOKUP(B60,riders!A:D,3, FALSE)</f>
        <v>kyle-p-chisholm</v>
      </c>
      <c r="D60">
        <f>VLOOKUP(E60,points!A:B,2,FALSE)</f>
        <v>20</v>
      </c>
      <c r="E60">
        <v>2</v>
      </c>
      <c r="F60" t="s">
        <v>78</v>
      </c>
      <c r="G60" s="1" t="s">
        <v>262</v>
      </c>
    </row>
    <row r="61" spans="1:7" x14ac:dyDescent="0.25">
      <c r="A61" s="3" t="s">
        <v>425</v>
      </c>
      <c r="B61" t="s">
        <v>4</v>
      </c>
      <c r="C61" t="str">
        <f>VLOOKUP(B61,riders!A:D,3, FALSE)</f>
        <v>tj-albright</v>
      </c>
      <c r="D61">
        <f>VLOOKUP(E61,points!A:B,2,FALSE)</f>
        <v>16</v>
      </c>
      <c r="E61">
        <v>6</v>
      </c>
      <c r="F61" t="s">
        <v>78</v>
      </c>
      <c r="G61" s="1" t="s">
        <v>263</v>
      </c>
    </row>
    <row r="62" spans="1:7" x14ac:dyDescent="0.25">
      <c r="A62" s="3" t="s">
        <v>425</v>
      </c>
      <c r="B62" t="s">
        <v>0</v>
      </c>
      <c r="C62" t="str">
        <f>VLOOKUP(B62,riders!A:D,3, FALSE)</f>
        <v xml:space="preserve">chase-sexton   </v>
      </c>
      <c r="D62">
        <f>VLOOKUP(E62,points!A:B,2,FALSE)</f>
        <v>4</v>
      </c>
      <c r="E62">
        <v>18</v>
      </c>
      <c r="F62" t="s">
        <v>30</v>
      </c>
      <c r="G62" s="1" t="s">
        <v>312</v>
      </c>
    </row>
    <row r="63" spans="1:7" x14ac:dyDescent="0.25">
      <c r="A63" s="3" t="s">
        <v>425</v>
      </c>
      <c r="B63" t="s">
        <v>1</v>
      </c>
      <c r="C63" t="str">
        <f>VLOOKUP(B63,riders!A:D,3, FALSE)</f>
        <v xml:space="preserve">jo-shimoda </v>
      </c>
      <c r="D63">
        <f>VLOOKUP(E63,points!A:B,2,FALSE)</f>
        <v>6</v>
      </c>
      <c r="E63">
        <v>16</v>
      </c>
      <c r="F63" t="s">
        <v>30</v>
      </c>
      <c r="G63" s="1" t="s">
        <v>313</v>
      </c>
    </row>
    <row r="64" spans="1:7" x14ac:dyDescent="0.25">
      <c r="A64" s="3" t="s">
        <v>425</v>
      </c>
      <c r="B64" t="s">
        <v>2</v>
      </c>
      <c r="C64" t="str">
        <f>VLOOKUP(B64,riders!A:D,3, FALSE)</f>
        <v xml:space="preserve">mitchell-harrison  </v>
      </c>
      <c r="D64">
        <f>VLOOKUP(E64,points!A:B,2,FALSE)</f>
        <v>0</v>
      </c>
      <c r="E64">
        <v>0</v>
      </c>
      <c r="F64" t="s">
        <v>30</v>
      </c>
      <c r="G64" s="1" t="s">
        <v>314</v>
      </c>
    </row>
    <row r="65" spans="1:7" x14ac:dyDescent="0.25">
      <c r="A65" s="3" t="s">
        <v>425</v>
      </c>
      <c r="B65" t="s">
        <v>439</v>
      </c>
      <c r="C65" t="str">
        <f>VLOOKUP(B65,riders!A:D,3, FALSE)</f>
        <v>nick-romano</v>
      </c>
      <c r="D65">
        <f>VLOOKUP(E65,points!A:B,2,FALSE)</f>
        <v>0</v>
      </c>
      <c r="E65">
        <v>0</v>
      </c>
      <c r="F65" t="s">
        <v>30</v>
      </c>
      <c r="G65" s="1" t="s">
        <v>315</v>
      </c>
    </row>
    <row r="66" spans="1:7" x14ac:dyDescent="0.25">
      <c r="A66" s="3" t="s">
        <v>425</v>
      </c>
      <c r="B66" t="s">
        <v>3</v>
      </c>
      <c r="C66" t="str">
        <f>VLOOKUP(B66,riders!A:D,3, FALSE)</f>
        <v>kyle-p-chisholm</v>
      </c>
      <c r="D66">
        <f>VLOOKUP(E66,points!A:B,2,FALSE)</f>
        <v>0</v>
      </c>
      <c r="E66">
        <v>0</v>
      </c>
      <c r="F66" t="s">
        <v>30</v>
      </c>
      <c r="G66" s="1" t="s">
        <v>316</v>
      </c>
    </row>
    <row r="67" spans="1:7" x14ac:dyDescent="0.25">
      <c r="A67" s="3" t="s">
        <v>425</v>
      </c>
      <c r="B67" t="s">
        <v>4</v>
      </c>
      <c r="C67" t="str">
        <f>VLOOKUP(B67,riders!A:D,3, FALSE)</f>
        <v>tj-albright</v>
      </c>
      <c r="D67">
        <f>VLOOKUP(E67,points!A:B,2,FALSE)</f>
        <v>14</v>
      </c>
      <c r="E67">
        <v>8</v>
      </c>
      <c r="F67" t="s">
        <v>30</v>
      </c>
      <c r="G67" s="1" t="s">
        <v>317</v>
      </c>
    </row>
    <row r="68" spans="1:7" x14ac:dyDescent="0.25">
      <c r="A68" s="3" t="s">
        <v>425</v>
      </c>
      <c r="B68" t="s">
        <v>0</v>
      </c>
      <c r="C68" t="str">
        <f>VLOOKUP(B68,riders!A:D,3, FALSE)</f>
        <v xml:space="preserve">chase-sexton   </v>
      </c>
      <c r="D68">
        <f>VLOOKUP(E68,points!A:B,2,FALSE)</f>
        <v>1</v>
      </c>
      <c r="E68">
        <v>25</v>
      </c>
      <c r="F68" t="s">
        <v>84</v>
      </c>
      <c r="G68" s="1" t="s">
        <v>372</v>
      </c>
    </row>
    <row r="69" spans="1:7" x14ac:dyDescent="0.25">
      <c r="A69" s="3" t="s">
        <v>425</v>
      </c>
      <c r="B69" t="s">
        <v>1</v>
      </c>
      <c r="C69" t="str">
        <f>VLOOKUP(B69,riders!A:D,3, FALSE)</f>
        <v xml:space="preserve">jo-shimoda </v>
      </c>
      <c r="D69">
        <f>VLOOKUP(E69,points!A:B,2,FALSE)</f>
        <v>10</v>
      </c>
      <c r="E69">
        <v>12</v>
      </c>
      <c r="F69" t="s">
        <v>84</v>
      </c>
      <c r="G69" s="1" t="s">
        <v>373</v>
      </c>
    </row>
    <row r="70" spans="1:7" x14ac:dyDescent="0.25">
      <c r="A70" s="3" t="s">
        <v>425</v>
      </c>
      <c r="B70" t="s">
        <v>2</v>
      </c>
      <c r="C70" t="str">
        <f>VLOOKUP(B70,riders!A:D,3, FALSE)</f>
        <v xml:space="preserve">mitchell-harrison  </v>
      </c>
      <c r="D70">
        <f>VLOOKUP(E70,points!A:B,2,FALSE)</f>
        <v>0</v>
      </c>
      <c r="E70">
        <v>0</v>
      </c>
      <c r="F70" t="s">
        <v>84</v>
      </c>
      <c r="G70" s="1" t="s">
        <v>374</v>
      </c>
    </row>
    <row r="71" spans="1:7" x14ac:dyDescent="0.25">
      <c r="A71" s="3" t="s">
        <v>425</v>
      </c>
      <c r="B71" t="s">
        <v>439</v>
      </c>
      <c r="C71" t="str">
        <f>VLOOKUP(B71,riders!A:D,3, FALSE)</f>
        <v>nick-romano</v>
      </c>
      <c r="D71">
        <f>VLOOKUP(E71,points!A:B,2,FALSE)</f>
        <v>0</v>
      </c>
      <c r="E71">
        <v>0</v>
      </c>
      <c r="F71" t="s">
        <v>84</v>
      </c>
      <c r="G71" s="1" t="s">
        <v>375</v>
      </c>
    </row>
    <row r="72" spans="1:7" x14ac:dyDescent="0.25">
      <c r="A72" s="3" t="s">
        <v>425</v>
      </c>
      <c r="B72" t="s">
        <v>3</v>
      </c>
      <c r="C72" t="str">
        <f>VLOOKUP(B72,riders!A:D,3, FALSE)</f>
        <v>kyle-p-chisholm</v>
      </c>
      <c r="D72">
        <f>VLOOKUP(E72,points!A:B,2,FALSE)</f>
        <v>18</v>
      </c>
      <c r="E72">
        <v>4</v>
      </c>
      <c r="F72" t="s">
        <v>84</v>
      </c>
      <c r="G72" s="1" t="s">
        <v>376</v>
      </c>
    </row>
    <row r="73" spans="1:7" x14ac:dyDescent="0.25">
      <c r="A73" s="3" t="s">
        <v>425</v>
      </c>
      <c r="B73" t="s">
        <v>4</v>
      </c>
      <c r="C73" t="str">
        <f>VLOOKUP(B73,riders!A:D,3, FALSE)</f>
        <v>tj-albright</v>
      </c>
      <c r="D73">
        <f>VLOOKUP(E73,points!A:B,2,FALSE)</f>
        <v>12</v>
      </c>
      <c r="E73">
        <v>10</v>
      </c>
      <c r="F73" t="s">
        <v>84</v>
      </c>
      <c r="G73" s="1" t="s">
        <v>377</v>
      </c>
    </row>
    <row r="74" spans="1:7" x14ac:dyDescent="0.25">
      <c r="A74" s="3" t="s">
        <v>426</v>
      </c>
      <c r="B74" t="s">
        <v>17</v>
      </c>
      <c r="C74" t="str">
        <f>VLOOKUP(B74,riders!A:D,3, FALSE)</f>
        <v xml:space="preserve">justin-cooper  </v>
      </c>
      <c r="D74">
        <f>VLOOKUP(E74,points!A:B,2,FALSE)</f>
        <v>7</v>
      </c>
      <c r="E74">
        <v>15</v>
      </c>
      <c r="F74" t="s">
        <v>29</v>
      </c>
      <c r="G74" s="1" t="s">
        <v>108</v>
      </c>
    </row>
    <row r="75" spans="1:7" x14ac:dyDescent="0.25">
      <c r="A75" s="3" t="s">
        <v>426</v>
      </c>
      <c r="B75" t="s">
        <v>18</v>
      </c>
      <c r="C75" t="str">
        <f>VLOOKUP(B75,riders!A:D,3, FALSE)</f>
        <v>malcolm-stewart</v>
      </c>
      <c r="D75">
        <f>VLOOKUP(E75,points!A:B,2,FALSE)</f>
        <v>10</v>
      </c>
      <c r="E75">
        <v>12</v>
      </c>
      <c r="F75" t="s">
        <v>29</v>
      </c>
      <c r="G75" s="1" t="s">
        <v>109</v>
      </c>
    </row>
    <row r="76" spans="1:7" x14ac:dyDescent="0.25">
      <c r="A76" s="3" t="s">
        <v>426</v>
      </c>
      <c r="B76" t="s">
        <v>73</v>
      </c>
      <c r="C76" t="str">
        <f>VLOOKUP(B76,riders!A:D,3, FALSE)</f>
        <v xml:space="preserve">garrett-marchbanks </v>
      </c>
      <c r="D76">
        <f>VLOOKUP(E76,points!A:B,2,FALSE)</f>
        <v>9</v>
      </c>
      <c r="E76">
        <v>13</v>
      </c>
      <c r="F76" t="s">
        <v>29</v>
      </c>
      <c r="G76" s="1" t="s">
        <v>110</v>
      </c>
    </row>
    <row r="77" spans="1:7" x14ac:dyDescent="0.25">
      <c r="A77" s="3" t="s">
        <v>426</v>
      </c>
      <c r="B77" t="s">
        <v>20</v>
      </c>
      <c r="C77" t="str">
        <f>VLOOKUP(B77,riders!A:D,3, FALSE)</f>
        <v xml:space="preserve">seth-hammaker  </v>
      </c>
      <c r="D77">
        <f>VLOOKUP(E77,points!A:B,2,FALSE)</f>
        <v>0</v>
      </c>
      <c r="E77">
        <v>0</v>
      </c>
      <c r="F77" t="s">
        <v>29</v>
      </c>
      <c r="G77" s="1" t="s">
        <v>111</v>
      </c>
    </row>
    <row r="78" spans="1:7" x14ac:dyDescent="0.25">
      <c r="A78" s="3" t="s">
        <v>426</v>
      </c>
      <c r="B78" t="s">
        <v>21</v>
      </c>
      <c r="C78" t="str">
        <f>VLOOKUP(B78,riders!A:D,3, FALSE)</f>
        <v xml:space="preserve">mitchell-oldenburg </v>
      </c>
      <c r="D78">
        <f>VLOOKUP(E78,points!A:B,2,FALSE)</f>
        <v>16</v>
      </c>
      <c r="E78">
        <v>6</v>
      </c>
      <c r="F78" t="s">
        <v>29</v>
      </c>
      <c r="G78" s="1" t="s">
        <v>112</v>
      </c>
    </row>
    <row r="79" spans="1:7" x14ac:dyDescent="0.25">
      <c r="A79" s="3" t="s">
        <v>426</v>
      </c>
      <c r="B79" t="s">
        <v>22</v>
      </c>
      <c r="C79" t="str">
        <f>VLOOKUP(B79,riders!A:D,3, FALSE)</f>
        <v>cade-clason</v>
      </c>
      <c r="D79">
        <f>VLOOKUP(E79,points!A:B,2,FALSE)</f>
        <v>0</v>
      </c>
      <c r="E79">
        <v>0</v>
      </c>
      <c r="F79" t="s">
        <v>29</v>
      </c>
      <c r="G79" s="1" t="s">
        <v>113</v>
      </c>
    </row>
    <row r="80" spans="1:7" x14ac:dyDescent="0.25">
      <c r="A80" s="3" t="s">
        <v>426</v>
      </c>
      <c r="B80" t="s">
        <v>17</v>
      </c>
      <c r="C80" t="str">
        <f>VLOOKUP(B80,riders!A:D,3, FALSE)</f>
        <v xml:space="preserve">justin-cooper  </v>
      </c>
      <c r="D80">
        <f>VLOOKUP(E80,points!A:B,2,FALSE)</f>
        <v>4</v>
      </c>
      <c r="E80">
        <v>18</v>
      </c>
      <c r="F80" t="s">
        <v>60</v>
      </c>
      <c r="G80" s="1" t="s">
        <v>150</v>
      </c>
    </row>
    <row r="81" spans="1:7" x14ac:dyDescent="0.25">
      <c r="A81" s="3" t="s">
        <v>426</v>
      </c>
      <c r="B81" t="s">
        <v>18</v>
      </c>
      <c r="C81" t="str">
        <f>VLOOKUP(B81,riders!A:D,3, FALSE)</f>
        <v>malcolm-stewart</v>
      </c>
      <c r="D81">
        <f>VLOOKUP(E81,points!A:B,2,FALSE)</f>
        <v>1</v>
      </c>
      <c r="E81">
        <v>25</v>
      </c>
      <c r="F81" t="s">
        <v>60</v>
      </c>
      <c r="G81" s="1" t="s">
        <v>151</v>
      </c>
    </row>
    <row r="82" spans="1:7" x14ac:dyDescent="0.25">
      <c r="A82" s="3" t="s">
        <v>426</v>
      </c>
      <c r="B82" t="s">
        <v>61</v>
      </c>
      <c r="C82" t="str">
        <f>VLOOKUP(B82,riders!A:D,3, FALSE)</f>
        <v xml:space="preserve">gage-linville  </v>
      </c>
      <c r="D82">
        <f>VLOOKUP(E82,points!A:B,2,FALSE)</f>
        <v>12</v>
      </c>
      <c r="E82">
        <v>10</v>
      </c>
      <c r="F82" t="s">
        <v>60</v>
      </c>
      <c r="G82" s="1" t="s">
        <v>152</v>
      </c>
    </row>
    <row r="83" spans="1:7" x14ac:dyDescent="0.25">
      <c r="A83" s="3" t="s">
        <v>426</v>
      </c>
      <c r="B83" t="s">
        <v>62</v>
      </c>
      <c r="C83" t="str">
        <f>VLOOKUP(B83,riders!A:D,3, FALSE)</f>
        <v>bryce-shelly</v>
      </c>
      <c r="D83">
        <f>VLOOKUP(E83,points!A:B,2,FALSE)</f>
        <v>0</v>
      </c>
      <c r="E83">
        <v>0</v>
      </c>
      <c r="F83" t="s">
        <v>60</v>
      </c>
      <c r="G83" s="1" t="s">
        <v>153</v>
      </c>
    </row>
    <row r="84" spans="1:7" x14ac:dyDescent="0.25">
      <c r="A84" s="3" t="s">
        <v>426</v>
      </c>
      <c r="B84" t="s">
        <v>21</v>
      </c>
      <c r="C84" t="str">
        <f>VLOOKUP(B84,riders!A:D,3, FALSE)</f>
        <v xml:space="preserve">mitchell-oldenburg </v>
      </c>
      <c r="D84">
        <f>VLOOKUP(E84,points!A:B,2,FALSE)</f>
        <v>11</v>
      </c>
      <c r="E84">
        <v>11</v>
      </c>
      <c r="F84" t="s">
        <v>60</v>
      </c>
      <c r="G84" s="1" t="s">
        <v>154</v>
      </c>
    </row>
    <row r="85" spans="1:7" x14ac:dyDescent="0.25">
      <c r="A85" s="3" t="s">
        <v>426</v>
      </c>
      <c r="B85" t="s">
        <v>63</v>
      </c>
      <c r="C85" t="str">
        <f>VLOOKUP(B85,riders!A:D,3, FALSE)</f>
        <v>cullin-park</v>
      </c>
      <c r="D85">
        <f>VLOOKUP(E85,points!A:B,2,FALSE)</f>
        <v>7</v>
      </c>
      <c r="E85">
        <v>15</v>
      </c>
      <c r="F85" t="s">
        <v>60</v>
      </c>
      <c r="G85" s="1" t="s">
        <v>155</v>
      </c>
    </row>
    <row r="86" spans="1:7" x14ac:dyDescent="0.25">
      <c r="A86" s="3" t="s">
        <v>426</v>
      </c>
      <c r="B86" t="s">
        <v>17</v>
      </c>
      <c r="C86" t="str">
        <f>VLOOKUP(B86,riders!A:D,3, FALSE)</f>
        <v xml:space="preserve">justin-cooper  </v>
      </c>
      <c r="D86">
        <f>VLOOKUP(E86,points!A:B,2,FALSE)</f>
        <v>5</v>
      </c>
      <c r="E86">
        <v>17</v>
      </c>
      <c r="F86" t="s">
        <v>74</v>
      </c>
      <c r="G86" s="1" t="s">
        <v>216</v>
      </c>
    </row>
    <row r="87" spans="1:7" x14ac:dyDescent="0.25">
      <c r="A87" s="3" t="s">
        <v>426</v>
      </c>
      <c r="B87" t="s">
        <v>18</v>
      </c>
      <c r="C87" t="str">
        <f>VLOOKUP(B87,riders!A:D,3, FALSE)</f>
        <v>malcolm-stewart</v>
      </c>
      <c r="D87">
        <f>VLOOKUP(E87,points!A:B,2,FALSE)</f>
        <v>4</v>
      </c>
      <c r="E87">
        <v>18</v>
      </c>
      <c r="F87" t="s">
        <v>74</v>
      </c>
      <c r="G87" s="1" t="s">
        <v>217</v>
      </c>
    </row>
    <row r="88" spans="1:7" x14ac:dyDescent="0.25">
      <c r="A88" s="3" t="s">
        <v>426</v>
      </c>
      <c r="B88" t="s">
        <v>61</v>
      </c>
      <c r="C88" t="str">
        <f>VLOOKUP(B88,riders!A:D,3, FALSE)</f>
        <v xml:space="preserve">gage-linville  </v>
      </c>
      <c r="D88">
        <f>VLOOKUP(E88,points!A:B,2,FALSE)</f>
        <v>14</v>
      </c>
      <c r="E88">
        <v>8</v>
      </c>
      <c r="F88" t="s">
        <v>74</v>
      </c>
      <c r="G88" s="1" t="s">
        <v>218</v>
      </c>
    </row>
    <row r="89" spans="1:7" x14ac:dyDescent="0.25">
      <c r="A89" s="3" t="s">
        <v>426</v>
      </c>
      <c r="B89" t="s">
        <v>62</v>
      </c>
      <c r="C89" t="str">
        <f>VLOOKUP(B89,riders!A:D,3, FALSE)</f>
        <v>bryce-shelly</v>
      </c>
      <c r="D89">
        <f>VLOOKUP(E89,points!A:B,2,FALSE)</f>
        <v>0</v>
      </c>
      <c r="E89">
        <v>0</v>
      </c>
      <c r="F89" t="s">
        <v>74</v>
      </c>
      <c r="G89" s="1" t="s">
        <v>219</v>
      </c>
    </row>
    <row r="90" spans="1:7" x14ac:dyDescent="0.25">
      <c r="A90" s="3" t="s">
        <v>426</v>
      </c>
      <c r="B90" t="s">
        <v>21</v>
      </c>
      <c r="C90" t="str">
        <f>VLOOKUP(B90,riders!A:D,3, FALSE)</f>
        <v xml:space="preserve">mitchell-oldenburg </v>
      </c>
      <c r="D90">
        <f>VLOOKUP(E90,points!A:B,2,FALSE)</f>
        <v>14</v>
      </c>
      <c r="E90">
        <v>8</v>
      </c>
      <c r="F90" t="s">
        <v>74</v>
      </c>
      <c r="G90" s="1" t="s">
        <v>220</v>
      </c>
    </row>
    <row r="91" spans="1:7" x14ac:dyDescent="0.25">
      <c r="A91" s="3" t="s">
        <v>426</v>
      </c>
      <c r="B91" t="s">
        <v>63</v>
      </c>
      <c r="C91" t="str">
        <f>VLOOKUP(B91,riders!A:D,3, FALSE)</f>
        <v>cullin-park</v>
      </c>
      <c r="D91">
        <f>VLOOKUP(E91,points!A:B,2,FALSE)</f>
        <v>11</v>
      </c>
      <c r="E91">
        <v>11</v>
      </c>
      <c r="F91" t="s">
        <v>74</v>
      </c>
      <c r="G91" s="1" t="s">
        <v>221</v>
      </c>
    </row>
    <row r="92" spans="1:7" x14ac:dyDescent="0.25">
      <c r="A92" s="3" t="s">
        <v>426</v>
      </c>
      <c r="B92" t="s">
        <v>17</v>
      </c>
      <c r="C92" t="str">
        <f>VLOOKUP(B92,riders!A:D,3, FALSE)</f>
        <v xml:space="preserve">justin-cooper  </v>
      </c>
      <c r="D92">
        <f>VLOOKUP(E92,points!A:B,2,FALSE)</f>
        <v>11</v>
      </c>
      <c r="E92">
        <v>11</v>
      </c>
      <c r="F92" t="s">
        <v>78</v>
      </c>
      <c r="G92" s="1" t="s">
        <v>282</v>
      </c>
    </row>
    <row r="93" spans="1:7" x14ac:dyDescent="0.25">
      <c r="A93" s="3" t="s">
        <v>426</v>
      </c>
      <c r="B93" t="s">
        <v>18</v>
      </c>
      <c r="C93" t="str">
        <f>VLOOKUP(B93,riders!A:D,3, FALSE)</f>
        <v>malcolm-stewart</v>
      </c>
      <c r="D93">
        <f>VLOOKUP(E93,points!A:B,2,FALSE)</f>
        <v>7</v>
      </c>
      <c r="E93">
        <v>15</v>
      </c>
      <c r="F93" t="s">
        <v>78</v>
      </c>
      <c r="G93" s="1" t="s">
        <v>283</v>
      </c>
    </row>
    <row r="94" spans="1:7" x14ac:dyDescent="0.25">
      <c r="A94" s="3" t="s">
        <v>426</v>
      </c>
      <c r="B94" t="s">
        <v>73</v>
      </c>
      <c r="C94" t="str">
        <f>VLOOKUP(B94,riders!A:D,3, FALSE)</f>
        <v xml:space="preserve">garrett-marchbanks </v>
      </c>
      <c r="D94">
        <f>VLOOKUP(E94,points!A:B,2,FALSE)</f>
        <v>8</v>
      </c>
      <c r="E94">
        <v>14</v>
      </c>
      <c r="F94" t="s">
        <v>78</v>
      </c>
      <c r="G94" s="1" t="s">
        <v>284</v>
      </c>
    </row>
    <row r="95" spans="1:7" x14ac:dyDescent="0.25">
      <c r="A95" s="3" t="s">
        <v>426</v>
      </c>
      <c r="B95" t="s">
        <v>20</v>
      </c>
      <c r="C95" t="str">
        <f>VLOOKUP(B95,riders!A:D,3, FALSE)</f>
        <v xml:space="preserve">seth-hammaker  </v>
      </c>
      <c r="D95">
        <f>VLOOKUP(E95,points!A:B,2,FALSE)</f>
        <v>0</v>
      </c>
      <c r="E95">
        <v>0</v>
      </c>
      <c r="F95" t="s">
        <v>78</v>
      </c>
      <c r="G95" s="1" t="s">
        <v>285</v>
      </c>
    </row>
    <row r="96" spans="1:7" x14ac:dyDescent="0.25">
      <c r="A96" s="3" t="s">
        <v>426</v>
      </c>
      <c r="B96" t="s">
        <v>21</v>
      </c>
      <c r="C96" t="str">
        <f>VLOOKUP(B96,riders!A:D,3, FALSE)</f>
        <v xml:space="preserve">mitchell-oldenburg </v>
      </c>
      <c r="D96">
        <f>VLOOKUP(E96,points!A:B,2,FALSE)</f>
        <v>19</v>
      </c>
      <c r="E96">
        <v>3</v>
      </c>
      <c r="F96" t="s">
        <v>78</v>
      </c>
      <c r="G96" s="1" t="s">
        <v>286</v>
      </c>
    </row>
    <row r="97" spans="1:7" x14ac:dyDescent="0.25">
      <c r="A97" s="3" t="s">
        <v>426</v>
      </c>
      <c r="B97" t="s">
        <v>79</v>
      </c>
      <c r="C97" t="str">
        <f>VLOOKUP(B97,riders!A:D,3, FALSE)</f>
        <v>ryan-breece</v>
      </c>
      <c r="D97">
        <f>VLOOKUP(E97,points!A:B,2,FALSE)</f>
        <v>0</v>
      </c>
      <c r="E97">
        <v>0</v>
      </c>
      <c r="F97" t="s">
        <v>78</v>
      </c>
      <c r="G97" s="1" t="s">
        <v>287</v>
      </c>
    </row>
    <row r="98" spans="1:7" x14ac:dyDescent="0.25">
      <c r="A98" s="3" t="s">
        <v>426</v>
      </c>
      <c r="B98" t="s">
        <v>17</v>
      </c>
      <c r="C98" t="str">
        <f>VLOOKUP(B98,riders!A:D,3, FALSE)</f>
        <v xml:space="preserve">justin-cooper  </v>
      </c>
      <c r="D98">
        <f>VLOOKUP(E98,points!A:B,2,FALSE)</f>
        <v>6</v>
      </c>
      <c r="E98">
        <v>16</v>
      </c>
      <c r="F98" t="s">
        <v>30</v>
      </c>
      <c r="G98" s="1" t="s">
        <v>306</v>
      </c>
    </row>
    <row r="99" spans="1:7" x14ac:dyDescent="0.25">
      <c r="A99" s="3" t="s">
        <v>426</v>
      </c>
      <c r="B99" t="s">
        <v>18</v>
      </c>
      <c r="C99" t="str">
        <f>VLOOKUP(B99,riders!A:D,3, FALSE)</f>
        <v>malcolm-stewart</v>
      </c>
      <c r="D99">
        <f>VLOOKUP(E99,points!A:B,2,FALSE)</f>
        <v>9</v>
      </c>
      <c r="E99">
        <v>13</v>
      </c>
      <c r="F99" t="s">
        <v>30</v>
      </c>
      <c r="G99" s="1" t="s">
        <v>307</v>
      </c>
    </row>
    <row r="100" spans="1:7" x14ac:dyDescent="0.25">
      <c r="A100" s="3" t="s">
        <v>426</v>
      </c>
      <c r="B100" t="s">
        <v>73</v>
      </c>
      <c r="C100" t="str">
        <f>VLOOKUP(B100,riders!A:D,3, FALSE)</f>
        <v xml:space="preserve">garrett-marchbanks </v>
      </c>
      <c r="D100">
        <f>VLOOKUP(E100,points!A:B,2,FALSE)</f>
        <v>0</v>
      </c>
      <c r="F100" t="s">
        <v>30</v>
      </c>
      <c r="G100" s="1" t="s">
        <v>308</v>
      </c>
    </row>
    <row r="101" spans="1:7" x14ac:dyDescent="0.25">
      <c r="A101" s="3" t="s">
        <v>426</v>
      </c>
      <c r="B101" t="s">
        <v>81</v>
      </c>
      <c r="C101" t="str">
        <f>VLOOKUP(B101,riders!A:D,3, FALSE)</f>
        <v>parker-ross</v>
      </c>
      <c r="D101">
        <f>VLOOKUP(E101,points!A:B,2,FALSE)</f>
        <v>12</v>
      </c>
      <c r="E101">
        <v>10</v>
      </c>
      <c r="F101" t="s">
        <v>30</v>
      </c>
      <c r="G101" s="1" t="s">
        <v>309</v>
      </c>
    </row>
    <row r="102" spans="1:7" x14ac:dyDescent="0.25">
      <c r="A102" s="3" t="s">
        <v>426</v>
      </c>
      <c r="B102" t="s">
        <v>21</v>
      </c>
      <c r="C102" t="str">
        <f>VLOOKUP(B102,riders!A:D,3, FALSE)</f>
        <v xml:space="preserve">mitchell-oldenburg </v>
      </c>
      <c r="D102">
        <f>VLOOKUP(E102,points!A:B,2,FALSE)</f>
        <v>13</v>
      </c>
      <c r="E102">
        <v>9</v>
      </c>
      <c r="F102" t="s">
        <v>30</v>
      </c>
      <c r="G102" s="1" t="s">
        <v>310</v>
      </c>
    </row>
    <row r="103" spans="1:7" x14ac:dyDescent="0.25">
      <c r="A103" s="3" t="s">
        <v>426</v>
      </c>
      <c r="B103" t="s">
        <v>82</v>
      </c>
      <c r="C103" t="str">
        <f>VLOOKUP(B103,riders!A:D,3, FALSE)</f>
        <v xml:space="preserve">jett-reynolds  </v>
      </c>
      <c r="D103">
        <f>VLOOKUP(E103,points!A:B,2,FALSE)</f>
        <v>13</v>
      </c>
      <c r="E103">
        <v>9</v>
      </c>
      <c r="F103" t="s">
        <v>30</v>
      </c>
      <c r="G103" s="1" t="s">
        <v>311</v>
      </c>
    </row>
    <row r="104" spans="1:7" x14ac:dyDescent="0.25">
      <c r="A104" s="3" t="s">
        <v>426</v>
      </c>
      <c r="B104" t="s">
        <v>17</v>
      </c>
      <c r="C104" t="str">
        <f>VLOOKUP(B104,riders!A:D,3, FALSE)</f>
        <v xml:space="preserve">justin-cooper  </v>
      </c>
      <c r="D104">
        <f>VLOOKUP(E104,points!A:B,2,FALSE)</f>
        <v>13</v>
      </c>
      <c r="E104">
        <v>9</v>
      </c>
      <c r="F104" t="s">
        <v>84</v>
      </c>
      <c r="G104" s="1" t="s">
        <v>360</v>
      </c>
    </row>
    <row r="105" spans="1:7" x14ac:dyDescent="0.25">
      <c r="A105" s="3" t="s">
        <v>426</v>
      </c>
      <c r="B105" t="s">
        <v>18</v>
      </c>
      <c r="C105" t="str">
        <f>VLOOKUP(B105,riders!A:D,3, FALSE)</f>
        <v>malcolm-stewart</v>
      </c>
      <c r="D105">
        <f>VLOOKUP(E105,points!A:B,2,FALSE)</f>
        <v>10</v>
      </c>
      <c r="E105">
        <v>12</v>
      </c>
      <c r="F105" t="s">
        <v>84</v>
      </c>
      <c r="G105" s="1" t="s">
        <v>361</v>
      </c>
    </row>
    <row r="106" spans="1:7" x14ac:dyDescent="0.25">
      <c r="A106" s="3" t="s">
        <v>426</v>
      </c>
      <c r="B106" t="s">
        <v>73</v>
      </c>
      <c r="C106" t="str">
        <f>VLOOKUP(B106,riders!A:D,3, FALSE)</f>
        <v xml:space="preserve">garrett-marchbanks </v>
      </c>
      <c r="D106">
        <f>VLOOKUP(E106,points!A:B,2,FALSE)</f>
        <v>6</v>
      </c>
      <c r="E106">
        <v>16</v>
      </c>
      <c r="F106" t="s">
        <v>84</v>
      </c>
      <c r="G106" s="1" t="s">
        <v>362</v>
      </c>
    </row>
    <row r="107" spans="1:7" x14ac:dyDescent="0.25">
      <c r="A107" s="3" t="s">
        <v>426</v>
      </c>
      <c r="B107" t="s">
        <v>81</v>
      </c>
      <c r="C107" t="str">
        <f>VLOOKUP(B107,riders!A:D,3, FALSE)</f>
        <v>parker-ross</v>
      </c>
      <c r="D107">
        <f>VLOOKUP(E107,points!A:B,2,FALSE)</f>
        <v>9</v>
      </c>
      <c r="E107">
        <v>13</v>
      </c>
      <c r="F107" t="s">
        <v>84</v>
      </c>
      <c r="G107" s="1" t="s">
        <v>363</v>
      </c>
    </row>
    <row r="108" spans="1:7" x14ac:dyDescent="0.25">
      <c r="A108" s="3" t="s">
        <v>426</v>
      </c>
      <c r="B108" t="s">
        <v>21</v>
      </c>
      <c r="C108" t="str">
        <f>VLOOKUP(B108,riders!A:D,3, FALSE)</f>
        <v xml:space="preserve">mitchell-oldenburg </v>
      </c>
      <c r="D108">
        <f>VLOOKUP(E108,points!A:B,2,FALSE)</f>
        <v>17</v>
      </c>
      <c r="E108">
        <v>5</v>
      </c>
      <c r="F108" t="s">
        <v>84</v>
      </c>
      <c r="G108" s="1" t="s">
        <v>364</v>
      </c>
    </row>
    <row r="109" spans="1:7" x14ac:dyDescent="0.25">
      <c r="A109" s="3" t="s">
        <v>426</v>
      </c>
      <c r="B109" t="s">
        <v>82</v>
      </c>
      <c r="C109" t="str">
        <f>VLOOKUP(B109,riders!A:D,3, FALSE)</f>
        <v xml:space="preserve">jett-reynolds  </v>
      </c>
      <c r="D109">
        <f>VLOOKUP(E109,points!A:B,2,FALSE)</f>
        <v>18</v>
      </c>
      <c r="E109">
        <v>4</v>
      </c>
      <c r="F109" t="s">
        <v>84</v>
      </c>
      <c r="G109" s="1" t="s">
        <v>365</v>
      </c>
    </row>
    <row r="110" spans="1:7" x14ac:dyDescent="0.25">
      <c r="A110" s="3" t="s">
        <v>428</v>
      </c>
      <c r="B110" t="s">
        <v>31</v>
      </c>
      <c r="C110" t="str">
        <f>VLOOKUP(B110,riders!A:D,3, FALSE)</f>
        <v xml:space="preserve">ken-roczen </v>
      </c>
      <c r="D110">
        <f>VLOOKUP(E110,points!A:B,2,FALSE)</f>
        <v>2</v>
      </c>
      <c r="E110">
        <v>22</v>
      </c>
      <c r="F110" t="s">
        <v>29</v>
      </c>
      <c r="G110" s="1" t="s">
        <v>120</v>
      </c>
    </row>
    <row r="111" spans="1:7" x14ac:dyDescent="0.25">
      <c r="A111" s="3" t="s">
        <v>428</v>
      </c>
      <c r="B111" t="s">
        <v>32</v>
      </c>
      <c r="C111" t="str">
        <f>VLOOKUP(B111,riders!A:D,3, FALSE)</f>
        <v>jorge-prado</v>
      </c>
      <c r="D111">
        <f>VLOOKUP(E111,points!A:B,2,FALSE)</f>
        <v>14</v>
      </c>
      <c r="E111">
        <v>8</v>
      </c>
      <c r="F111" t="s">
        <v>29</v>
      </c>
      <c r="G111" s="1" t="s">
        <v>121</v>
      </c>
    </row>
    <row r="112" spans="1:7" x14ac:dyDescent="0.25">
      <c r="A112" s="3" t="s">
        <v>428</v>
      </c>
      <c r="B112" t="s">
        <v>33</v>
      </c>
      <c r="C112" t="str">
        <f>VLOOKUP(B112,riders!A:D,3, FALSE)</f>
        <v xml:space="preserve">julien-beaumer </v>
      </c>
      <c r="D112">
        <f>VLOOKUP(E112,points!A:B,2,FALSE)</f>
        <v>2</v>
      </c>
      <c r="E112">
        <v>22</v>
      </c>
      <c r="F112" t="s">
        <v>29</v>
      </c>
      <c r="G112" s="1" t="s">
        <v>122</v>
      </c>
    </row>
    <row r="113" spans="1:7" x14ac:dyDescent="0.25">
      <c r="A113" s="3" t="s">
        <v>428</v>
      </c>
      <c r="B113" t="s">
        <v>34</v>
      </c>
      <c r="C113" t="str">
        <f>VLOOKUP(B113,riders!A:D,3, FALSE)</f>
        <v>michael-mosiman</v>
      </c>
      <c r="D113">
        <f>VLOOKUP(E113,points!A:B,2,FALSE)</f>
        <v>15</v>
      </c>
      <c r="E113">
        <v>7</v>
      </c>
      <c r="F113" t="s">
        <v>29</v>
      </c>
      <c r="G113" s="1" t="s">
        <v>123</v>
      </c>
    </row>
    <row r="114" spans="1:7" x14ac:dyDescent="0.25">
      <c r="A114" s="3" t="s">
        <v>428</v>
      </c>
      <c r="B114" t="s">
        <v>35</v>
      </c>
      <c r="C114" t="str">
        <f>VLOOKUP(B114,riders!A:D,3, FALSE)</f>
        <v>max-vohland</v>
      </c>
      <c r="D114">
        <f>VLOOKUP(E114,points!A:B,2,FALSE)</f>
        <v>0</v>
      </c>
      <c r="E114">
        <v>0</v>
      </c>
      <c r="F114" t="s">
        <v>29</v>
      </c>
      <c r="G114" s="1" t="s">
        <v>124</v>
      </c>
    </row>
    <row r="115" spans="1:7" x14ac:dyDescent="0.25">
      <c r="A115" s="3" t="s">
        <v>428</v>
      </c>
      <c r="B115" t="s">
        <v>36</v>
      </c>
      <c r="C115" t="str">
        <f>VLOOKUP(B115,riders!A:D,3, FALSE)</f>
        <v xml:space="preserve">stilez-robertson   </v>
      </c>
      <c r="D115">
        <f>VLOOKUP(E115,points!A:B,2,FALSE)</f>
        <v>20</v>
      </c>
      <c r="E115">
        <v>2</v>
      </c>
      <c r="F115" t="s">
        <v>29</v>
      </c>
      <c r="G115" s="1" t="s">
        <v>125</v>
      </c>
    </row>
    <row r="116" spans="1:7" x14ac:dyDescent="0.25">
      <c r="A116" s="3" t="s">
        <v>428</v>
      </c>
      <c r="B116" t="s">
        <v>31</v>
      </c>
      <c r="C116" t="str">
        <f>VLOOKUP(B116,riders!A:D,3, FALSE)</f>
        <v xml:space="preserve">ken-roczen </v>
      </c>
      <c r="D116">
        <f>VLOOKUP(E116,points!A:B,2,FALSE)</f>
        <v>21</v>
      </c>
      <c r="E116">
        <v>1</v>
      </c>
      <c r="F116" t="s">
        <v>60</v>
      </c>
      <c r="G116" s="1" t="s">
        <v>204</v>
      </c>
    </row>
    <row r="117" spans="1:7" x14ac:dyDescent="0.25">
      <c r="A117" s="3" t="s">
        <v>428</v>
      </c>
      <c r="B117" t="s">
        <v>72</v>
      </c>
      <c r="C117" t="str">
        <f>VLOOKUP(B117,riders!A:D,3, FALSE)</f>
        <v>jerry-robin</v>
      </c>
      <c r="D117">
        <f>VLOOKUP(E117,points!A:B,2,FALSE)</f>
        <v>0</v>
      </c>
      <c r="E117">
        <v>0</v>
      </c>
      <c r="F117" t="s">
        <v>60</v>
      </c>
      <c r="G117" s="1" t="s">
        <v>205</v>
      </c>
    </row>
    <row r="118" spans="1:7" x14ac:dyDescent="0.25">
      <c r="A118" s="3" t="s">
        <v>428</v>
      </c>
      <c r="B118" t="s">
        <v>33</v>
      </c>
      <c r="C118" t="str">
        <f>VLOOKUP(B118,riders!A:D,3, FALSE)</f>
        <v xml:space="preserve">julien-beaumer </v>
      </c>
      <c r="D118">
        <f>VLOOKUP(E118,points!A:B,2,FALSE)</f>
        <v>0</v>
      </c>
      <c r="E118">
        <v>0</v>
      </c>
      <c r="F118" t="s">
        <v>60</v>
      </c>
      <c r="G118" s="1" t="s">
        <v>206</v>
      </c>
    </row>
    <row r="119" spans="1:7" x14ac:dyDescent="0.25">
      <c r="A119" s="3" t="s">
        <v>428</v>
      </c>
      <c r="B119" t="s">
        <v>34</v>
      </c>
      <c r="C119" t="str">
        <f>VLOOKUP(B119,riders!A:D,3, FALSE)</f>
        <v>michael-mosiman</v>
      </c>
      <c r="D119">
        <f>VLOOKUP(E119,points!A:B,2,FALSE)</f>
        <v>0</v>
      </c>
      <c r="E119">
        <v>0</v>
      </c>
      <c r="F119" t="s">
        <v>60</v>
      </c>
      <c r="G119" s="1" t="s">
        <v>207</v>
      </c>
    </row>
    <row r="120" spans="1:7" x14ac:dyDescent="0.25">
      <c r="A120" s="3" t="s">
        <v>428</v>
      </c>
      <c r="B120" t="s">
        <v>35</v>
      </c>
      <c r="C120" t="str">
        <f>VLOOKUP(B120,riders!A:D,3, FALSE)</f>
        <v>max-vohland</v>
      </c>
      <c r="D120">
        <f>VLOOKUP(E120,points!A:B,2,FALSE)</f>
        <v>21</v>
      </c>
      <c r="E120">
        <v>1</v>
      </c>
      <c r="F120" t="s">
        <v>60</v>
      </c>
      <c r="G120" s="1" t="s">
        <v>208</v>
      </c>
    </row>
    <row r="121" spans="1:7" x14ac:dyDescent="0.25">
      <c r="A121" s="3" t="s">
        <v>428</v>
      </c>
      <c r="B121" t="s">
        <v>73</v>
      </c>
      <c r="C121" t="str">
        <f>VLOOKUP(B121,riders!A:D,3, FALSE)</f>
        <v xml:space="preserve">garrett-marchbanks </v>
      </c>
      <c r="D121">
        <f>VLOOKUP(E121,points!A:B,2,FALSE)</f>
        <v>0</v>
      </c>
      <c r="E121">
        <v>0</v>
      </c>
      <c r="F121" t="s">
        <v>60</v>
      </c>
      <c r="G121" s="1" t="s">
        <v>209</v>
      </c>
    </row>
    <row r="122" spans="1:7" x14ac:dyDescent="0.25">
      <c r="A122" s="3" t="s">
        <v>428</v>
      </c>
      <c r="B122" t="s">
        <v>31</v>
      </c>
      <c r="C122" t="str">
        <f>VLOOKUP(B122,riders!A:D,3, FALSE)</f>
        <v xml:space="preserve">ken-roczen </v>
      </c>
      <c r="D122">
        <f>VLOOKUP(E122,points!A:B,2,FALSE)</f>
        <v>2</v>
      </c>
      <c r="E122">
        <v>22</v>
      </c>
      <c r="F122" t="s">
        <v>74</v>
      </c>
      <c r="G122" s="1" t="s">
        <v>234</v>
      </c>
    </row>
    <row r="123" spans="1:7" x14ac:dyDescent="0.25">
      <c r="A123" s="3" t="s">
        <v>428</v>
      </c>
      <c r="B123" t="s">
        <v>77</v>
      </c>
      <c r="C123" t="str">
        <f>VLOOKUP(B123,riders!A:D,3, FALSE)</f>
        <v>christian-craig</v>
      </c>
      <c r="D123">
        <f>VLOOKUP(E123,points!A:B,2,FALSE)</f>
        <v>0</v>
      </c>
      <c r="E123">
        <v>0</v>
      </c>
      <c r="F123" t="s">
        <v>74</v>
      </c>
      <c r="G123" s="1" t="s">
        <v>235</v>
      </c>
    </row>
    <row r="124" spans="1:7" x14ac:dyDescent="0.25">
      <c r="A124" s="3" t="s">
        <v>428</v>
      </c>
      <c r="B124" t="s">
        <v>33</v>
      </c>
      <c r="C124" t="str">
        <f>VLOOKUP(B124,riders!A:D,3, FALSE)</f>
        <v xml:space="preserve">julien-beaumer </v>
      </c>
      <c r="D124">
        <f>VLOOKUP(E124,points!A:B,2,FALSE)</f>
        <v>0</v>
      </c>
      <c r="E124">
        <v>0</v>
      </c>
      <c r="F124" t="s">
        <v>74</v>
      </c>
      <c r="G124" s="1" t="s">
        <v>236</v>
      </c>
    </row>
    <row r="125" spans="1:7" x14ac:dyDescent="0.25">
      <c r="A125" s="3" t="s">
        <v>428</v>
      </c>
      <c r="B125" t="s">
        <v>34</v>
      </c>
      <c r="C125" t="str">
        <f>VLOOKUP(B125,riders!A:D,3, FALSE)</f>
        <v>michael-mosiman</v>
      </c>
      <c r="D125">
        <f>VLOOKUP(E125,points!A:B,2,FALSE)</f>
        <v>0</v>
      </c>
      <c r="E125">
        <v>0</v>
      </c>
      <c r="F125" t="s">
        <v>74</v>
      </c>
      <c r="G125" s="1" t="s">
        <v>237</v>
      </c>
    </row>
    <row r="126" spans="1:7" x14ac:dyDescent="0.25">
      <c r="A126" s="3" t="s">
        <v>428</v>
      </c>
      <c r="B126" t="s">
        <v>35</v>
      </c>
      <c r="C126" t="str">
        <f>VLOOKUP(B126,riders!A:D,3, FALSE)</f>
        <v>max-vohland</v>
      </c>
      <c r="D126">
        <f>VLOOKUP(E126,points!A:B,2,FALSE)</f>
        <v>9</v>
      </c>
      <c r="E126">
        <v>13</v>
      </c>
      <c r="F126" t="s">
        <v>74</v>
      </c>
      <c r="G126" s="1" t="s">
        <v>238</v>
      </c>
    </row>
    <row r="127" spans="1:7" x14ac:dyDescent="0.25">
      <c r="A127" s="3" t="s">
        <v>428</v>
      </c>
      <c r="B127" t="s">
        <v>73</v>
      </c>
      <c r="C127" t="str">
        <f>VLOOKUP(B127,riders!A:D,3, FALSE)</f>
        <v xml:space="preserve">garrett-marchbanks </v>
      </c>
      <c r="D127">
        <f>VLOOKUP(E127,points!A:B,2,FALSE)</f>
        <v>0</v>
      </c>
      <c r="E127">
        <v>0</v>
      </c>
      <c r="F127" t="s">
        <v>74</v>
      </c>
      <c r="G127" s="1" t="s">
        <v>239</v>
      </c>
    </row>
    <row r="128" spans="1:7" x14ac:dyDescent="0.25">
      <c r="A128" s="3" t="s">
        <v>428</v>
      </c>
      <c r="B128" t="s">
        <v>31</v>
      </c>
      <c r="C128" t="str">
        <f>VLOOKUP(B128,riders!A:D,3, FALSE)</f>
        <v xml:space="preserve">ken-roczen </v>
      </c>
      <c r="D128">
        <f>VLOOKUP(E128,points!A:B,2,FALSE)</f>
        <v>4</v>
      </c>
      <c r="E128">
        <v>18</v>
      </c>
      <c r="F128" t="s">
        <v>78</v>
      </c>
      <c r="G128" s="1" t="s">
        <v>240</v>
      </c>
    </row>
    <row r="129" spans="1:7" x14ac:dyDescent="0.25">
      <c r="A129" s="3" t="s">
        <v>428</v>
      </c>
      <c r="B129" t="s">
        <v>32</v>
      </c>
      <c r="C129" t="str">
        <f>VLOOKUP(B129,riders!A:D,3, FALSE)</f>
        <v>jorge-prado</v>
      </c>
      <c r="D129">
        <f>VLOOKUP(E129,points!A:B,2,FALSE)</f>
        <v>12</v>
      </c>
      <c r="E129">
        <v>10</v>
      </c>
      <c r="F129" t="s">
        <v>78</v>
      </c>
      <c r="G129" s="1" t="s">
        <v>241</v>
      </c>
    </row>
    <row r="130" spans="1:7" x14ac:dyDescent="0.25">
      <c r="A130" s="3" t="s">
        <v>428</v>
      </c>
      <c r="B130" t="s">
        <v>33</v>
      </c>
      <c r="C130" t="str">
        <f>VLOOKUP(B130,riders!A:D,3, FALSE)</f>
        <v xml:space="preserve">julien-beaumer </v>
      </c>
      <c r="D130">
        <f>VLOOKUP(E130,points!A:B,2,FALSE)</f>
        <v>1</v>
      </c>
      <c r="E130">
        <v>25</v>
      </c>
      <c r="F130" t="s">
        <v>78</v>
      </c>
      <c r="G130" s="1" t="s">
        <v>242</v>
      </c>
    </row>
    <row r="131" spans="1:7" x14ac:dyDescent="0.25">
      <c r="A131" s="3" t="s">
        <v>428</v>
      </c>
      <c r="B131" t="s">
        <v>34</v>
      </c>
      <c r="C131" t="str">
        <f>VLOOKUP(B131,riders!A:D,3, FALSE)</f>
        <v>michael-mosiman</v>
      </c>
      <c r="D131">
        <f>VLOOKUP(E131,points!A:B,2,FALSE)</f>
        <v>9</v>
      </c>
      <c r="E131">
        <v>13</v>
      </c>
      <c r="F131" t="s">
        <v>78</v>
      </c>
      <c r="G131" s="1" t="s">
        <v>243</v>
      </c>
    </row>
    <row r="132" spans="1:7" x14ac:dyDescent="0.25">
      <c r="A132" s="3" t="s">
        <v>428</v>
      </c>
      <c r="B132" t="s">
        <v>35</v>
      </c>
      <c r="C132" t="str">
        <f>VLOOKUP(B132,riders!A:D,3, FALSE)</f>
        <v>max-vohland</v>
      </c>
      <c r="D132">
        <f>VLOOKUP(E132,points!A:B,2,FALSE)</f>
        <v>0</v>
      </c>
      <c r="E132">
        <v>0</v>
      </c>
      <c r="F132" t="s">
        <v>78</v>
      </c>
      <c r="G132" s="1" t="s">
        <v>244</v>
      </c>
    </row>
    <row r="133" spans="1:7" x14ac:dyDescent="0.25">
      <c r="A133" s="3" t="s">
        <v>428</v>
      </c>
      <c r="B133" t="s">
        <v>36</v>
      </c>
      <c r="C133" t="str">
        <f>VLOOKUP(B133,riders!A:D,3, FALSE)</f>
        <v xml:space="preserve">stilez-robertson   </v>
      </c>
      <c r="D133">
        <f>VLOOKUP(E133,points!A:B,2,FALSE)</f>
        <v>0</v>
      </c>
      <c r="E133">
        <v>0</v>
      </c>
      <c r="F133" t="s">
        <v>78</v>
      </c>
      <c r="G133" s="1" t="s">
        <v>245</v>
      </c>
    </row>
    <row r="134" spans="1:7" x14ac:dyDescent="0.25">
      <c r="A134" s="3" t="s">
        <v>428</v>
      </c>
      <c r="B134" t="s">
        <v>31</v>
      </c>
      <c r="C134" t="str">
        <f>VLOOKUP(B134,riders!A:D,3, FALSE)</f>
        <v xml:space="preserve">ken-roczen </v>
      </c>
      <c r="D134">
        <f>VLOOKUP(E134,points!A:B,2,FALSE)</f>
        <v>2</v>
      </c>
      <c r="E134">
        <v>22</v>
      </c>
      <c r="F134" t="s">
        <v>30</v>
      </c>
      <c r="G134" s="1" t="s">
        <v>330</v>
      </c>
    </row>
    <row r="135" spans="1:7" x14ac:dyDescent="0.25">
      <c r="A135" s="3" t="s">
        <v>428</v>
      </c>
      <c r="B135" t="s">
        <v>32</v>
      </c>
      <c r="C135" t="str">
        <f>VLOOKUP(B135,riders!A:D,3, FALSE)</f>
        <v>jorge-prado</v>
      </c>
      <c r="D135">
        <f>VLOOKUP(E135,points!A:B,2,FALSE)</f>
        <v>0</v>
      </c>
      <c r="E135">
        <v>0</v>
      </c>
      <c r="F135" t="s">
        <v>30</v>
      </c>
      <c r="G135" s="1" t="s">
        <v>331</v>
      </c>
    </row>
    <row r="136" spans="1:7" x14ac:dyDescent="0.25">
      <c r="A136" s="3" t="s">
        <v>428</v>
      </c>
      <c r="B136" t="s">
        <v>33</v>
      </c>
      <c r="C136" t="str">
        <f>VLOOKUP(B136,riders!A:D,3, FALSE)</f>
        <v xml:space="preserve">julien-beaumer </v>
      </c>
      <c r="D136">
        <f>VLOOKUP(E136,points!A:B,2,FALSE)</f>
        <v>2</v>
      </c>
      <c r="E136">
        <v>22</v>
      </c>
      <c r="F136" t="s">
        <v>30</v>
      </c>
      <c r="G136" s="1" t="s">
        <v>332</v>
      </c>
    </row>
    <row r="137" spans="1:7" x14ac:dyDescent="0.25">
      <c r="A137" s="3" t="s">
        <v>428</v>
      </c>
      <c r="B137" t="s">
        <v>34</v>
      </c>
      <c r="C137" t="str">
        <f>VLOOKUP(B137,riders!A:D,3, FALSE)</f>
        <v>michael-mosiman</v>
      </c>
      <c r="D137">
        <f>VLOOKUP(E137,points!A:B,2,FALSE)</f>
        <v>7</v>
      </c>
      <c r="E137">
        <v>15</v>
      </c>
      <c r="F137" t="s">
        <v>30</v>
      </c>
      <c r="G137" s="1" t="s">
        <v>333</v>
      </c>
    </row>
    <row r="138" spans="1:7" x14ac:dyDescent="0.25">
      <c r="A138" s="3" t="s">
        <v>428</v>
      </c>
      <c r="B138" t="s">
        <v>35</v>
      </c>
      <c r="C138" t="str">
        <f>VLOOKUP(B138,riders!A:D,3, FALSE)</f>
        <v>max-vohland</v>
      </c>
      <c r="D138">
        <f>VLOOKUP(E138,points!A:B,2,FALSE)</f>
        <v>0</v>
      </c>
      <c r="E138">
        <v>0</v>
      </c>
      <c r="F138" t="s">
        <v>30</v>
      </c>
      <c r="G138" s="1" t="s">
        <v>334</v>
      </c>
    </row>
    <row r="139" spans="1:7" x14ac:dyDescent="0.25">
      <c r="A139" s="3" t="s">
        <v>428</v>
      </c>
      <c r="B139" t="s">
        <v>68</v>
      </c>
      <c r="C139" t="str">
        <f>VLOOKUP(B139,riders!A:D,3, FALSE)</f>
        <v xml:space="preserve">enzo-lopes </v>
      </c>
      <c r="D139">
        <f>VLOOKUP(E139,points!A:B,2,FALSE)</f>
        <v>17</v>
      </c>
      <c r="E139">
        <v>5</v>
      </c>
      <c r="F139" t="s">
        <v>30</v>
      </c>
      <c r="G139" s="1" t="s">
        <v>335</v>
      </c>
    </row>
    <row r="140" spans="1:7" x14ac:dyDescent="0.25">
      <c r="A140" s="3" t="s">
        <v>428</v>
      </c>
      <c r="B140" t="s">
        <v>31</v>
      </c>
      <c r="C140" t="str">
        <f>VLOOKUP(B140,riders!A:D,3, FALSE)</f>
        <v xml:space="preserve">ken-roczen </v>
      </c>
      <c r="D140">
        <f>VLOOKUP(E140,points!A:B,2,FALSE)</f>
        <v>3</v>
      </c>
      <c r="E140">
        <v>20</v>
      </c>
      <c r="F140" t="s">
        <v>84</v>
      </c>
      <c r="G140" s="1" t="s">
        <v>366</v>
      </c>
    </row>
    <row r="141" spans="1:7" x14ac:dyDescent="0.25">
      <c r="A141" s="3" t="s">
        <v>428</v>
      </c>
      <c r="B141" t="s">
        <v>77</v>
      </c>
      <c r="C141" t="str">
        <f>VLOOKUP(B141,riders!A:D,3, FALSE)</f>
        <v>christian-craig</v>
      </c>
      <c r="D141">
        <f>VLOOKUP(E141,points!A:B,2,FALSE)</f>
        <v>0</v>
      </c>
      <c r="E141">
        <v>0</v>
      </c>
      <c r="F141" t="s">
        <v>84</v>
      </c>
      <c r="G141" s="1" t="s">
        <v>367</v>
      </c>
    </row>
    <row r="142" spans="1:7" x14ac:dyDescent="0.25">
      <c r="A142" s="3" t="s">
        <v>428</v>
      </c>
      <c r="B142" t="s">
        <v>33</v>
      </c>
      <c r="C142" t="str">
        <f>VLOOKUP(B142,riders!A:D,3, FALSE)</f>
        <v xml:space="preserve">julien-beaumer </v>
      </c>
      <c r="D142">
        <f>VLOOKUP(E142,points!A:B,2,FALSE)</f>
        <v>4</v>
      </c>
      <c r="E142">
        <v>18</v>
      </c>
      <c r="F142" t="s">
        <v>84</v>
      </c>
      <c r="G142" s="1" t="s">
        <v>368</v>
      </c>
    </row>
    <row r="143" spans="1:7" x14ac:dyDescent="0.25">
      <c r="A143" s="3" t="s">
        <v>428</v>
      </c>
      <c r="B143" t="s">
        <v>34</v>
      </c>
      <c r="C143" t="str">
        <f>VLOOKUP(B143,riders!A:D,3, FALSE)</f>
        <v>michael-mosiman</v>
      </c>
      <c r="D143">
        <f>VLOOKUP(E143,points!A:B,2,FALSE)</f>
        <v>5</v>
      </c>
      <c r="E143">
        <v>17</v>
      </c>
      <c r="F143" t="s">
        <v>84</v>
      </c>
      <c r="G143" s="1" t="s">
        <v>369</v>
      </c>
    </row>
    <row r="144" spans="1:7" x14ac:dyDescent="0.25">
      <c r="A144" s="3" t="s">
        <v>428</v>
      </c>
      <c r="B144" t="s">
        <v>35</v>
      </c>
      <c r="C144" t="str">
        <f>VLOOKUP(B144,riders!A:D,3, FALSE)</f>
        <v>max-vohland</v>
      </c>
      <c r="D144">
        <f>VLOOKUP(E144,points!A:B,2,FALSE)</f>
        <v>0</v>
      </c>
      <c r="E144">
        <v>0</v>
      </c>
      <c r="F144" t="s">
        <v>84</v>
      </c>
      <c r="G144" s="1" t="s">
        <v>370</v>
      </c>
    </row>
    <row r="145" spans="1:7" x14ac:dyDescent="0.25">
      <c r="A145" s="3" t="s">
        <v>428</v>
      </c>
      <c r="B145" t="s">
        <v>68</v>
      </c>
      <c r="C145" t="str">
        <f>VLOOKUP(B145,riders!A:D,3, FALSE)</f>
        <v xml:space="preserve">enzo-lopes </v>
      </c>
      <c r="D145">
        <f>VLOOKUP(E145,points!A:B,2,FALSE)</f>
        <v>0</v>
      </c>
      <c r="E145">
        <v>0</v>
      </c>
      <c r="F145" t="s">
        <v>84</v>
      </c>
      <c r="G145" s="1" t="s">
        <v>371</v>
      </c>
    </row>
    <row r="146" spans="1:7" x14ac:dyDescent="0.25">
      <c r="A146" s="3" t="s">
        <v>423</v>
      </c>
      <c r="B146" t="s">
        <v>43</v>
      </c>
      <c r="C146" t="str">
        <f>VLOOKUP(B146,riders!A:D,3, FALSE)</f>
        <v xml:space="preserve">eli-tomac  </v>
      </c>
      <c r="D146">
        <f>VLOOKUP(E146,points!A:B,2,FALSE)</f>
        <v>5</v>
      </c>
      <c r="E146">
        <v>17</v>
      </c>
      <c r="F146" t="s">
        <v>29</v>
      </c>
      <c r="G146" s="1" t="s">
        <v>132</v>
      </c>
    </row>
    <row r="147" spans="1:7" x14ac:dyDescent="0.25">
      <c r="A147" s="3" t="s">
        <v>423</v>
      </c>
      <c r="B147" t="s">
        <v>44</v>
      </c>
      <c r="C147" t="str">
        <f>VLOOKUP(B147,riders!A:D,3, FALSE)</f>
        <v xml:space="preserve">levi-kitchen   </v>
      </c>
      <c r="D147">
        <f>VLOOKUP(E147,points!A:B,2,FALSE)</f>
        <v>0</v>
      </c>
      <c r="E147">
        <v>0</v>
      </c>
      <c r="F147" t="s">
        <v>29</v>
      </c>
      <c r="G147" s="1" t="s">
        <v>133</v>
      </c>
    </row>
    <row r="148" spans="1:7" x14ac:dyDescent="0.25">
      <c r="A148" s="3" t="s">
        <v>423</v>
      </c>
      <c r="B148" t="s">
        <v>45</v>
      </c>
      <c r="C148" t="str">
        <f>VLOOKUP(B148,riders!A:D,3, FALSE)</f>
        <v>coty-schock</v>
      </c>
      <c r="D148">
        <f>VLOOKUP(E148,points!A:B,2,FALSE)</f>
        <v>6</v>
      </c>
      <c r="E148">
        <v>16</v>
      </c>
      <c r="F148" t="s">
        <v>29</v>
      </c>
      <c r="G148" s="1" t="s">
        <v>134</v>
      </c>
    </row>
    <row r="149" spans="1:7" x14ac:dyDescent="0.25">
      <c r="A149" s="3" t="s">
        <v>423</v>
      </c>
      <c r="B149" t="s">
        <v>46</v>
      </c>
      <c r="C149" t="str">
        <f>VLOOKUP(B149,riders!A:D,3, FALSE)</f>
        <v>justin-hill</v>
      </c>
      <c r="D149">
        <f>VLOOKUP(E149,points!A:B,2,FALSE)</f>
        <v>8</v>
      </c>
      <c r="E149">
        <v>14</v>
      </c>
      <c r="F149" t="s">
        <v>29</v>
      </c>
      <c r="G149" s="1" t="s">
        <v>135</v>
      </c>
    </row>
    <row r="150" spans="1:7" x14ac:dyDescent="0.25">
      <c r="A150" s="3" t="s">
        <v>423</v>
      </c>
      <c r="B150" t="s">
        <v>47</v>
      </c>
      <c r="C150" t="str">
        <f>VLOOKUP(B150,riders!A:D,3, FALSE)</f>
        <v xml:space="preserve">carson-mumford </v>
      </c>
      <c r="D150">
        <f>VLOOKUP(E150,points!A:B,2,FALSE)</f>
        <v>0</v>
      </c>
      <c r="E150">
        <v>0</v>
      </c>
      <c r="F150" t="s">
        <v>29</v>
      </c>
      <c r="G150" s="1" t="s">
        <v>136</v>
      </c>
    </row>
    <row r="151" spans="1:7" x14ac:dyDescent="0.25">
      <c r="A151" s="3" t="s">
        <v>423</v>
      </c>
      <c r="B151" t="s">
        <v>436</v>
      </c>
      <c r="C151" t="str">
        <f>VLOOKUP(B151,riders!A:D,3, FALSE)</f>
        <v xml:space="preserve">joey-savatgy   </v>
      </c>
      <c r="D151">
        <f>VLOOKUP(E151,points!A:B,2,FALSE)</f>
        <v>0</v>
      </c>
      <c r="E151">
        <v>0</v>
      </c>
      <c r="F151" t="s">
        <v>29</v>
      </c>
      <c r="G151" s="1" t="s">
        <v>137</v>
      </c>
    </row>
    <row r="152" spans="1:7" x14ac:dyDescent="0.25">
      <c r="A152" s="3" t="s">
        <v>423</v>
      </c>
      <c r="B152" t="s">
        <v>43</v>
      </c>
      <c r="C152" t="str">
        <f>VLOOKUP(B152,riders!A:D,3, FALSE)</f>
        <v xml:space="preserve">eli-tomac  </v>
      </c>
      <c r="D152">
        <f>VLOOKUP(E152,points!A:B,2,FALSE)</f>
        <v>17</v>
      </c>
      <c r="E152">
        <v>5</v>
      </c>
      <c r="F152" t="s">
        <v>60</v>
      </c>
      <c r="G152" s="1" t="s">
        <v>186</v>
      </c>
    </row>
    <row r="153" spans="1:7" x14ac:dyDescent="0.25">
      <c r="A153" s="3" t="s">
        <v>423</v>
      </c>
      <c r="B153" t="s">
        <v>44</v>
      </c>
      <c r="C153" t="str">
        <f>VLOOKUP(B153,riders!A:D,3, FALSE)</f>
        <v xml:space="preserve">levi-kitchen   </v>
      </c>
      <c r="D153">
        <f>VLOOKUP(E153,points!A:B,2,FALSE)</f>
        <v>9</v>
      </c>
      <c r="E153">
        <v>13</v>
      </c>
      <c r="F153" t="s">
        <v>60</v>
      </c>
      <c r="G153" s="1" t="s">
        <v>187</v>
      </c>
    </row>
    <row r="154" spans="1:7" x14ac:dyDescent="0.25">
      <c r="A154" s="3" t="s">
        <v>423</v>
      </c>
      <c r="B154" t="s">
        <v>45</v>
      </c>
      <c r="C154" t="str">
        <f>VLOOKUP(B154,riders!A:D,3, FALSE)</f>
        <v>coty-schock</v>
      </c>
      <c r="D154">
        <f>VLOOKUP(E154,points!A:B,2,FALSE)</f>
        <v>0</v>
      </c>
      <c r="E154">
        <v>0</v>
      </c>
      <c r="F154" t="s">
        <v>60</v>
      </c>
      <c r="G154" s="1" t="s">
        <v>188</v>
      </c>
    </row>
    <row r="155" spans="1:7" x14ac:dyDescent="0.25">
      <c r="A155" s="3" t="s">
        <v>423</v>
      </c>
      <c r="B155" t="s">
        <v>46</v>
      </c>
      <c r="C155" t="str">
        <f>VLOOKUP(B155,riders!A:D,3, FALSE)</f>
        <v>justin-hill</v>
      </c>
      <c r="D155">
        <f>VLOOKUP(E155,points!A:B,2,FALSE)</f>
        <v>10</v>
      </c>
      <c r="E155">
        <v>12</v>
      </c>
      <c r="F155" t="s">
        <v>60</v>
      </c>
      <c r="G155" s="1" t="s">
        <v>189</v>
      </c>
    </row>
    <row r="156" spans="1:7" x14ac:dyDescent="0.25">
      <c r="A156" s="3" t="s">
        <v>423</v>
      </c>
      <c r="B156" t="s">
        <v>47</v>
      </c>
      <c r="C156" t="str">
        <f>VLOOKUP(B156,riders!A:D,3, FALSE)</f>
        <v xml:space="preserve">carson-mumford </v>
      </c>
      <c r="D156">
        <f>VLOOKUP(E156,points!A:B,2,FALSE)</f>
        <v>10</v>
      </c>
      <c r="E156">
        <v>12</v>
      </c>
      <c r="F156" t="s">
        <v>60</v>
      </c>
      <c r="G156" s="1" t="s">
        <v>190</v>
      </c>
    </row>
    <row r="157" spans="1:7" x14ac:dyDescent="0.25">
      <c r="A157" s="3" t="s">
        <v>423</v>
      </c>
      <c r="B157" t="s">
        <v>436</v>
      </c>
      <c r="C157" t="str">
        <f>VLOOKUP(B157,riders!A:D,3, FALSE)</f>
        <v xml:space="preserve">joey-savatgy   </v>
      </c>
      <c r="D157">
        <f>VLOOKUP(E157,points!A:B,2,FALSE)</f>
        <v>7</v>
      </c>
      <c r="E157">
        <v>15</v>
      </c>
      <c r="F157" t="s">
        <v>60</v>
      </c>
      <c r="G157" s="1" t="s">
        <v>191</v>
      </c>
    </row>
    <row r="158" spans="1:7" x14ac:dyDescent="0.25">
      <c r="A158" s="3" t="s">
        <v>423</v>
      </c>
      <c r="B158" t="s">
        <v>43</v>
      </c>
      <c r="C158" t="str">
        <f>VLOOKUP(B158,riders!A:D,3, FALSE)</f>
        <v xml:space="preserve">eli-tomac  </v>
      </c>
      <c r="D158">
        <f>VLOOKUP(E158,points!A:B,2,FALSE)</f>
        <v>1</v>
      </c>
      <c r="E158">
        <v>25</v>
      </c>
      <c r="F158" t="s">
        <v>78</v>
      </c>
      <c r="G158" s="1" t="s">
        <v>246</v>
      </c>
    </row>
    <row r="159" spans="1:7" x14ac:dyDescent="0.25">
      <c r="A159" s="3" t="s">
        <v>423</v>
      </c>
      <c r="B159" t="s">
        <v>44</v>
      </c>
      <c r="C159" t="str">
        <f>VLOOKUP(B159,riders!A:D,3, FALSE)</f>
        <v xml:space="preserve">levi-kitchen   </v>
      </c>
      <c r="D159">
        <f>VLOOKUP(E159,points!A:B,2,FALSE)</f>
        <v>0</v>
      </c>
      <c r="E159">
        <v>0</v>
      </c>
      <c r="F159" t="s">
        <v>78</v>
      </c>
      <c r="G159" s="1" t="s">
        <v>247</v>
      </c>
    </row>
    <row r="160" spans="1:7" x14ac:dyDescent="0.25">
      <c r="A160" s="3" t="s">
        <v>423</v>
      </c>
      <c r="B160" t="s">
        <v>45</v>
      </c>
      <c r="C160" t="str">
        <f>VLOOKUP(B160,riders!A:D,3, FALSE)</f>
        <v>coty-schock</v>
      </c>
      <c r="D160">
        <f>VLOOKUP(E160,points!A:B,2,FALSE)</f>
        <v>6</v>
      </c>
      <c r="E160">
        <v>16</v>
      </c>
      <c r="F160" t="s">
        <v>78</v>
      </c>
      <c r="G160" s="1" t="s">
        <v>248</v>
      </c>
    </row>
    <row r="161" spans="1:7" x14ac:dyDescent="0.25">
      <c r="A161" s="3" t="s">
        <v>423</v>
      </c>
      <c r="B161" t="s">
        <v>46</v>
      </c>
      <c r="C161" t="str">
        <f>VLOOKUP(B161,riders!A:D,3, FALSE)</f>
        <v>justin-hill</v>
      </c>
      <c r="D161">
        <f>VLOOKUP(E161,points!A:B,2,FALSE)</f>
        <v>14</v>
      </c>
      <c r="E161">
        <v>8</v>
      </c>
      <c r="F161" t="s">
        <v>78</v>
      </c>
      <c r="G161" s="1" t="s">
        <v>249</v>
      </c>
    </row>
    <row r="162" spans="1:7" x14ac:dyDescent="0.25">
      <c r="A162" s="3" t="s">
        <v>423</v>
      </c>
      <c r="B162" t="s">
        <v>47</v>
      </c>
      <c r="C162" t="str">
        <f>VLOOKUP(B162,riders!A:D,3, FALSE)</f>
        <v xml:space="preserve">carson-mumford </v>
      </c>
      <c r="D162">
        <f>VLOOKUP(E162,points!A:B,2,FALSE)</f>
        <v>0</v>
      </c>
      <c r="E162">
        <v>0</v>
      </c>
      <c r="F162" t="s">
        <v>78</v>
      </c>
      <c r="G162" s="1" t="s">
        <v>250</v>
      </c>
    </row>
    <row r="163" spans="1:7" x14ac:dyDescent="0.25">
      <c r="A163" s="3" t="s">
        <v>423</v>
      </c>
      <c r="B163" t="s">
        <v>436</v>
      </c>
      <c r="C163" t="str">
        <f>VLOOKUP(B163,riders!A:D,3, FALSE)</f>
        <v xml:space="preserve">joey-savatgy   </v>
      </c>
      <c r="D163">
        <f>VLOOKUP(E163,points!A:B,2,FALSE)</f>
        <v>10</v>
      </c>
      <c r="E163">
        <v>12</v>
      </c>
      <c r="F163" t="s">
        <v>78</v>
      </c>
      <c r="G163" s="1" t="s">
        <v>251</v>
      </c>
    </row>
    <row r="164" spans="1:7" x14ac:dyDescent="0.25">
      <c r="A164" s="3" t="s">
        <v>423</v>
      </c>
      <c r="B164" t="s">
        <v>43</v>
      </c>
      <c r="C164" t="str">
        <f>VLOOKUP(B164,riders!A:D,3, FALSE)</f>
        <v xml:space="preserve">eli-tomac  </v>
      </c>
      <c r="D164">
        <f>VLOOKUP(E164,points!A:B,2,FALSE)</f>
        <v>7</v>
      </c>
      <c r="E164">
        <v>15</v>
      </c>
      <c r="F164" t="s">
        <v>30</v>
      </c>
      <c r="G164" s="1" t="s">
        <v>336</v>
      </c>
    </row>
    <row r="165" spans="1:7" x14ac:dyDescent="0.25">
      <c r="A165" s="3" t="s">
        <v>423</v>
      </c>
      <c r="B165" t="s">
        <v>44</v>
      </c>
      <c r="C165" t="str">
        <f>VLOOKUP(B165,riders!A:D,3, FALSE)</f>
        <v xml:space="preserve">levi-kitchen   </v>
      </c>
      <c r="D165">
        <f>VLOOKUP(E165,points!A:B,2,FALSE)</f>
        <v>0</v>
      </c>
      <c r="E165">
        <v>0</v>
      </c>
      <c r="F165" t="s">
        <v>30</v>
      </c>
      <c r="G165" s="1" t="s">
        <v>337</v>
      </c>
    </row>
    <row r="166" spans="1:7" x14ac:dyDescent="0.25">
      <c r="A166" s="3" t="s">
        <v>423</v>
      </c>
      <c r="B166" t="s">
        <v>45</v>
      </c>
      <c r="C166" t="str">
        <f>VLOOKUP(B166,riders!A:D,3, FALSE)</f>
        <v>coty-schock</v>
      </c>
      <c r="D166">
        <f>VLOOKUP(E166,points!A:B,2,FALSE)</f>
        <v>5</v>
      </c>
      <c r="E166">
        <v>17</v>
      </c>
      <c r="F166" t="s">
        <v>30</v>
      </c>
      <c r="G166" s="1" t="s">
        <v>338</v>
      </c>
    </row>
    <row r="167" spans="1:7" x14ac:dyDescent="0.25">
      <c r="A167" s="3" t="s">
        <v>423</v>
      </c>
      <c r="B167" t="s">
        <v>46</v>
      </c>
      <c r="C167" t="str">
        <f>VLOOKUP(B167,riders!A:D,3, FALSE)</f>
        <v>justin-hill</v>
      </c>
      <c r="D167">
        <f>VLOOKUP(E167,points!A:B,2,FALSE)</f>
        <v>15</v>
      </c>
      <c r="E167">
        <v>7</v>
      </c>
      <c r="F167" t="s">
        <v>30</v>
      </c>
      <c r="G167" s="1" t="s">
        <v>339</v>
      </c>
    </row>
    <row r="168" spans="1:7" x14ac:dyDescent="0.25">
      <c r="A168" s="3" t="s">
        <v>423</v>
      </c>
      <c r="B168" t="s">
        <v>47</v>
      </c>
      <c r="C168" t="str">
        <f>VLOOKUP(B168,riders!A:D,3, FALSE)</f>
        <v xml:space="preserve">carson-mumford </v>
      </c>
      <c r="D168">
        <f>VLOOKUP(E168,points!A:B,2,FALSE)</f>
        <v>0</v>
      </c>
      <c r="E168">
        <v>0</v>
      </c>
      <c r="F168" t="s">
        <v>30</v>
      </c>
      <c r="G168" s="1" t="s">
        <v>340</v>
      </c>
    </row>
    <row r="169" spans="1:7" x14ac:dyDescent="0.25">
      <c r="A169" s="3" t="s">
        <v>423</v>
      </c>
      <c r="B169" t="s">
        <v>436</v>
      </c>
      <c r="C169" t="str">
        <f>VLOOKUP(B169,riders!A:D,3, FALSE)</f>
        <v xml:space="preserve">joey-savatgy   </v>
      </c>
      <c r="D169">
        <f>VLOOKUP(E169,points!A:B,2,FALSE)</f>
        <v>11</v>
      </c>
      <c r="E169">
        <v>11</v>
      </c>
      <c r="F169" t="s">
        <v>30</v>
      </c>
      <c r="G169" s="1" t="s">
        <v>341</v>
      </c>
    </row>
    <row r="170" spans="1:7" x14ac:dyDescent="0.25">
      <c r="A170" s="3" t="s">
        <v>423</v>
      </c>
      <c r="B170" t="s">
        <v>43</v>
      </c>
      <c r="C170" t="str">
        <f>VLOOKUP(B170,riders!A:D,3, FALSE)</f>
        <v xml:space="preserve">eli-tomac  </v>
      </c>
      <c r="D170">
        <f>VLOOKUP(E170,points!A:B,2,FALSE)</f>
        <v>4</v>
      </c>
      <c r="E170">
        <v>18</v>
      </c>
      <c r="F170" t="s">
        <v>84</v>
      </c>
      <c r="G170" s="1" t="s">
        <v>396</v>
      </c>
    </row>
    <row r="171" spans="1:7" x14ac:dyDescent="0.25">
      <c r="A171" s="3" t="s">
        <v>423</v>
      </c>
      <c r="B171" t="s">
        <v>44</v>
      </c>
      <c r="C171" t="str">
        <f>VLOOKUP(B171,riders!A:D,3, FALSE)</f>
        <v xml:space="preserve">levi-kitchen   </v>
      </c>
      <c r="D171">
        <f>VLOOKUP(E171,points!A:B,2,FALSE)</f>
        <v>0</v>
      </c>
      <c r="E171">
        <v>0</v>
      </c>
      <c r="F171" t="s">
        <v>84</v>
      </c>
      <c r="G171" s="1" t="s">
        <v>397</v>
      </c>
    </row>
    <row r="172" spans="1:7" x14ac:dyDescent="0.25">
      <c r="A172" s="3" t="s">
        <v>423</v>
      </c>
      <c r="B172" t="s">
        <v>45</v>
      </c>
      <c r="C172" t="str">
        <f>VLOOKUP(B172,riders!A:D,3, FALSE)</f>
        <v>coty-schock</v>
      </c>
      <c r="D172">
        <f>VLOOKUP(E172,points!A:B,2,FALSE)</f>
        <v>8</v>
      </c>
      <c r="E172">
        <v>14</v>
      </c>
      <c r="F172" t="s">
        <v>84</v>
      </c>
      <c r="G172" s="1" t="s">
        <v>398</v>
      </c>
    </row>
    <row r="173" spans="1:7" x14ac:dyDescent="0.25">
      <c r="A173" s="3" t="s">
        <v>423</v>
      </c>
      <c r="B173" t="s">
        <v>46</v>
      </c>
      <c r="C173" t="str">
        <f>VLOOKUP(B173,riders!A:D,3, FALSE)</f>
        <v>justin-hill</v>
      </c>
      <c r="D173">
        <f>VLOOKUP(E173,points!A:B,2,FALSE)</f>
        <v>6</v>
      </c>
      <c r="E173">
        <v>16</v>
      </c>
      <c r="F173" t="s">
        <v>84</v>
      </c>
      <c r="G173" s="1" t="s">
        <v>399</v>
      </c>
    </row>
    <row r="174" spans="1:7" x14ac:dyDescent="0.25">
      <c r="A174" s="3" t="s">
        <v>423</v>
      </c>
      <c r="B174" t="s">
        <v>47</v>
      </c>
      <c r="C174" t="str">
        <f>VLOOKUP(B174,riders!A:D,3, FALSE)</f>
        <v xml:space="preserve">carson-mumford </v>
      </c>
      <c r="D174">
        <f>VLOOKUP(E174,points!A:B,2,FALSE)</f>
        <v>0</v>
      </c>
      <c r="E174">
        <v>0</v>
      </c>
      <c r="F174" t="s">
        <v>84</v>
      </c>
      <c r="G174" s="1" t="s">
        <v>400</v>
      </c>
    </row>
    <row r="175" spans="1:7" x14ac:dyDescent="0.25">
      <c r="A175" s="3" t="s">
        <v>423</v>
      </c>
      <c r="B175" t="s">
        <v>436</v>
      </c>
      <c r="C175" t="str">
        <f>VLOOKUP(B175,riders!A:D,3, FALSE)</f>
        <v xml:space="preserve">joey-savatgy   </v>
      </c>
      <c r="D175">
        <f>VLOOKUP(E175,points!A:B,2,FALSE)</f>
        <v>15</v>
      </c>
      <c r="E175">
        <v>7</v>
      </c>
      <c r="F175" t="s">
        <v>84</v>
      </c>
      <c r="G175" s="1" t="s">
        <v>401</v>
      </c>
    </row>
    <row r="176" spans="1:7" x14ac:dyDescent="0.25">
      <c r="A176" s="3" t="s">
        <v>423</v>
      </c>
      <c r="B176" t="s">
        <v>87</v>
      </c>
      <c r="C176" t="str">
        <f>VLOOKUP(B176,riders!A:D,3, FALSE)</f>
        <v xml:space="preserve">grant-harlan   </v>
      </c>
      <c r="D176">
        <f>VLOOKUP(E176,points!A:B,2,FALSE)</f>
        <v>19</v>
      </c>
      <c r="E176">
        <v>3</v>
      </c>
      <c r="F176" t="s">
        <v>74</v>
      </c>
      <c r="G176" s="1" t="s">
        <v>413</v>
      </c>
    </row>
    <row r="177" spans="1:7" x14ac:dyDescent="0.25">
      <c r="A177" s="3" t="s">
        <v>423</v>
      </c>
      <c r="B177" t="s">
        <v>44</v>
      </c>
      <c r="C177" t="str">
        <f>VLOOKUP(B177,riders!A:D,3, FALSE)</f>
        <v xml:space="preserve">levi-kitchen   </v>
      </c>
      <c r="D177">
        <f>VLOOKUP(E177,points!A:B,2,FALSE)</f>
        <v>1</v>
      </c>
      <c r="E177">
        <v>25</v>
      </c>
      <c r="F177" t="s">
        <v>74</v>
      </c>
      <c r="G177" s="1" t="s">
        <v>413</v>
      </c>
    </row>
    <row r="178" spans="1:7" x14ac:dyDescent="0.25">
      <c r="A178" s="3" t="s">
        <v>423</v>
      </c>
      <c r="B178" t="s">
        <v>45</v>
      </c>
      <c r="C178" t="str">
        <f>VLOOKUP(B178,riders!A:D,3, FALSE)</f>
        <v>coty-schock</v>
      </c>
      <c r="D178">
        <f>VLOOKUP(E178,points!A:B,2,FALSE)</f>
        <v>0</v>
      </c>
      <c r="E178">
        <v>0</v>
      </c>
      <c r="F178" t="s">
        <v>74</v>
      </c>
      <c r="G178" s="1" t="s">
        <v>413</v>
      </c>
    </row>
    <row r="179" spans="1:7" x14ac:dyDescent="0.25">
      <c r="A179" s="3" t="s">
        <v>423</v>
      </c>
      <c r="B179" t="s">
        <v>46</v>
      </c>
      <c r="C179" t="str">
        <f>VLOOKUP(B179,riders!A:D,3, FALSE)</f>
        <v>justin-hill</v>
      </c>
      <c r="D179">
        <f>VLOOKUP(E179,points!A:B,2,FALSE)</f>
        <v>10</v>
      </c>
      <c r="E179">
        <v>12</v>
      </c>
      <c r="F179" t="s">
        <v>74</v>
      </c>
      <c r="G179" s="1" t="s">
        <v>413</v>
      </c>
    </row>
    <row r="180" spans="1:7" x14ac:dyDescent="0.25">
      <c r="A180" s="3" t="s">
        <v>423</v>
      </c>
      <c r="B180" t="s">
        <v>47</v>
      </c>
      <c r="C180" t="str">
        <f>VLOOKUP(B180,riders!A:D,3, FALSE)</f>
        <v xml:space="preserve">carson-mumford </v>
      </c>
      <c r="D180">
        <f>VLOOKUP(E180,points!A:B,2,FALSE)</f>
        <v>8</v>
      </c>
      <c r="E180">
        <v>14</v>
      </c>
      <c r="F180" t="s">
        <v>74</v>
      </c>
      <c r="G180" s="1" t="s">
        <v>413</v>
      </c>
    </row>
    <row r="181" spans="1:7" x14ac:dyDescent="0.25">
      <c r="A181" s="3" t="s">
        <v>423</v>
      </c>
      <c r="B181" t="s">
        <v>436</v>
      </c>
      <c r="C181" t="str">
        <f>VLOOKUP(B181,riders!A:D,3, FALSE)</f>
        <v xml:space="preserve">joey-savatgy   </v>
      </c>
      <c r="D181">
        <f>VLOOKUP(E181,points!A:B,2,FALSE)</f>
        <v>13</v>
      </c>
      <c r="E181">
        <v>9</v>
      </c>
      <c r="F181" t="s">
        <v>74</v>
      </c>
      <c r="G181" s="1" t="s">
        <v>413</v>
      </c>
    </row>
    <row r="182" spans="1:7" x14ac:dyDescent="0.25">
      <c r="A182" s="3" t="s">
        <v>429</v>
      </c>
      <c r="B182" t="s">
        <v>23</v>
      </c>
      <c r="C182" t="str">
        <f>VLOOKUP(B182,riders!A:D,3, FALSE)</f>
        <v xml:space="preserve">haiden-deegan  </v>
      </c>
      <c r="D182">
        <f>VLOOKUP(E182,points!A:B,2,FALSE)</f>
        <v>5</v>
      </c>
      <c r="E182">
        <v>17</v>
      </c>
      <c r="F182" t="s">
        <v>29</v>
      </c>
      <c r="G182" s="1" t="s">
        <v>114</v>
      </c>
    </row>
    <row r="183" spans="1:7" x14ac:dyDescent="0.25">
      <c r="A183" s="3" t="s">
        <v>429</v>
      </c>
      <c r="B183" t="s">
        <v>24</v>
      </c>
      <c r="C183" t="str">
        <f>VLOOKUP(B183,riders!A:D,3, FALSE)</f>
        <v>dylan-ferrandis</v>
      </c>
      <c r="D183">
        <f>VLOOKUP(E183,points!A:B,2,FALSE)</f>
        <v>0</v>
      </c>
      <c r="E183">
        <v>0</v>
      </c>
      <c r="F183" t="s">
        <v>29</v>
      </c>
      <c r="G183" s="1" t="s">
        <v>115</v>
      </c>
    </row>
    <row r="184" spans="1:7" x14ac:dyDescent="0.25">
      <c r="A184" s="3" t="s">
        <v>429</v>
      </c>
      <c r="B184" t="s">
        <v>25</v>
      </c>
      <c r="C184" t="str">
        <f>VLOOKUP(B184,riders!A:D,3, FALSE)</f>
        <v xml:space="preserve">max-anstie </v>
      </c>
      <c r="D184">
        <f>VLOOKUP(E184,points!A:B,2,FALSE)</f>
        <v>0</v>
      </c>
      <c r="E184">
        <v>0</v>
      </c>
      <c r="F184" t="s">
        <v>29</v>
      </c>
      <c r="G184" s="1" t="s">
        <v>116</v>
      </c>
    </row>
    <row r="185" spans="1:7" x14ac:dyDescent="0.25">
      <c r="A185" s="3" t="s">
        <v>429</v>
      </c>
      <c r="B185" t="s">
        <v>26</v>
      </c>
      <c r="C185" t="str">
        <f>VLOOKUP(B185,riders!A:D,3, FALSE)</f>
        <v xml:space="preserve">ty-masterpool  </v>
      </c>
      <c r="D185">
        <f>VLOOKUP(E185,points!A:B,2,FALSE)</f>
        <v>0</v>
      </c>
      <c r="E185">
        <v>0</v>
      </c>
      <c r="F185" t="s">
        <v>29</v>
      </c>
      <c r="G185" s="1" t="s">
        <v>117</v>
      </c>
    </row>
    <row r="186" spans="1:7" x14ac:dyDescent="0.25">
      <c r="A186" s="3" t="s">
        <v>429</v>
      </c>
      <c r="B186" t="s">
        <v>27</v>
      </c>
      <c r="C186" t="str">
        <f>VLOOKUP(B186,riders!A:D,3, FALSE)</f>
        <v xml:space="preserve">henry-miller   </v>
      </c>
      <c r="D186">
        <f>VLOOKUP(E186,points!A:B,2,FALSE)</f>
        <v>0</v>
      </c>
      <c r="E186">
        <v>0</v>
      </c>
      <c r="F186" t="s">
        <v>29</v>
      </c>
      <c r="G186" s="1" t="s">
        <v>118</v>
      </c>
    </row>
    <row r="187" spans="1:7" x14ac:dyDescent="0.25">
      <c r="A187" s="3" t="s">
        <v>429</v>
      </c>
      <c r="B187" t="s">
        <v>28</v>
      </c>
      <c r="C187" t="str">
        <f>VLOOKUP(B187,riders!A:D,3, FALSE)</f>
        <v xml:space="preserve">marshal-weltin </v>
      </c>
      <c r="D187">
        <f>VLOOKUP(E187,points!A:B,2,FALSE)</f>
        <v>0</v>
      </c>
      <c r="E187">
        <v>0</v>
      </c>
      <c r="F187" t="s">
        <v>29</v>
      </c>
      <c r="G187" s="1" t="s">
        <v>119</v>
      </c>
    </row>
    <row r="188" spans="1:7" x14ac:dyDescent="0.25">
      <c r="A188" s="3" t="s">
        <v>429</v>
      </c>
      <c r="B188" t="s">
        <v>23</v>
      </c>
      <c r="C188" t="str">
        <f>VLOOKUP(B188,riders!A:D,3, FALSE)</f>
        <v xml:space="preserve">haiden-deegan  </v>
      </c>
      <c r="D188">
        <f>VLOOKUP(E188,points!A:B,2,FALSE)</f>
        <v>0</v>
      </c>
      <c r="E188">
        <v>0</v>
      </c>
      <c r="F188" t="s">
        <v>60</v>
      </c>
      <c r="G188" s="1" t="s">
        <v>198</v>
      </c>
    </row>
    <row r="189" spans="1:7" x14ac:dyDescent="0.25">
      <c r="A189" s="3" t="s">
        <v>429</v>
      </c>
      <c r="B189" t="s">
        <v>24</v>
      </c>
      <c r="C189" t="str">
        <f>VLOOKUP(B189,riders!A:D,3, FALSE)</f>
        <v>dylan-ferrandis</v>
      </c>
      <c r="D189">
        <f>VLOOKUP(E189,points!A:B,2,FALSE)</f>
        <v>0</v>
      </c>
      <c r="E189">
        <v>0</v>
      </c>
      <c r="F189" t="s">
        <v>60</v>
      </c>
      <c r="G189" s="1" t="s">
        <v>199</v>
      </c>
    </row>
    <row r="190" spans="1:7" x14ac:dyDescent="0.25">
      <c r="A190" s="3" t="s">
        <v>429</v>
      </c>
      <c r="B190" t="s">
        <v>25</v>
      </c>
      <c r="C190" t="str">
        <f>VLOOKUP(B190,riders!A:D,3, FALSE)</f>
        <v xml:space="preserve">max-anstie </v>
      </c>
      <c r="D190">
        <f>VLOOKUP(E190,points!A:B,2,FALSE)</f>
        <v>1</v>
      </c>
      <c r="E190">
        <v>25</v>
      </c>
      <c r="F190" t="s">
        <v>60</v>
      </c>
      <c r="G190" s="1" t="s">
        <v>200</v>
      </c>
    </row>
    <row r="191" spans="1:7" x14ac:dyDescent="0.25">
      <c r="A191" s="3" t="s">
        <v>429</v>
      </c>
      <c r="B191" t="s">
        <v>26</v>
      </c>
      <c r="C191" t="str">
        <f>VLOOKUP(B191,riders!A:D,3, FALSE)</f>
        <v xml:space="preserve">ty-masterpool  </v>
      </c>
      <c r="D191">
        <f>VLOOKUP(E191,points!A:B,2,FALSE)</f>
        <v>0</v>
      </c>
      <c r="E191">
        <v>0</v>
      </c>
      <c r="F191" t="s">
        <v>60</v>
      </c>
      <c r="G191" s="1" t="s">
        <v>201</v>
      </c>
    </row>
    <row r="192" spans="1:7" x14ac:dyDescent="0.25">
      <c r="A192" s="3" t="s">
        <v>429</v>
      </c>
      <c r="B192" t="s">
        <v>27</v>
      </c>
      <c r="C192" t="str">
        <f>VLOOKUP(B192,riders!A:D,3, FALSE)</f>
        <v xml:space="preserve">henry-miller   </v>
      </c>
      <c r="D192">
        <f>VLOOKUP(E192,points!A:B,2,FALSE)</f>
        <v>11</v>
      </c>
      <c r="E192">
        <v>11</v>
      </c>
      <c r="F192" t="s">
        <v>60</v>
      </c>
      <c r="G192" s="1" t="s">
        <v>202</v>
      </c>
    </row>
    <row r="193" spans="1:7" x14ac:dyDescent="0.25">
      <c r="A193" s="3" t="s">
        <v>429</v>
      </c>
      <c r="B193" t="s">
        <v>71</v>
      </c>
      <c r="C193" t="str">
        <f>VLOOKUP(B193,riders!A:D,3, FALSE)</f>
        <v>casey-cochran</v>
      </c>
      <c r="D193">
        <f>VLOOKUP(E193,points!A:B,2,FALSE)</f>
        <v>0</v>
      </c>
      <c r="E193">
        <v>0</v>
      </c>
      <c r="F193" t="s">
        <v>60</v>
      </c>
      <c r="G193" s="1" t="s">
        <v>203</v>
      </c>
    </row>
    <row r="194" spans="1:7" x14ac:dyDescent="0.25">
      <c r="A194" s="3" t="s">
        <v>429</v>
      </c>
      <c r="B194" t="s">
        <v>23</v>
      </c>
      <c r="C194" t="str">
        <f>VLOOKUP(B194,riders!A:D,3, FALSE)</f>
        <v xml:space="preserve">haiden-deegan  </v>
      </c>
      <c r="D194">
        <f>VLOOKUP(E194,points!A:B,2,FALSE)</f>
        <v>0</v>
      </c>
      <c r="E194">
        <v>0</v>
      </c>
      <c r="F194" t="s">
        <v>74</v>
      </c>
      <c r="G194" s="1" t="s">
        <v>222</v>
      </c>
    </row>
    <row r="195" spans="1:7" x14ac:dyDescent="0.25">
      <c r="A195" s="3" t="s">
        <v>429</v>
      </c>
      <c r="B195" t="s">
        <v>24</v>
      </c>
      <c r="C195" t="str">
        <f>VLOOKUP(B195,riders!A:D,3, FALSE)</f>
        <v>dylan-ferrandis</v>
      </c>
      <c r="D195">
        <f>VLOOKUP(E195,points!A:B,2,FALSE)</f>
        <v>8</v>
      </c>
      <c r="E195">
        <v>14</v>
      </c>
      <c r="F195" t="s">
        <v>74</v>
      </c>
      <c r="G195" s="1" t="s">
        <v>223</v>
      </c>
    </row>
    <row r="196" spans="1:7" x14ac:dyDescent="0.25">
      <c r="A196" s="3" t="s">
        <v>429</v>
      </c>
      <c r="B196" t="s">
        <v>25</v>
      </c>
      <c r="C196" t="str">
        <f>VLOOKUP(B196,riders!A:D,3, FALSE)</f>
        <v xml:space="preserve">max-anstie </v>
      </c>
      <c r="D196">
        <f>VLOOKUP(E196,points!A:B,2,FALSE)</f>
        <v>2</v>
      </c>
      <c r="E196">
        <v>22</v>
      </c>
      <c r="F196" t="s">
        <v>74</v>
      </c>
      <c r="G196" s="1" t="s">
        <v>224</v>
      </c>
    </row>
    <row r="197" spans="1:7" x14ac:dyDescent="0.25">
      <c r="A197" s="3" t="s">
        <v>429</v>
      </c>
      <c r="B197" t="s">
        <v>26</v>
      </c>
      <c r="C197" t="str">
        <f>VLOOKUP(B197,riders!A:D,3, FALSE)</f>
        <v xml:space="preserve">ty-masterpool  </v>
      </c>
      <c r="D197">
        <f>VLOOKUP(E197,points!A:B,2,FALSE)</f>
        <v>0</v>
      </c>
      <c r="E197">
        <v>0</v>
      </c>
      <c r="F197" t="s">
        <v>74</v>
      </c>
      <c r="G197" s="1" t="s">
        <v>225</v>
      </c>
    </row>
    <row r="198" spans="1:7" x14ac:dyDescent="0.25">
      <c r="A198" s="3" t="s">
        <v>429</v>
      </c>
      <c r="B198" t="s">
        <v>27</v>
      </c>
      <c r="C198" t="str">
        <f>VLOOKUP(B198,riders!A:D,3, FALSE)</f>
        <v xml:space="preserve">henry-miller   </v>
      </c>
      <c r="D198">
        <f>VLOOKUP(E198,points!A:B,2,FALSE)</f>
        <v>10</v>
      </c>
      <c r="E198">
        <v>12</v>
      </c>
      <c r="F198" t="s">
        <v>74</v>
      </c>
      <c r="G198" s="1" t="s">
        <v>226</v>
      </c>
    </row>
    <row r="199" spans="1:7" x14ac:dyDescent="0.25">
      <c r="A199" s="3" t="s">
        <v>429</v>
      </c>
      <c r="B199" t="s">
        <v>71</v>
      </c>
      <c r="C199" t="str">
        <f>VLOOKUP(B199,riders!A:D,3, FALSE)</f>
        <v>casey-cochran</v>
      </c>
      <c r="D199">
        <f>VLOOKUP(E199,points!A:B,2,FALSE)</f>
        <v>0</v>
      </c>
      <c r="E199">
        <v>0</v>
      </c>
      <c r="F199" t="s">
        <v>74</v>
      </c>
      <c r="G199" s="1" t="s">
        <v>227</v>
      </c>
    </row>
    <row r="200" spans="1:7" x14ac:dyDescent="0.25">
      <c r="A200" s="3" t="s">
        <v>429</v>
      </c>
      <c r="B200" t="s">
        <v>23</v>
      </c>
      <c r="C200" t="str">
        <f>VLOOKUP(B200,riders!A:D,3, FALSE)</f>
        <v xml:space="preserve">haiden-deegan  </v>
      </c>
      <c r="D200">
        <f>VLOOKUP(E200,points!A:B,2,FALSE)</f>
        <v>3</v>
      </c>
      <c r="E200">
        <v>20</v>
      </c>
      <c r="F200" t="s">
        <v>78</v>
      </c>
      <c r="G200" s="1" t="s">
        <v>288</v>
      </c>
    </row>
    <row r="201" spans="1:7" x14ac:dyDescent="0.25">
      <c r="A201" s="3" t="s">
        <v>429</v>
      </c>
      <c r="B201" t="s">
        <v>24</v>
      </c>
      <c r="C201" t="str">
        <f>VLOOKUP(B201,riders!A:D,3, FALSE)</f>
        <v>dylan-ferrandis</v>
      </c>
      <c r="D201">
        <f>VLOOKUP(E201,points!A:B,2,FALSE)</f>
        <v>9</v>
      </c>
      <c r="E201">
        <v>13</v>
      </c>
      <c r="F201" t="s">
        <v>78</v>
      </c>
      <c r="G201" s="1" t="s">
        <v>289</v>
      </c>
    </row>
    <row r="202" spans="1:7" x14ac:dyDescent="0.25">
      <c r="A202" s="3" t="s">
        <v>429</v>
      </c>
      <c r="B202" t="s">
        <v>25</v>
      </c>
      <c r="C202" t="str">
        <f>VLOOKUP(B202,riders!A:D,3, FALSE)</f>
        <v xml:space="preserve">max-anstie </v>
      </c>
      <c r="D202">
        <f>VLOOKUP(E202,points!A:B,2,FALSE)</f>
        <v>0</v>
      </c>
      <c r="E202">
        <v>0</v>
      </c>
      <c r="F202" t="s">
        <v>78</v>
      </c>
      <c r="G202" s="1" t="s">
        <v>290</v>
      </c>
    </row>
    <row r="203" spans="1:7" x14ac:dyDescent="0.25">
      <c r="A203" s="3" t="s">
        <v>429</v>
      </c>
      <c r="B203" t="s">
        <v>26</v>
      </c>
      <c r="C203" t="str">
        <f>VLOOKUP(B203,riders!A:D,3, FALSE)</f>
        <v xml:space="preserve">ty-masterpool  </v>
      </c>
      <c r="D203">
        <f>VLOOKUP(E203,points!A:B,2,FALSE)</f>
        <v>21</v>
      </c>
      <c r="E203">
        <v>1</v>
      </c>
      <c r="F203" t="s">
        <v>78</v>
      </c>
      <c r="G203" s="1" t="s">
        <v>291</v>
      </c>
    </row>
    <row r="204" spans="1:7" x14ac:dyDescent="0.25">
      <c r="A204" s="3" t="s">
        <v>429</v>
      </c>
      <c r="B204" t="s">
        <v>27</v>
      </c>
      <c r="C204" t="str">
        <f>VLOOKUP(B204,riders!A:D,3, FALSE)</f>
        <v xml:space="preserve">henry-miller   </v>
      </c>
      <c r="D204">
        <f>VLOOKUP(E204,points!A:B,2,FALSE)</f>
        <v>0</v>
      </c>
      <c r="E204">
        <v>0</v>
      </c>
      <c r="F204" t="s">
        <v>78</v>
      </c>
      <c r="G204" s="1" t="s">
        <v>292</v>
      </c>
    </row>
    <row r="205" spans="1:7" x14ac:dyDescent="0.25">
      <c r="A205" s="3" t="s">
        <v>429</v>
      </c>
      <c r="B205" t="s">
        <v>28</v>
      </c>
      <c r="C205" t="str">
        <f>VLOOKUP(B205,riders!A:D,3, FALSE)</f>
        <v xml:space="preserve">marshal-weltin </v>
      </c>
      <c r="D205">
        <f>VLOOKUP(E205,points!A:B,2,FALSE)</f>
        <v>0</v>
      </c>
      <c r="E205">
        <v>0</v>
      </c>
      <c r="F205" t="s">
        <v>78</v>
      </c>
      <c r="G205" s="1" t="s">
        <v>293</v>
      </c>
    </row>
    <row r="206" spans="1:7" x14ac:dyDescent="0.25">
      <c r="A206" s="3" t="s">
        <v>429</v>
      </c>
      <c r="B206" t="s">
        <v>23</v>
      </c>
      <c r="C206" t="str">
        <f>VLOOKUP(B206,riders!A:D,3, FALSE)</f>
        <v xml:space="preserve">haiden-deegan  </v>
      </c>
      <c r="D206">
        <f>VLOOKUP(E206,points!A:B,2,FALSE)</f>
        <v>1</v>
      </c>
      <c r="E206">
        <v>25</v>
      </c>
      <c r="F206" t="s">
        <v>30</v>
      </c>
      <c r="G206" s="1" t="s">
        <v>348</v>
      </c>
    </row>
    <row r="207" spans="1:7" x14ac:dyDescent="0.25">
      <c r="A207" s="3" t="s">
        <v>429</v>
      </c>
      <c r="B207" t="s">
        <v>24</v>
      </c>
      <c r="C207" t="str">
        <f>VLOOKUP(B207,riders!A:D,3, FALSE)</f>
        <v>dylan-ferrandis</v>
      </c>
      <c r="D207">
        <f>VLOOKUP(E207,points!A:B,2,FALSE)</f>
        <v>16</v>
      </c>
      <c r="E207">
        <v>6</v>
      </c>
      <c r="F207" t="s">
        <v>30</v>
      </c>
      <c r="G207" s="1" t="s">
        <v>349</v>
      </c>
    </row>
    <row r="208" spans="1:7" x14ac:dyDescent="0.25">
      <c r="A208" s="3" t="s">
        <v>429</v>
      </c>
      <c r="B208" t="s">
        <v>25</v>
      </c>
      <c r="C208" t="str">
        <f>VLOOKUP(B208,riders!A:D,3, FALSE)</f>
        <v xml:space="preserve">max-anstie </v>
      </c>
      <c r="D208">
        <f>VLOOKUP(E208,points!A:B,2,FALSE)</f>
        <v>0</v>
      </c>
      <c r="E208">
        <v>0</v>
      </c>
      <c r="F208" t="s">
        <v>30</v>
      </c>
      <c r="G208" s="1" t="s">
        <v>350</v>
      </c>
    </row>
    <row r="209" spans="1:7" x14ac:dyDescent="0.25">
      <c r="A209" s="3" t="s">
        <v>429</v>
      </c>
      <c r="B209" t="s">
        <v>26</v>
      </c>
      <c r="C209" t="str">
        <f>VLOOKUP(B209,riders!A:D,3, FALSE)</f>
        <v xml:space="preserve">ty-masterpool  </v>
      </c>
      <c r="D209">
        <f>VLOOKUP(E209,points!A:B,2,FALSE)</f>
        <v>0</v>
      </c>
      <c r="E209">
        <v>0</v>
      </c>
      <c r="F209" t="s">
        <v>30</v>
      </c>
      <c r="G209" s="1" t="s">
        <v>351</v>
      </c>
    </row>
    <row r="210" spans="1:7" x14ac:dyDescent="0.25">
      <c r="A210" s="3" t="s">
        <v>429</v>
      </c>
      <c r="B210" t="s">
        <v>27</v>
      </c>
      <c r="C210" t="str">
        <f>VLOOKUP(B210,riders!A:D,3, FALSE)</f>
        <v xml:space="preserve">henry-miller   </v>
      </c>
      <c r="D210">
        <f>VLOOKUP(E210,points!A:B,2,FALSE)</f>
        <v>0</v>
      </c>
      <c r="E210">
        <v>0</v>
      </c>
      <c r="F210" t="s">
        <v>30</v>
      </c>
      <c r="G210" s="1" t="s">
        <v>352</v>
      </c>
    </row>
    <row r="211" spans="1:7" x14ac:dyDescent="0.25">
      <c r="A211" s="3" t="s">
        <v>429</v>
      </c>
      <c r="B211" t="s">
        <v>28</v>
      </c>
      <c r="C211" t="str">
        <f>VLOOKUP(B211,riders!A:D,3, FALSE)</f>
        <v xml:space="preserve">marshal-weltin </v>
      </c>
      <c r="D211">
        <f>VLOOKUP(E211,points!A:B,2,FALSE)</f>
        <v>0</v>
      </c>
      <c r="E211">
        <v>0</v>
      </c>
      <c r="F211" t="s">
        <v>30</v>
      </c>
      <c r="G211" s="1" t="s">
        <v>353</v>
      </c>
    </row>
    <row r="212" spans="1:7" x14ac:dyDescent="0.25">
      <c r="A212" s="3" t="s">
        <v>429</v>
      </c>
      <c r="B212" t="s">
        <v>23</v>
      </c>
      <c r="C212" t="str">
        <f>VLOOKUP(B212,riders!A:D,3, FALSE)</f>
        <v xml:space="preserve">haiden-deegan  </v>
      </c>
      <c r="D212">
        <f>VLOOKUP(E212,points!A:B,2,FALSE)</f>
        <v>2</v>
      </c>
      <c r="E212">
        <v>22</v>
      </c>
      <c r="F212" t="s">
        <v>84</v>
      </c>
      <c r="G212" s="1" t="s">
        <v>378</v>
      </c>
    </row>
    <row r="213" spans="1:7" x14ac:dyDescent="0.25">
      <c r="A213" s="3" t="s">
        <v>429</v>
      </c>
      <c r="B213" t="s">
        <v>24</v>
      </c>
      <c r="C213" t="str">
        <f>VLOOKUP(B213,riders!A:D,3, FALSE)</f>
        <v>dylan-ferrandis</v>
      </c>
      <c r="D213">
        <f>VLOOKUP(E213,points!A:B,2,FALSE)</f>
        <v>11</v>
      </c>
      <c r="E213">
        <v>11</v>
      </c>
      <c r="F213" t="s">
        <v>84</v>
      </c>
      <c r="G213" s="1" t="s">
        <v>379</v>
      </c>
    </row>
    <row r="214" spans="1:7" x14ac:dyDescent="0.25">
      <c r="A214" s="3" t="s">
        <v>429</v>
      </c>
      <c r="B214" t="s">
        <v>25</v>
      </c>
      <c r="C214" t="str">
        <f>VLOOKUP(B214,riders!A:D,3, FALSE)</f>
        <v xml:space="preserve">max-anstie </v>
      </c>
      <c r="D214">
        <f>VLOOKUP(E214,points!A:B,2,FALSE)</f>
        <v>0</v>
      </c>
      <c r="E214">
        <v>0</v>
      </c>
      <c r="F214" t="s">
        <v>84</v>
      </c>
      <c r="G214" s="1" t="s">
        <v>380</v>
      </c>
    </row>
    <row r="215" spans="1:7" x14ac:dyDescent="0.25">
      <c r="A215" s="3" t="s">
        <v>429</v>
      </c>
      <c r="B215" t="s">
        <v>26</v>
      </c>
      <c r="C215" t="str">
        <f>VLOOKUP(B215,riders!A:D,3, FALSE)</f>
        <v xml:space="preserve">ty-masterpool  </v>
      </c>
      <c r="D215">
        <f>VLOOKUP(E215,points!A:B,2,FALSE)</f>
        <v>0</v>
      </c>
      <c r="E215">
        <v>0</v>
      </c>
      <c r="F215" t="s">
        <v>84</v>
      </c>
      <c r="G215" s="1" t="s">
        <v>381</v>
      </c>
    </row>
    <row r="216" spans="1:7" x14ac:dyDescent="0.25">
      <c r="A216" s="3" t="s">
        <v>429</v>
      </c>
      <c r="B216" t="s">
        <v>27</v>
      </c>
      <c r="C216" t="str">
        <f>VLOOKUP(B216,riders!A:D,3, FALSE)</f>
        <v xml:space="preserve">henry-miller   </v>
      </c>
      <c r="D216">
        <f>VLOOKUP(E216,points!A:B,2,FALSE)</f>
        <v>0</v>
      </c>
      <c r="E216">
        <v>0</v>
      </c>
      <c r="F216" t="s">
        <v>84</v>
      </c>
      <c r="G216" s="1" t="s">
        <v>382</v>
      </c>
    </row>
    <row r="217" spans="1:7" x14ac:dyDescent="0.25">
      <c r="A217" s="3" t="s">
        <v>429</v>
      </c>
      <c r="B217" t="s">
        <v>28</v>
      </c>
      <c r="C217" t="str">
        <f>VLOOKUP(B217,riders!A:D,3, FALSE)</f>
        <v xml:space="preserve">marshal-weltin </v>
      </c>
      <c r="D217">
        <f>VLOOKUP(E217,points!A:B,2,FALSE)</f>
        <v>13</v>
      </c>
      <c r="E217">
        <v>9</v>
      </c>
      <c r="F217" t="s">
        <v>84</v>
      </c>
      <c r="G217" s="1" t="s">
        <v>383</v>
      </c>
    </row>
    <row r="218" spans="1:7" x14ac:dyDescent="0.25">
      <c r="A218" s="3" t="s">
        <v>420</v>
      </c>
      <c r="B218" t="s">
        <v>5</v>
      </c>
      <c r="C218" t="str">
        <f>VLOOKUP(B218,riders!A:D,3, FALSE)</f>
        <v xml:space="preserve">jason-anderson </v>
      </c>
      <c r="D218">
        <f>VLOOKUP(E218,points!A:B,2,FALSE)</f>
        <v>3</v>
      </c>
      <c r="E218">
        <v>20</v>
      </c>
      <c r="F218" t="s">
        <v>29</v>
      </c>
      <c r="G218" s="1" t="s">
        <v>96</v>
      </c>
    </row>
    <row r="219" spans="1:7" x14ac:dyDescent="0.25">
      <c r="A219" s="3" t="s">
        <v>420</v>
      </c>
      <c r="B219" t="s">
        <v>6</v>
      </c>
      <c r="C219" t="str">
        <f>VLOOKUP(B219,riders!A:D,3, FALSE)</f>
        <v xml:space="preserve">tom-vialle </v>
      </c>
      <c r="D219">
        <f>VLOOKUP(E219,points!A:B,2,FALSE)</f>
        <v>0</v>
      </c>
      <c r="E219">
        <v>0</v>
      </c>
      <c r="F219" t="s">
        <v>29</v>
      </c>
      <c r="G219" s="1" t="s">
        <v>97</v>
      </c>
    </row>
    <row r="220" spans="1:7" x14ac:dyDescent="0.25">
      <c r="A220" s="3" t="s">
        <v>420</v>
      </c>
      <c r="B220" t="s">
        <v>7</v>
      </c>
      <c r="C220" t="str">
        <f>VLOOKUP(B220,riders!A:D,3, FALSE)</f>
        <v xml:space="preserve">vince-freise   </v>
      </c>
      <c r="D220">
        <f>VLOOKUP(E220,points!A:B,2,FALSE)</f>
        <v>15</v>
      </c>
      <c r="E220">
        <v>7</v>
      </c>
      <c r="F220" t="s">
        <v>29</v>
      </c>
      <c r="G220" s="1" t="s">
        <v>98</v>
      </c>
    </row>
    <row r="221" spans="1:7" x14ac:dyDescent="0.25">
      <c r="A221" s="3" t="s">
        <v>420</v>
      </c>
      <c r="B221" t="s">
        <v>8</v>
      </c>
      <c r="C221" t="str">
        <f>VLOOKUP(B221,riders!A:D,3, FALSE)</f>
        <v xml:space="preserve">ryder-difrancesco  </v>
      </c>
      <c r="D221">
        <f>VLOOKUP(E221,points!A:B,2,FALSE)</f>
        <v>4</v>
      </c>
      <c r="E221">
        <v>18</v>
      </c>
      <c r="F221" t="s">
        <v>29</v>
      </c>
      <c r="G221" s="1" t="s">
        <v>99</v>
      </c>
    </row>
    <row r="222" spans="1:7" x14ac:dyDescent="0.25">
      <c r="A222" s="3" t="s">
        <v>420</v>
      </c>
      <c r="B222" t="s">
        <v>9</v>
      </c>
      <c r="C222" t="str">
        <f>VLOOKUP(B222,riders!A:D,3, FALSE)</f>
        <v>evan-ferry</v>
      </c>
      <c r="D222">
        <f>VLOOKUP(E222,points!A:B,2,FALSE)</f>
        <v>0</v>
      </c>
      <c r="E222">
        <v>0</v>
      </c>
      <c r="F222" t="s">
        <v>29</v>
      </c>
      <c r="G222" s="1" t="s">
        <v>100</v>
      </c>
    </row>
    <row r="223" spans="1:7" x14ac:dyDescent="0.25">
      <c r="A223" s="3" t="s">
        <v>420</v>
      </c>
      <c r="B223" t="s">
        <v>10</v>
      </c>
      <c r="C223" t="str">
        <f>VLOOKUP(B223,riders!A:D,3, FALSE)</f>
        <v>cole-davies</v>
      </c>
      <c r="D223">
        <f>VLOOKUP(E223,points!A:B,2,FALSE)</f>
        <v>8</v>
      </c>
      <c r="E223">
        <v>14</v>
      </c>
      <c r="F223" t="s">
        <v>29</v>
      </c>
      <c r="G223" s="1" t="s">
        <v>101</v>
      </c>
    </row>
    <row r="224" spans="1:7" x14ac:dyDescent="0.25">
      <c r="A224" s="3" t="s">
        <v>420</v>
      </c>
      <c r="B224" t="s">
        <v>5</v>
      </c>
      <c r="C224" t="str">
        <f>VLOOKUP(B224,riders!A:D,3, FALSE)</f>
        <v xml:space="preserve">jason-anderson </v>
      </c>
      <c r="D224">
        <f>VLOOKUP(E224,points!A:B,2,FALSE)</f>
        <v>3</v>
      </c>
      <c r="E224">
        <v>20</v>
      </c>
      <c r="F224" t="s">
        <v>60</v>
      </c>
      <c r="G224" s="1" t="s">
        <v>192</v>
      </c>
    </row>
    <row r="225" spans="1:7" x14ac:dyDescent="0.25">
      <c r="A225" s="3" t="s">
        <v>420</v>
      </c>
      <c r="B225" t="s">
        <v>6</v>
      </c>
      <c r="C225" t="str">
        <f>VLOOKUP(B225,riders!A:D,3, FALSE)</f>
        <v xml:space="preserve">tom-vialle </v>
      </c>
      <c r="D225">
        <f>VLOOKUP(E225,points!A:B,2,FALSE)</f>
        <v>5</v>
      </c>
      <c r="E225">
        <v>17</v>
      </c>
      <c r="F225" t="s">
        <v>60</v>
      </c>
      <c r="G225" s="1" t="s">
        <v>193</v>
      </c>
    </row>
    <row r="226" spans="1:7" x14ac:dyDescent="0.25">
      <c r="A226" s="3" t="s">
        <v>420</v>
      </c>
      <c r="B226" t="s">
        <v>69</v>
      </c>
      <c r="C226" t="str">
        <f>VLOOKUP(B226,riders!A:D,3, FALSE)</f>
        <v>justin-starling</v>
      </c>
      <c r="D226">
        <f>VLOOKUP(E226,points!A:B,2,FALSE)</f>
        <v>18</v>
      </c>
      <c r="E226">
        <v>4</v>
      </c>
      <c r="F226" t="s">
        <v>60</v>
      </c>
      <c r="G226" s="1" t="s">
        <v>194</v>
      </c>
    </row>
    <row r="227" spans="1:7" x14ac:dyDescent="0.25">
      <c r="A227" s="3" t="s">
        <v>420</v>
      </c>
      <c r="B227" t="s">
        <v>8</v>
      </c>
      <c r="C227" t="str">
        <f>VLOOKUP(B227,riders!A:D,3, FALSE)</f>
        <v xml:space="preserve">ryder-difrancesco  </v>
      </c>
      <c r="D227">
        <f>VLOOKUP(E227,points!A:B,2,FALSE)</f>
        <v>0</v>
      </c>
      <c r="E227">
        <v>0</v>
      </c>
      <c r="F227" t="s">
        <v>60</v>
      </c>
      <c r="G227" s="1" t="s">
        <v>195</v>
      </c>
    </row>
    <row r="228" spans="1:7" x14ac:dyDescent="0.25">
      <c r="A228" s="3" t="s">
        <v>420</v>
      </c>
      <c r="B228" t="s">
        <v>70</v>
      </c>
      <c r="C228" t="str">
        <f>VLOOKUP(B228,riders!A:D,3, FALSE)</f>
        <v xml:space="preserve">preston-boespflug  </v>
      </c>
      <c r="D228">
        <f>VLOOKUP(E228,points!A:B,2,FALSE)</f>
        <v>0</v>
      </c>
      <c r="E228">
        <v>0</v>
      </c>
      <c r="F228" t="s">
        <v>60</v>
      </c>
      <c r="G228" s="1" t="s">
        <v>196</v>
      </c>
    </row>
    <row r="229" spans="1:7" x14ac:dyDescent="0.25">
      <c r="A229" s="3" t="s">
        <v>420</v>
      </c>
      <c r="B229" t="s">
        <v>10</v>
      </c>
      <c r="C229" t="str">
        <f>VLOOKUP(B229,riders!A:D,3, FALSE)</f>
        <v>cole-davies</v>
      </c>
      <c r="D229">
        <f>VLOOKUP(E229,points!A:B,2,FALSE)</f>
        <v>0</v>
      </c>
      <c r="E229">
        <v>0</v>
      </c>
      <c r="F229" t="s">
        <v>60</v>
      </c>
      <c r="G229" s="1" t="s">
        <v>197</v>
      </c>
    </row>
    <row r="230" spans="1:7" x14ac:dyDescent="0.25">
      <c r="A230" s="3" t="s">
        <v>420</v>
      </c>
      <c r="B230" t="s">
        <v>5</v>
      </c>
      <c r="C230" t="str">
        <f>VLOOKUP(B230,riders!A:D,3, FALSE)</f>
        <v xml:space="preserve">jason-anderson </v>
      </c>
      <c r="D230">
        <f>VLOOKUP(E230,points!A:B,2,FALSE)</f>
        <v>13</v>
      </c>
      <c r="E230">
        <v>9</v>
      </c>
      <c r="F230" t="s">
        <v>78</v>
      </c>
      <c r="G230" s="1" t="s">
        <v>276</v>
      </c>
    </row>
    <row r="231" spans="1:7" x14ac:dyDescent="0.25">
      <c r="A231" s="3" t="s">
        <v>420</v>
      </c>
      <c r="B231" t="s">
        <v>6</v>
      </c>
      <c r="C231" t="str">
        <f>VLOOKUP(B231,riders!A:D,3, FALSE)</f>
        <v xml:space="preserve">tom-vialle </v>
      </c>
      <c r="D231">
        <f>VLOOKUP(E231,points!A:B,2,FALSE)</f>
        <v>0</v>
      </c>
      <c r="E231">
        <v>0</v>
      </c>
      <c r="F231" t="s">
        <v>78</v>
      </c>
      <c r="G231" s="1" t="s">
        <v>277</v>
      </c>
    </row>
    <row r="232" spans="1:7" x14ac:dyDescent="0.25">
      <c r="A232" s="3" t="s">
        <v>420</v>
      </c>
      <c r="B232" t="s">
        <v>7</v>
      </c>
      <c r="C232" t="str">
        <f>VLOOKUP(B232,riders!A:D,3, FALSE)</f>
        <v xml:space="preserve">vince-freise   </v>
      </c>
      <c r="D232">
        <f>VLOOKUP(E232,points!A:B,2,FALSE)</f>
        <v>15</v>
      </c>
      <c r="E232">
        <v>7</v>
      </c>
      <c r="F232" t="s">
        <v>78</v>
      </c>
      <c r="G232" s="1" t="s">
        <v>278</v>
      </c>
    </row>
    <row r="233" spans="1:7" x14ac:dyDescent="0.25">
      <c r="A233" s="3" t="s">
        <v>420</v>
      </c>
      <c r="B233" t="s">
        <v>8</v>
      </c>
      <c r="C233" t="str">
        <f>VLOOKUP(B233,riders!A:D,3, FALSE)</f>
        <v xml:space="preserve">ryder-difrancesco  </v>
      </c>
      <c r="D233">
        <f>VLOOKUP(E233,points!A:B,2,FALSE)</f>
        <v>5</v>
      </c>
      <c r="E233">
        <v>17</v>
      </c>
      <c r="F233" t="s">
        <v>78</v>
      </c>
      <c r="G233" s="1" t="s">
        <v>279</v>
      </c>
    </row>
    <row r="234" spans="1:7" x14ac:dyDescent="0.25">
      <c r="A234" s="3" t="s">
        <v>420</v>
      </c>
      <c r="B234" t="s">
        <v>9</v>
      </c>
      <c r="C234" t="str">
        <f>VLOOKUP(B234,riders!A:D,3, FALSE)</f>
        <v>evan-ferry</v>
      </c>
      <c r="D234">
        <f>VLOOKUP(E234,points!A:B,2,FALSE)</f>
        <v>0</v>
      </c>
      <c r="E234">
        <v>0</v>
      </c>
      <c r="F234" t="s">
        <v>78</v>
      </c>
      <c r="G234" s="1" t="s">
        <v>280</v>
      </c>
    </row>
    <row r="235" spans="1:7" x14ac:dyDescent="0.25">
      <c r="A235" s="3" t="s">
        <v>420</v>
      </c>
      <c r="B235" t="s">
        <v>10</v>
      </c>
      <c r="C235" t="str">
        <f>VLOOKUP(B235,riders!A:D,3, FALSE)</f>
        <v>cole-davies</v>
      </c>
      <c r="D235">
        <f>VLOOKUP(E235,points!A:B,2,FALSE)</f>
        <v>4</v>
      </c>
      <c r="E235">
        <v>18</v>
      </c>
      <c r="F235" t="s">
        <v>78</v>
      </c>
      <c r="G235" s="1" t="s">
        <v>281</v>
      </c>
    </row>
    <row r="236" spans="1:7" x14ac:dyDescent="0.25">
      <c r="A236" s="3" t="s">
        <v>420</v>
      </c>
      <c r="B236" t="s">
        <v>5</v>
      </c>
      <c r="C236" t="str">
        <f>VLOOKUP(B236,riders!A:D,3, FALSE)</f>
        <v xml:space="preserve">jason-anderson </v>
      </c>
      <c r="D236">
        <f>VLOOKUP(E236,points!A:B,2,FALSE)</f>
        <v>3</v>
      </c>
      <c r="E236">
        <v>20</v>
      </c>
      <c r="F236" t="s">
        <v>30</v>
      </c>
      <c r="G236" s="1" t="s">
        <v>342</v>
      </c>
    </row>
    <row r="237" spans="1:7" x14ac:dyDescent="0.25">
      <c r="A237" s="3" t="s">
        <v>420</v>
      </c>
      <c r="B237" t="s">
        <v>6</v>
      </c>
      <c r="C237" t="str">
        <f>VLOOKUP(B237,riders!A:D,3, FALSE)</f>
        <v xml:space="preserve">tom-vialle </v>
      </c>
      <c r="D237">
        <f>VLOOKUP(E237,points!A:B,2,FALSE)</f>
        <v>0</v>
      </c>
      <c r="E237">
        <v>0</v>
      </c>
      <c r="F237" t="s">
        <v>30</v>
      </c>
      <c r="G237" s="1" t="s">
        <v>343</v>
      </c>
    </row>
    <row r="238" spans="1:7" x14ac:dyDescent="0.25">
      <c r="A238" s="3" t="s">
        <v>420</v>
      </c>
      <c r="B238" t="s">
        <v>7</v>
      </c>
      <c r="C238" t="str">
        <f>VLOOKUP(B238,riders!A:D,3, FALSE)</f>
        <v xml:space="preserve">vince-freise   </v>
      </c>
      <c r="D238">
        <f>VLOOKUP(E238,points!A:B,2,FALSE)</f>
        <v>0</v>
      </c>
      <c r="E238">
        <v>0</v>
      </c>
      <c r="F238" t="s">
        <v>30</v>
      </c>
      <c r="G238" s="1" t="s">
        <v>344</v>
      </c>
    </row>
    <row r="239" spans="1:7" x14ac:dyDescent="0.25">
      <c r="A239" s="3" t="s">
        <v>420</v>
      </c>
      <c r="B239" t="s">
        <v>8</v>
      </c>
      <c r="C239" t="str">
        <f>VLOOKUP(B239,riders!A:D,3, FALSE)</f>
        <v xml:space="preserve">ryder-difrancesco  </v>
      </c>
      <c r="D239">
        <f>VLOOKUP(E239,points!A:B,2,FALSE)</f>
        <v>0</v>
      </c>
      <c r="E239">
        <v>0</v>
      </c>
      <c r="F239" t="s">
        <v>30</v>
      </c>
      <c r="G239" s="1" t="s">
        <v>345</v>
      </c>
    </row>
    <row r="240" spans="1:7" x14ac:dyDescent="0.25">
      <c r="A240" s="3" t="s">
        <v>420</v>
      </c>
      <c r="B240" t="s">
        <v>9</v>
      </c>
      <c r="C240" t="str">
        <f>VLOOKUP(B240,riders!A:D,3, FALSE)</f>
        <v>evan-ferry</v>
      </c>
      <c r="D240">
        <f>VLOOKUP(E240,points!A:B,2,FALSE)</f>
        <v>0</v>
      </c>
      <c r="E240">
        <v>0</v>
      </c>
      <c r="F240" t="s">
        <v>30</v>
      </c>
      <c r="G240" s="1" t="s">
        <v>346</v>
      </c>
    </row>
    <row r="241" spans="1:7" x14ac:dyDescent="0.25">
      <c r="A241" s="3" t="s">
        <v>420</v>
      </c>
      <c r="B241" t="s">
        <v>10</v>
      </c>
      <c r="C241" t="str">
        <f>VLOOKUP(B241,riders!A:D,3, FALSE)</f>
        <v>cole-davies</v>
      </c>
      <c r="D241">
        <f>VLOOKUP(E241,points!A:B,2,FALSE)</f>
        <v>3</v>
      </c>
      <c r="E241">
        <v>20</v>
      </c>
      <c r="F241" t="s">
        <v>30</v>
      </c>
      <c r="G241" s="1" t="s">
        <v>347</v>
      </c>
    </row>
    <row r="242" spans="1:7" x14ac:dyDescent="0.25">
      <c r="A242" s="3" t="s">
        <v>420</v>
      </c>
      <c r="B242" t="s">
        <v>5</v>
      </c>
      <c r="C242" t="str">
        <f>VLOOKUP(B242,riders!A:D,3, FALSE)</f>
        <v xml:space="preserve">jason-anderson </v>
      </c>
      <c r="D242">
        <f>VLOOKUP(E242,points!A:B,2,FALSE)</f>
        <v>7</v>
      </c>
      <c r="E242">
        <v>15</v>
      </c>
      <c r="F242" t="s">
        <v>84</v>
      </c>
      <c r="G242" s="1" t="s">
        <v>384</v>
      </c>
    </row>
    <row r="243" spans="1:7" x14ac:dyDescent="0.25">
      <c r="A243" s="3" t="s">
        <v>420</v>
      </c>
      <c r="B243" t="s">
        <v>6</v>
      </c>
      <c r="C243" t="str">
        <f>VLOOKUP(B243,riders!A:D,3, FALSE)</f>
        <v xml:space="preserve">tom-vialle </v>
      </c>
      <c r="D243">
        <f>VLOOKUP(E243,points!A:B,2,FALSE)</f>
        <v>0</v>
      </c>
      <c r="E243">
        <v>0</v>
      </c>
      <c r="F243" t="s">
        <v>84</v>
      </c>
      <c r="G243" s="1" t="s">
        <v>385</v>
      </c>
    </row>
    <row r="244" spans="1:7" x14ac:dyDescent="0.25">
      <c r="A244" s="3" t="s">
        <v>420</v>
      </c>
      <c r="B244" t="s">
        <v>7</v>
      </c>
      <c r="C244" t="str">
        <f>VLOOKUP(B244,riders!A:D,3, FALSE)</f>
        <v xml:space="preserve">vince-freise   </v>
      </c>
      <c r="D244">
        <f>VLOOKUP(E244,points!A:B,2,FALSE)</f>
        <v>0</v>
      </c>
      <c r="E244">
        <v>0</v>
      </c>
      <c r="F244" t="s">
        <v>84</v>
      </c>
      <c r="G244" s="1" t="s">
        <v>386</v>
      </c>
    </row>
    <row r="245" spans="1:7" x14ac:dyDescent="0.25">
      <c r="A245" s="3" t="s">
        <v>420</v>
      </c>
      <c r="B245" t="s">
        <v>8</v>
      </c>
      <c r="C245" t="str">
        <f>VLOOKUP(B245,riders!A:D,3, FALSE)</f>
        <v xml:space="preserve">ryder-difrancesco  </v>
      </c>
      <c r="D245">
        <f>VLOOKUP(E245,points!A:B,2,FALSE)</f>
        <v>0</v>
      </c>
      <c r="E245">
        <v>0</v>
      </c>
      <c r="F245" t="s">
        <v>84</v>
      </c>
      <c r="G245" s="1" t="s">
        <v>387</v>
      </c>
    </row>
    <row r="246" spans="1:7" x14ac:dyDescent="0.25">
      <c r="A246" s="3" t="s">
        <v>420</v>
      </c>
      <c r="B246" t="s">
        <v>9</v>
      </c>
      <c r="C246" t="str">
        <f>VLOOKUP(B246,riders!A:D,3, FALSE)</f>
        <v>evan-ferry</v>
      </c>
      <c r="D246">
        <f>VLOOKUP(E246,points!A:B,2,FALSE)</f>
        <v>0</v>
      </c>
      <c r="E246">
        <v>0</v>
      </c>
      <c r="F246" t="s">
        <v>84</v>
      </c>
      <c r="G246" s="1" t="s">
        <v>388</v>
      </c>
    </row>
    <row r="247" spans="1:7" x14ac:dyDescent="0.25">
      <c r="A247" s="3" t="s">
        <v>420</v>
      </c>
      <c r="B247" t="s">
        <v>10</v>
      </c>
      <c r="C247" t="str">
        <f>VLOOKUP(B247,riders!A:D,3, FALSE)</f>
        <v>cole-davies</v>
      </c>
      <c r="D247">
        <f>VLOOKUP(E247,points!A:B,2,FALSE)</f>
        <v>3</v>
      </c>
      <c r="E247">
        <v>20</v>
      </c>
      <c r="F247" t="s">
        <v>84</v>
      </c>
      <c r="G247" s="1" t="s">
        <v>389</v>
      </c>
    </row>
    <row r="248" spans="1:7" x14ac:dyDescent="0.25">
      <c r="A248" s="3" t="s">
        <v>420</v>
      </c>
      <c r="B248" t="s">
        <v>5</v>
      </c>
      <c r="C248" t="str">
        <f>VLOOKUP(B248,riders!A:D,3, FALSE)</f>
        <v xml:space="preserve">jason-anderson </v>
      </c>
      <c r="D248">
        <f>VLOOKUP(E248,points!A:B,2,FALSE)</f>
        <v>6</v>
      </c>
      <c r="E248">
        <v>16</v>
      </c>
      <c r="F248" t="s">
        <v>74</v>
      </c>
      <c r="G248" s="1" t="s">
        <v>413</v>
      </c>
    </row>
    <row r="249" spans="1:7" x14ac:dyDescent="0.25">
      <c r="A249" s="3" t="s">
        <v>420</v>
      </c>
      <c r="B249" t="s">
        <v>6</v>
      </c>
      <c r="C249" t="str">
        <f>VLOOKUP(B249,riders!A:D,3, FALSE)</f>
        <v xml:space="preserve">tom-vialle </v>
      </c>
      <c r="D249">
        <f>VLOOKUP(E249,points!A:B,2,FALSE)</f>
        <v>4</v>
      </c>
      <c r="E249">
        <v>18</v>
      </c>
      <c r="F249" t="s">
        <v>74</v>
      </c>
      <c r="G249" s="1" t="s">
        <v>413</v>
      </c>
    </row>
    <row r="250" spans="1:7" x14ac:dyDescent="0.25">
      <c r="A250" s="3" t="s">
        <v>420</v>
      </c>
      <c r="B250" t="s">
        <v>69</v>
      </c>
      <c r="C250" t="str">
        <f>VLOOKUP(B250,riders!A:D,3, FALSE)</f>
        <v>justin-starling</v>
      </c>
      <c r="D250">
        <f>VLOOKUP(E250,points!A:B,2,FALSE)</f>
        <v>21</v>
      </c>
      <c r="E250">
        <v>1</v>
      </c>
      <c r="F250" t="s">
        <v>74</v>
      </c>
      <c r="G250" s="1" t="s">
        <v>413</v>
      </c>
    </row>
    <row r="251" spans="1:7" x14ac:dyDescent="0.25">
      <c r="A251" s="3" t="s">
        <v>420</v>
      </c>
      <c r="B251" t="s">
        <v>8</v>
      </c>
      <c r="C251" t="str">
        <f>VLOOKUP(B251,riders!A:D,3, FALSE)</f>
        <v xml:space="preserve">ryder-difrancesco  </v>
      </c>
      <c r="D251">
        <f>VLOOKUP(E251,points!A:B,2,FALSE)</f>
        <v>0</v>
      </c>
      <c r="E251">
        <v>0</v>
      </c>
      <c r="F251" t="s">
        <v>74</v>
      </c>
      <c r="G251" s="1" t="s">
        <v>413</v>
      </c>
    </row>
    <row r="252" spans="1:7" x14ac:dyDescent="0.25">
      <c r="A252" s="3" t="s">
        <v>420</v>
      </c>
      <c r="B252" t="s">
        <v>88</v>
      </c>
      <c r="C252" t="str">
        <f>VLOOKUP(B252,riders!A:D,3, FALSE)</f>
        <v>lorenzo-locurcio</v>
      </c>
      <c r="D252">
        <f>VLOOKUP(E252,points!A:B,2,FALSE)</f>
        <v>16</v>
      </c>
      <c r="E252">
        <v>6</v>
      </c>
      <c r="F252" t="s">
        <v>74</v>
      </c>
      <c r="G252" s="1" t="s">
        <v>413</v>
      </c>
    </row>
    <row r="253" spans="1:7" x14ac:dyDescent="0.25">
      <c r="A253" s="3" t="s">
        <v>420</v>
      </c>
      <c r="B253" t="s">
        <v>10</v>
      </c>
      <c r="C253" t="str">
        <f>VLOOKUP(B253,riders!A:D,3, FALSE)</f>
        <v>cole-davies</v>
      </c>
      <c r="D253">
        <f>VLOOKUP(E253,points!A:B,2,FALSE)</f>
        <v>0</v>
      </c>
      <c r="E253">
        <v>0</v>
      </c>
      <c r="F253" t="s">
        <v>74</v>
      </c>
      <c r="G253" s="1" t="s">
        <v>413</v>
      </c>
    </row>
    <row r="254" spans="1:7" x14ac:dyDescent="0.25">
      <c r="A254" s="4" t="s">
        <v>421</v>
      </c>
      <c r="B254" t="s">
        <v>37</v>
      </c>
      <c r="C254" t="str">
        <f>VLOOKUP(B254,riders!A:D,3, FALSE)</f>
        <v xml:space="preserve">jett-lawrence  </v>
      </c>
      <c r="D254">
        <f>VLOOKUP(E254,points!A:B,2,FALSE)</f>
        <v>12</v>
      </c>
      <c r="E254">
        <v>10</v>
      </c>
      <c r="F254" t="s">
        <v>29</v>
      </c>
      <c r="G254" s="1" t="s">
        <v>126</v>
      </c>
    </row>
    <row r="255" spans="1:7" x14ac:dyDescent="0.25">
      <c r="A255" s="4" t="s">
        <v>421</v>
      </c>
      <c r="B255" t="s">
        <v>38</v>
      </c>
      <c r="C255" t="str">
        <f>VLOOKUP(B255,riders!A:D,3, FALSE)</f>
        <v xml:space="preserve">cameron-mcadoo </v>
      </c>
      <c r="D255">
        <f>VLOOKUP(E255,points!A:B,2,FALSE)</f>
        <v>0</v>
      </c>
      <c r="E255">
        <v>0</v>
      </c>
      <c r="F255" t="s">
        <v>29</v>
      </c>
      <c r="G255" s="1" t="s">
        <v>127</v>
      </c>
    </row>
    <row r="256" spans="1:7" x14ac:dyDescent="0.25">
      <c r="A256" s="4" t="s">
        <v>421</v>
      </c>
      <c r="B256" t="s">
        <v>39</v>
      </c>
      <c r="C256" t="str">
        <f>VLOOKUP(B256,riders!A:D,3, FALSE)</f>
        <v>jordan-smith</v>
      </c>
      <c r="D256">
        <f>VLOOKUP(E256,points!A:B,2,FALSE)</f>
        <v>3</v>
      </c>
      <c r="E256">
        <v>20</v>
      </c>
      <c r="F256" t="s">
        <v>29</v>
      </c>
      <c r="G256" s="1" t="s">
        <v>128</v>
      </c>
    </row>
    <row r="257" spans="1:7" x14ac:dyDescent="0.25">
      <c r="A257" s="4" t="s">
        <v>421</v>
      </c>
      <c r="B257" t="s">
        <v>40</v>
      </c>
      <c r="C257" t="str">
        <f>VLOOKUP(B257,riders!A:D,3, FALSE)</f>
        <v>benny-bloss</v>
      </c>
      <c r="D257">
        <f>VLOOKUP(E257,points!A:B,2,FALSE)</f>
        <v>21</v>
      </c>
      <c r="E257">
        <v>1</v>
      </c>
      <c r="F257" t="s">
        <v>29</v>
      </c>
      <c r="G257" s="1" t="s">
        <v>129</v>
      </c>
    </row>
    <row r="258" spans="1:7" x14ac:dyDescent="0.25">
      <c r="A258" s="4" t="s">
        <v>421</v>
      </c>
      <c r="B258" t="s">
        <v>41</v>
      </c>
      <c r="C258" t="str">
        <f>VLOOKUP(B258,riders!A:D,3, FALSE)</f>
        <v>anthony-bourdon</v>
      </c>
      <c r="D258">
        <f>VLOOKUP(E258,points!A:B,2,FALSE)</f>
        <v>7</v>
      </c>
      <c r="E258">
        <v>15</v>
      </c>
      <c r="F258" t="s">
        <v>29</v>
      </c>
      <c r="G258" s="1" t="s">
        <v>130</v>
      </c>
    </row>
    <row r="259" spans="1:7" x14ac:dyDescent="0.25">
      <c r="A259" s="4" t="s">
        <v>421</v>
      </c>
      <c r="B259" t="s">
        <v>42</v>
      </c>
      <c r="C259" t="str">
        <f>VLOOKUP(B259,riders!A:D,3, FALSE)</f>
        <v xml:space="preserve">avery-long </v>
      </c>
      <c r="D259">
        <f>VLOOKUP(E259,points!A:B,2,FALSE)</f>
        <v>12</v>
      </c>
      <c r="E259">
        <v>10</v>
      </c>
      <c r="F259" t="s">
        <v>29</v>
      </c>
      <c r="G259" s="1" t="s">
        <v>131</v>
      </c>
    </row>
    <row r="260" spans="1:7" x14ac:dyDescent="0.25">
      <c r="A260" s="4" t="s">
        <v>421</v>
      </c>
      <c r="B260" t="s">
        <v>37</v>
      </c>
      <c r="C260" t="str">
        <f>VLOOKUP(B260,riders!A:D,3, FALSE)</f>
        <v xml:space="preserve">jett-lawrence  </v>
      </c>
      <c r="D260">
        <f>VLOOKUP(E260,points!A:B,2,FALSE)</f>
        <v>0</v>
      </c>
      <c r="E260">
        <v>0</v>
      </c>
      <c r="F260" t="s">
        <v>60</v>
      </c>
      <c r="G260" s="1" t="s">
        <v>174</v>
      </c>
    </row>
    <row r="261" spans="1:7" x14ac:dyDescent="0.25">
      <c r="A261" s="4" t="s">
        <v>421</v>
      </c>
      <c r="B261" t="s">
        <v>38</v>
      </c>
      <c r="C261" t="str">
        <f>VLOOKUP(B261,riders!A:D,3, FALSE)</f>
        <v xml:space="preserve">cameron-mcadoo </v>
      </c>
      <c r="D261">
        <f>VLOOKUP(E261,points!A:B,2,FALSE)</f>
        <v>3</v>
      </c>
      <c r="E261">
        <v>20</v>
      </c>
      <c r="F261" t="s">
        <v>60</v>
      </c>
      <c r="G261" s="1" t="s">
        <v>175</v>
      </c>
    </row>
    <row r="262" spans="1:7" x14ac:dyDescent="0.25">
      <c r="A262" s="4" t="s">
        <v>421</v>
      </c>
      <c r="B262" t="s">
        <v>39</v>
      </c>
      <c r="C262" t="str">
        <f>VLOOKUP(B262,riders!A:D,3, FALSE)</f>
        <v>jordan-smith</v>
      </c>
      <c r="D262">
        <f>VLOOKUP(E262,points!A:B,2,FALSE)</f>
        <v>0</v>
      </c>
      <c r="E262">
        <v>0</v>
      </c>
      <c r="F262" t="s">
        <v>60</v>
      </c>
      <c r="G262" s="1" t="s">
        <v>176</v>
      </c>
    </row>
    <row r="263" spans="1:7" x14ac:dyDescent="0.25">
      <c r="A263" s="4" t="s">
        <v>421</v>
      </c>
      <c r="B263" t="s">
        <v>40</v>
      </c>
      <c r="C263" t="str">
        <f>VLOOKUP(B263,riders!A:D,3, FALSE)</f>
        <v>benny-bloss</v>
      </c>
      <c r="D263">
        <f>VLOOKUP(E263,points!A:B,2,FALSE)</f>
        <v>13</v>
      </c>
      <c r="E263">
        <v>9</v>
      </c>
      <c r="F263" t="s">
        <v>60</v>
      </c>
      <c r="G263" s="1" t="s">
        <v>177</v>
      </c>
    </row>
    <row r="264" spans="1:7" x14ac:dyDescent="0.25">
      <c r="A264" s="4" t="s">
        <v>421</v>
      </c>
      <c r="B264" t="s">
        <v>41</v>
      </c>
      <c r="C264" t="str">
        <f>VLOOKUP(B264,riders!A:D,3, FALSE)</f>
        <v>anthony-bourdon</v>
      </c>
      <c r="D264">
        <f>VLOOKUP(E264,points!A:B,2,FALSE)</f>
        <v>0</v>
      </c>
      <c r="E264">
        <v>0</v>
      </c>
      <c r="F264" t="s">
        <v>60</v>
      </c>
      <c r="G264" s="1" t="s">
        <v>178</v>
      </c>
    </row>
    <row r="265" spans="1:7" x14ac:dyDescent="0.25">
      <c r="A265" s="4" t="s">
        <v>421</v>
      </c>
      <c r="B265" t="s">
        <v>68</v>
      </c>
      <c r="C265" t="str">
        <f>VLOOKUP(B265,riders!A:D,3, FALSE)</f>
        <v xml:space="preserve">enzo-lopes </v>
      </c>
      <c r="D265">
        <f>VLOOKUP(E265,points!A:B,2,FALSE)</f>
        <v>0</v>
      </c>
      <c r="E265">
        <v>0</v>
      </c>
      <c r="F265" t="s">
        <v>60</v>
      </c>
      <c r="G265" s="1" t="s">
        <v>179</v>
      </c>
    </row>
    <row r="266" spans="1:7" x14ac:dyDescent="0.25">
      <c r="A266" s="4" t="s">
        <v>421</v>
      </c>
      <c r="B266" t="s">
        <v>37</v>
      </c>
      <c r="C266" t="str">
        <f>VLOOKUP(B266,riders!A:D,3, FALSE)</f>
        <v xml:space="preserve">jett-lawrence  </v>
      </c>
      <c r="D266">
        <f>VLOOKUP(E266,points!A:B,2,FALSE)</f>
        <v>2</v>
      </c>
      <c r="E266">
        <v>22</v>
      </c>
      <c r="F266" t="s">
        <v>78</v>
      </c>
      <c r="G266" s="1" t="s">
        <v>270</v>
      </c>
    </row>
    <row r="267" spans="1:7" x14ac:dyDescent="0.25">
      <c r="A267" s="4" t="s">
        <v>421</v>
      </c>
      <c r="B267" t="s">
        <v>38</v>
      </c>
      <c r="C267" t="str">
        <f>VLOOKUP(B267,riders!A:D,3, FALSE)</f>
        <v xml:space="preserve">cameron-mcadoo </v>
      </c>
      <c r="D267">
        <f>VLOOKUP(E267,points!A:B,2,FALSE)</f>
        <v>0</v>
      </c>
      <c r="E267">
        <v>0</v>
      </c>
      <c r="F267" t="s">
        <v>78</v>
      </c>
      <c r="G267" s="1" t="s">
        <v>271</v>
      </c>
    </row>
    <row r="268" spans="1:7" x14ac:dyDescent="0.25">
      <c r="A268" s="4" t="s">
        <v>421</v>
      </c>
      <c r="B268" t="s">
        <v>39</v>
      </c>
      <c r="C268" t="str">
        <f>VLOOKUP(B268,riders!A:D,3, FALSE)</f>
        <v>jordan-smith</v>
      </c>
      <c r="D268">
        <f>VLOOKUP(E268,points!A:B,2,FALSE)</f>
        <v>2</v>
      </c>
      <c r="E268">
        <v>22</v>
      </c>
      <c r="F268" t="s">
        <v>78</v>
      </c>
      <c r="G268" s="1" t="s">
        <v>272</v>
      </c>
    </row>
    <row r="269" spans="1:7" x14ac:dyDescent="0.25">
      <c r="A269" s="4" t="s">
        <v>421</v>
      </c>
      <c r="B269" t="s">
        <v>40</v>
      </c>
      <c r="C269" t="str">
        <f>VLOOKUP(B269,riders!A:D,3, FALSE)</f>
        <v>benny-bloss</v>
      </c>
      <c r="D269">
        <f>VLOOKUP(E269,points!A:B,2,FALSE)</f>
        <v>16</v>
      </c>
      <c r="E269">
        <v>6</v>
      </c>
      <c r="F269" t="s">
        <v>78</v>
      </c>
      <c r="G269" s="1" t="s">
        <v>273</v>
      </c>
    </row>
    <row r="270" spans="1:7" x14ac:dyDescent="0.25">
      <c r="A270" s="4" t="s">
        <v>421</v>
      </c>
      <c r="B270" t="s">
        <v>41</v>
      </c>
      <c r="C270" t="str">
        <f>VLOOKUP(B270,riders!A:D,3, FALSE)</f>
        <v>anthony-bourdon</v>
      </c>
      <c r="D270">
        <f>VLOOKUP(E270,points!A:B,2,FALSE)</f>
        <v>11</v>
      </c>
      <c r="E270">
        <v>11</v>
      </c>
      <c r="F270" t="s">
        <v>78</v>
      </c>
      <c r="G270" s="1" t="s">
        <v>274</v>
      </c>
    </row>
    <row r="271" spans="1:7" x14ac:dyDescent="0.25">
      <c r="A271" s="4" t="s">
        <v>421</v>
      </c>
      <c r="B271" t="s">
        <v>42</v>
      </c>
      <c r="C271" t="str">
        <f>VLOOKUP(B271,riders!A:D,3, FALSE)</f>
        <v xml:space="preserve">avery-long </v>
      </c>
      <c r="D271">
        <f>VLOOKUP(E271,points!A:B,2,FALSE)</f>
        <v>0</v>
      </c>
      <c r="E271">
        <v>0</v>
      </c>
      <c r="F271" t="s">
        <v>78</v>
      </c>
      <c r="G271" s="1" t="s">
        <v>275</v>
      </c>
    </row>
    <row r="272" spans="1:7" x14ac:dyDescent="0.25">
      <c r="A272" s="4" t="s">
        <v>421</v>
      </c>
      <c r="B272" t="s">
        <v>37</v>
      </c>
      <c r="C272" t="str">
        <f>VLOOKUP(B272,riders!A:D,3, FALSE)</f>
        <v xml:space="preserve">jett-lawrence  </v>
      </c>
      <c r="D272">
        <f>VLOOKUP(E272,points!A:B,2,FALSE)</f>
        <v>1</v>
      </c>
      <c r="E272">
        <v>25</v>
      </c>
      <c r="F272" t="s">
        <v>30</v>
      </c>
      <c r="G272" s="1" t="s">
        <v>300</v>
      </c>
    </row>
    <row r="273" spans="1:7" x14ac:dyDescent="0.25">
      <c r="A273" s="4" t="s">
        <v>421</v>
      </c>
      <c r="B273" t="s">
        <v>38</v>
      </c>
      <c r="C273" t="str">
        <f>VLOOKUP(B273,riders!A:D,3, FALSE)</f>
        <v xml:space="preserve">cameron-mcadoo </v>
      </c>
      <c r="D273">
        <f>VLOOKUP(E273,points!A:B,2,FALSE)</f>
        <v>0</v>
      </c>
      <c r="E273">
        <v>0</v>
      </c>
      <c r="F273" t="s">
        <v>30</v>
      </c>
      <c r="G273" s="1" t="s">
        <v>301</v>
      </c>
    </row>
    <row r="274" spans="1:7" x14ac:dyDescent="0.25">
      <c r="A274" s="4" t="s">
        <v>421</v>
      </c>
      <c r="B274" t="s">
        <v>39</v>
      </c>
      <c r="C274" t="str">
        <f>VLOOKUP(B274,riders!A:D,3, FALSE)</f>
        <v>jordan-smith</v>
      </c>
      <c r="D274">
        <f>VLOOKUP(E274,points!A:B,2,FALSE)</f>
        <v>4</v>
      </c>
      <c r="E274">
        <v>18</v>
      </c>
      <c r="F274" t="s">
        <v>30</v>
      </c>
      <c r="G274" s="1" t="s">
        <v>302</v>
      </c>
    </row>
    <row r="275" spans="1:7" x14ac:dyDescent="0.25">
      <c r="A275" s="4" t="s">
        <v>421</v>
      </c>
      <c r="B275" t="s">
        <v>40</v>
      </c>
      <c r="C275" t="str">
        <f>VLOOKUP(B275,riders!A:D,3, FALSE)</f>
        <v>benny-bloss</v>
      </c>
      <c r="D275">
        <f>VLOOKUP(E275,points!A:B,2,FALSE)</f>
        <v>12</v>
      </c>
      <c r="E275">
        <v>10</v>
      </c>
      <c r="F275" t="s">
        <v>30</v>
      </c>
      <c r="G275" s="1" t="s">
        <v>303</v>
      </c>
    </row>
    <row r="276" spans="1:7" x14ac:dyDescent="0.25">
      <c r="A276" s="4" t="s">
        <v>421</v>
      </c>
      <c r="B276" t="s">
        <v>41</v>
      </c>
      <c r="C276" t="str">
        <f>VLOOKUP(B276,riders!A:D,3, FALSE)</f>
        <v>anthony-bourdon</v>
      </c>
      <c r="D276">
        <f>VLOOKUP(E276,points!A:B,2,FALSE)</f>
        <v>9</v>
      </c>
      <c r="E276">
        <v>13</v>
      </c>
      <c r="F276" t="s">
        <v>30</v>
      </c>
      <c r="G276" s="1" t="s">
        <v>304</v>
      </c>
    </row>
    <row r="277" spans="1:7" x14ac:dyDescent="0.25">
      <c r="A277" s="4" t="s">
        <v>421</v>
      </c>
      <c r="B277" t="s">
        <v>80</v>
      </c>
      <c r="C277" t="str">
        <f>VLOOKUP(B277,riders!A:D,3, FALSE)</f>
        <v>gavin-towers</v>
      </c>
      <c r="D277">
        <f>VLOOKUP(E277,points!A:B,2,FALSE)</f>
        <v>15</v>
      </c>
      <c r="E277">
        <v>7</v>
      </c>
      <c r="F277" t="s">
        <v>30</v>
      </c>
      <c r="G277" s="1" t="s">
        <v>305</v>
      </c>
    </row>
    <row r="278" spans="1:7" x14ac:dyDescent="0.25">
      <c r="A278" s="4" t="s">
        <v>421</v>
      </c>
      <c r="B278" t="s">
        <v>37</v>
      </c>
      <c r="C278" t="str">
        <f>VLOOKUP(B278,riders!A:D,3, FALSE)</f>
        <v xml:space="preserve">jett-lawrence  </v>
      </c>
      <c r="D278">
        <f>VLOOKUP(E278,points!A:B,2,FALSE)</f>
        <v>8</v>
      </c>
      <c r="E278">
        <v>14</v>
      </c>
      <c r="F278" t="s">
        <v>84</v>
      </c>
      <c r="G278" s="1" t="s">
        <v>390</v>
      </c>
    </row>
    <row r="279" spans="1:7" x14ac:dyDescent="0.25">
      <c r="A279" s="4" t="s">
        <v>421</v>
      </c>
      <c r="B279" t="s">
        <v>38</v>
      </c>
      <c r="C279" t="str">
        <f>VLOOKUP(B279,riders!A:D,3, FALSE)</f>
        <v xml:space="preserve">cameron-mcadoo </v>
      </c>
      <c r="D279">
        <f>VLOOKUP(E279,points!A:B,2,FALSE)</f>
        <v>0</v>
      </c>
      <c r="E279">
        <v>0</v>
      </c>
      <c r="F279" t="s">
        <v>84</v>
      </c>
      <c r="G279" s="1" t="s">
        <v>391</v>
      </c>
    </row>
    <row r="280" spans="1:7" x14ac:dyDescent="0.25">
      <c r="A280" s="4" t="s">
        <v>421</v>
      </c>
      <c r="B280" t="s">
        <v>39</v>
      </c>
      <c r="C280" t="str">
        <f>VLOOKUP(B280,riders!A:D,3, FALSE)</f>
        <v>jordan-smith</v>
      </c>
      <c r="D280">
        <f>VLOOKUP(E280,points!A:B,2,FALSE)</f>
        <v>1</v>
      </c>
      <c r="E280">
        <v>25</v>
      </c>
      <c r="F280" t="s">
        <v>84</v>
      </c>
      <c r="G280" s="1" t="s">
        <v>392</v>
      </c>
    </row>
    <row r="281" spans="1:7" x14ac:dyDescent="0.25">
      <c r="A281" s="4" t="s">
        <v>421</v>
      </c>
      <c r="B281" t="s">
        <v>40</v>
      </c>
      <c r="C281" t="str">
        <f>VLOOKUP(B281,riders!A:D,3, FALSE)</f>
        <v>benny-bloss</v>
      </c>
      <c r="D281">
        <f>VLOOKUP(E281,points!A:B,2,FALSE)</f>
        <v>19</v>
      </c>
      <c r="E281">
        <v>3</v>
      </c>
      <c r="F281" t="s">
        <v>84</v>
      </c>
      <c r="G281" s="1" t="s">
        <v>393</v>
      </c>
    </row>
    <row r="282" spans="1:7" x14ac:dyDescent="0.25">
      <c r="A282" s="4" t="s">
        <v>421</v>
      </c>
      <c r="B282" t="s">
        <v>41</v>
      </c>
      <c r="C282" t="str">
        <f>VLOOKUP(B282,riders!A:D,3, FALSE)</f>
        <v>anthony-bourdon</v>
      </c>
      <c r="D282">
        <f>VLOOKUP(E282,points!A:B,2,FALSE)</f>
        <v>7</v>
      </c>
      <c r="E282">
        <v>15</v>
      </c>
      <c r="F282" t="s">
        <v>84</v>
      </c>
      <c r="G282" s="1" t="s">
        <v>394</v>
      </c>
    </row>
    <row r="283" spans="1:7" x14ac:dyDescent="0.25">
      <c r="A283" s="4" t="s">
        <v>421</v>
      </c>
      <c r="B283" t="s">
        <v>80</v>
      </c>
      <c r="C283" t="str">
        <f>VLOOKUP(B283,riders!A:D,3, FALSE)</f>
        <v>gavin-towers</v>
      </c>
      <c r="D283">
        <f>VLOOKUP(E283,points!A:B,2,FALSE)</f>
        <v>0</v>
      </c>
      <c r="E283">
        <v>0</v>
      </c>
      <c r="F283" t="s">
        <v>84</v>
      </c>
      <c r="G283" s="1" t="s">
        <v>395</v>
      </c>
    </row>
    <row r="284" spans="1:7" x14ac:dyDescent="0.25">
      <c r="A284" s="3" t="s">
        <v>421</v>
      </c>
      <c r="B284" t="s">
        <v>89</v>
      </c>
      <c r="C284" t="str">
        <f>VLOOKUP(B284,riders!A:D,3, FALSE)</f>
        <v>logan-karnow</v>
      </c>
      <c r="D284">
        <f>VLOOKUP(E284,points!A:B,2,FALSE)</f>
        <v>0</v>
      </c>
      <c r="E284">
        <v>0</v>
      </c>
      <c r="F284" t="s">
        <v>74</v>
      </c>
      <c r="G284" s="1" t="s">
        <v>413</v>
      </c>
    </row>
    <row r="285" spans="1:7" x14ac:dyDescent="0.25">
      <c r="A285" s="3" t="s">
        <v>421</v>
      </c>
      <c r="B285" t="s">
        <v>38</v>
      </c>
      <c r="C285" t="str">
        <f>VLOOKUP(B285,riders!A:D,3, FALSE)</f>
        <v xml:space="preserve">cameron-mcadoo </v>
      </c>
      <c r="D285">
        <f>VLOOKUP(E285,points!A:B,2,FALSE)</f>
        <v>0</v>
      </c>
      <c r="E285">
        <v>0</v>
      </c>
      <c r="F285" t="s">
        <v>74</v>
      </c>
      <c r="G285" s="1" t="s">
        <v>413</v>
      </c>
    </row>
    <row r="286" spans="1:7" x14ac:dyDescent="0.25">
      <c r="A286" s="3" t="s">
        <v>421</v>
      </c>
      <c r="B286" t="s">
        <v>39</v>
      </c>
      <c r="C286" t="str">
        <f>VLOOKUP(B286,riders!A:D,3, FALSE)</f>
        <v>jordan-smith</v>
      </c>
      <c r="D286">
        <f>VLOOKUP(E286,points!A:B,2,FALSE)</f>
        <v>0</v>
      </c>
      <c r="E286">
        <v>0</v>
      </c>
      <c r="F286" t="s">
        <v>74</v>
      </c>
      <c r="G286" s="1" t="s">
        <v>413</v>
      </c>
    </row>
    <row r="287" spans="1:7" x14ac:dyDescent="0.25">
      <c r="A287" s="3" t="s">
        <v>421</v>
      </c>
      <c r="B287" t="s">
        <v>40</v>
      </c>
      <c r="C287" t="str">
        <f>VLOOKUP(B287,riders!A:D,3, FALSE)</f>
        <v>benny-bloss</v>
      </c>
      <c r="D287">
        <f>VLOOKUP(E287,points!A:B,2,FALSE)</f>
        <v>0</v>
      </c>
      <c r="E287">
        <v>0</v>
      </c>
      <c r="F287" t="s">
        <v>74</v>
      </c>
      <c r="G287" s="1" t="s">
        <v>413</v>
      </c>
    </row>
    <row r="288" spans="1:7" x14ac:dyDescent="0.25">
      <c r="A288" s="3" t="s">
        <v>421</v>
      </c>
      <c r="B288" t="s">
        <v>72</v>
      </c>
      <c r="C288" t="str">
        <f>VLOOKUP(B288,riders!A:D,3, FALSE)</f>
        <v>jerry-robin</v>
      </c>
      <c r="D288">
        <f>VLOOKUP(E288,points!A:B,2,FALSE)</f>
        <v>15</v>
      </c>
      <c r="E288">
        <v>7</v>
      </c>
      <c r="F288" t="s">
        <v>74</v>
      </c>
      <c r="G288" s="1" t="s">
        <v>413</v>
      </c>
    </row>
    <row r="289" spans="1:7" x14ac:dyDescent="0.25">
      <c r="A289" s="3" t="s">
        <v>421</v>
      </c>
      <c r="B289" t="s">
        <v>68</v>
      </c>
      <c r="C289" t="str">
        <f>VLOOKUP(B289,riders!A:D,3, FALSE)</f>
        <v xml:space="preserve">enzo-lopes </v>
      </c>
      <c r="D289">
        <f>VLOOKUP(E289,points!A:B,2,FALSE)</f>
        <v>0</v>
      </c>
      <c r="E289">
        <v>0</v>
      </c>
      <c r="F289" t="s">
        <v>74</v>
      </c>
      <c r="G289" s="1" t="s">
        <v>413</v>
      </c>
    </row>
    <row r="290" spans="1:7" x14ac:dyDescent="0.25">
      <c r="A290" s="3" t="s">
        <v>424</v>
      </c>
      <c r="B290" t="s">
        <v>11</v>
      </c>
      <c r="C290" t="str">
        <f>VLOOKUP(B290,riders!A:D,3, FALSE)</f>
        <v>cooper-webb</v>
      </c>
      <c r="D290">
        <f>VLOOKUP(E290,points!A:B,2,FALSE)</f>
        <v>4</v>
      </c>
      <c r="E290">
        <v>18</v>
      </c>
      <c r="F290" t="s">
        <v>29</v>
      </c>
      <c r="G290" s="1" t="s">
        <v>102</v>
      </c>
    </row>
    <row r="291" spans="1:7" x14ac:dyDescent="0.25">
      <c r="A291" s="3" t="s">
        <v>424</v>
      </c>
      <c r="B291" t="s">
        <v>12</v>
      </c>
      <c r="C291" t="str">
        <f>VLOOKUP(B291,riders!A:D,3, FALSE)</f>
        <v xml:space="preserve">shane-mcelrath </v>
      </c>
      <c r="D291">
        <f>VLOOKUP(E291,points!A:B,2,FALSE)</f>
        <v>13</v>
      </c>
      <c r="E291">
        <v>9</v>
      </c>
      <c r="F291" t="s">
        <v>29</v>
      </c>
      <c r="G291" s="1" t="s">
        <v>103</v>
      </c>
    </row>
    <row r="292" spans="1:7" x14ac:dyDescent="0.25">
      <c r="A292" s="3" t="s">
        <v>424</v>
      </c>
      <c r="B292" t="s">
        <v>13</v>
      </c>
      <c r="C292" t="str">
        <f>VLOOKUP(B292,riders!A:D,3, FALSE)</f>
        <v xml:space="preserve">nate-thrasher  </v>
      </c>
      <c r="D292">
        <f>VLOOKUP(E292,points!A:B,2,FALSE)</f>
        <v>0</v>
      </c>
      <c r="E292">
        <v>0</v>
      </c>
      <c r="F292" t="s">
        <v>29</v>
      </c>
      <c r="G292" s="1" t="s">
        <v>104</v>
      </c>
    </row>
    <row r="293" spans="1:7" x14ac:dyDescent="0.25">
      <c r="A293" s="3" t="s">
        <v>424</v>
      </c>
      <c r="B293" t="s">
        <v>14</v>
      </c>
      <c r="C293" t="str">
        <f>VLOOKUP(B293,riders!A:D,3, FALSE)</f>
        <v xml:space="preserve">cole-thompson  </v>
      </c>
      <c r="D293">
        <f>VLOOKUP(E293,points!A:B,2,FALSE)</f>
        <v>10</v>
      </c>
      <c r="E293">
        <v>12</v>
      </c>
      <c r="F293" t="s">
        <v>29</v>
      </c>
      <c r="G293" s="1" t="s">
        <v>105</v>
      </c>
    </row>
    <row r="294" spans="1:7" x14ac:dyDescent="0.25">
      <c r="A294" s="3" t="s">
        <v>424</v>
      </c>
      <c r="B294" t="s">
        <v>15</v>
      </c>
      <c r="C294" t="str">
        <f>VLOOKUP(B294,riders!A:D,3, FALSE)</f>
        <v xml:space="preserve">hunter-yoder   </v>
      </c>
      <c r="D294">
        <f>VLOOKUP(E294,points!A:B,2,FALSE)</f>
        <v>13</v>
      </c>
      <c r="E294">
        <v>9</v>
      </c>
      <c r="F294" t="s">
        <v>29</v>
      </c>
      <c r="G294" s="1" t="s">
        <v>106</v>
      </c>
    </row>
    <row r="295" spans="1:7" x14ac:dyDescent="0.25">
      <c r="A295" s="3" t="s">
        <v>424</v>
      </c>
      <c r="B295" t="s">
        <v>16</v>
      </c>
      <c r="C295" t="str">
        <f>VLOOKUP(B295,riders!A:D,3, FALSE)</f>
        <v xml:space="preserve">colt-nichols   </v>
      </c>
      <c r="D295">
        <f>VLOOKUP(E295,points!A:B,2,FALSE)</f>
        <v>0</v>
      </c>
      <c r="E295">
        <v>0</v>
      </c>
      <c r="F295" t="s">
        <v>29</v>
      </c>
      <c r="G295" s="1" t="s">
        <v>107</v>
      </c>
    </row>
    <row r="296" spans="1:7" x14ac:dyDescent="0.25">
      <c r="A296" s="3" t="s">
        <v>424</v>
      </c>
      <c r="B296" t="s">
        <v>11</v>
      </c>
      <c r="C296" t="str">
        <f>VLOOKUP(B296,riders!A:D,3, FALSE)</f>
        <v>cooper-webb</v>
      </c>
      <c r="D296">
        <f>VLOOKUP(E296,points!A:B,2,FALSE)</f>
        <v>2</v>
      </c>
      <c r="E296">
        <v>22</v>
      </c>
      <c r="F296" t="s">
        <v>60</v>
      </c>
      <c r="G296" s="1" t="s">
        <v>180</v>
      </c>
    </row>
    <row r="297" spans="1:7" x14ac:dyDescent="0.25">
      <c r="A297" s="3" t="s">
        <v>424</v>
      </c>
      <c r="B297" t="s">
        <v>12</v>
      </c>
      <c r="C297" t="str">
        <f>VLOOKUP(B297,riders!A:D,3, FALSE)</f>
        <v xml:space="preserve">shane-mcelrath </v>
      </c>
      <c r="D297">
        <f>VLOOKUP(E297,points!A:B,2,FALSE)</f>
        <v>9</v>
      </c>
      <c r="E297">
        <v>13</v>
      </c>
      <c r="F297" t="s">
        <v>60</v>
      </c>
      <c r="G297" s="1" t="s">
        <v>181</v>
      </c>
    </row>
    <row r="298" spans="1:7" x14ac:dyDescent="0.25">
      <c r="A298" s="3" t="s">
        <v>424</v>
      </c>
      <c r="B298" t="s">
        <v>13</v>
      </c>
      <c r="C298" t="str">
        <f>VLOOKUP(B298,riders!A:D,3, FALSE)</f>
        <v xml:space="preserve">nate-thrasher  </v>
      </c>
      <c r="D298">
        <f>VLOOKUP(E298,points!A:B,2,FALSE)</f>
        <v>8</v>
      </c>
      <c r="E298">
        <v>14</v>
      </c>
      <c r="F298" t="s">
        <v>60</v>
      </c>
      <c r="G298" s="1" t="s">
        <v>182</v>
      </c>
    </row>
    <row r="299" spans="1:7" x14ac:dyDescent="0.25">
      <c r="A299" s="3" t="s">
        <v>424</v>
      </c>
      <c r="B299" t="s">
        <v>14</v>
      </c>
      <c r="C299" t="str">
        <f>VLOOKUP(B299,riders!A:D,3, FALSE)</f>
        <v xml:space="preserve">cole-thompson  </v>
      </c>
      <c r="D299">
        <f>VLOOKUP(E299,points!A:B,2,FALSE)</f>
        <v>0</v>
      </c>
      <c r="E299">
        <v>0</v>
      </c>
      <c r="F299" t="s">
        <v>60</v>
      </c>
      <c r="G299" s="1" t="s">
        <v>183</v>
      </c>
    </row>
    <row r="300" spans="1:7" x14ac:dyDescent="0.25">
      <c r="A300" s="3" t="s">
        <v>424</v>
      </c>
      <c r="B300" t="s">
        <v>15</v>
      </c>
      <c r="C300" t="str">
        <f>VLOOKUP(B300,riders!A:D,3, FALSE)</f>
        <v xml:space="preserve">hunter-yoder   </v>
      </c>
      <c r="D300">
        <f>VLOOKUP(E300,points!A:B,2,FALSE)</f>
        <v>0</v>
      </c>
      <c r="E300">
        <v>0</v>
      </c>
      <c r="F300" t="s">
        <v>60</v>
      </c>
      <c r="G300" s="1" t="s">
        <v>184</v>
      </c>
    </row>
    <row r="301" spans="1:7" x14ac:dyDescent="0.25">
      <c r="A301" s="3" t="s">
        <v>424</v>
      </c>
      <c r="B301" t="s">
        <v>16</v>
      </c>
      <c r="C301" t="str">
        <f>VLOOKUP(B301,riders!A:D,3, FALSE)</f>
        <v xml:space="preserve">colt-nichols   </v>
      </c>
      <c r="D301">
        <f>VLOOKUP(E301,points!A:B,2,FALSE)</f>
        <v>12</v>
      </c>
      <c r="E301">
        <v>10</v>
      </c>
      <c r="F301" t="s">
        <v>60</v>
      </c>
      <c r="G301" s="1" t="s">
        <v>185</v>
      </c>
    </row>
    <row r="302" spans="1:7" x14ac:dyDescent="0.25">
      <c r="A302" s="3" t="s">
        <v>424</v>
      </c>
      <c r="B302" t="s">
        <v>11</v>
      </c>
      <c r="C302" t="str">
        <f>VLOOKUP(B302,riders!A:D,3, FALSE)</f>
        <v>cooper-webb</v>
      </c>
      <c r="D302">
        <f>VLOOKUP(E302,points!A:B,2,FALSE)</f>
        <v>1</v>
      </c>
      <c r="E302">
        <v>25</v>
      </c>
      <c r="F302" t="s">
        <v>74</v>
      </c>
      <c r="G302" s="1" t="s">
        <v>210</v>
      </c>
    </row>
    <row r="303" spans="1:7" x14ac:dyDescent="0.25">
      <c r="A303" s="3" t="s">
        <v>424</v>
      </c>
      <c r="B303" t="s">
        <v>12</v>
      </c>
      <c r="C303" t="str">
        <f>VLOOKUP(B303,riders!A:D,3, FALSE)</f>
        <v xml:space="preserve">shane-mcelrath </v>
      </c>
      <c r="D303">
        <f>VLOOKUP(E303,points!A:B,2,FALSE)</f>
        <v>12</v>
      </c>
      <c r="E303">
        <v>10</v>
      </c>
      <c r="F303" t="s">
        <v>74</v>
      </c>
      <c r="G303" s="1" t="s">
        <v>211</v>
      </c>
    </row>
    <row r="304" spans="1:7" x14ac:dyDescent="0.25">
      <c r="A304" s="3" t="s">
        <v>424</v>
      </c>
      <c r="B304" t="s">
        <v>13</v>
      </c>
      <c r="C304" t="str">
        <f>VLOOKUP(B304,riders!A:D,3, FALSE)</f>
        <v xml:space="preserve">nate-thrasher  </v>
      </c>
      <c r="D304">
        <f>VLOOKUP(E304,points!A:B,2,FALSE)</f>
        <v>5</v>
      </c>
      <c r="E304">
        <v>17</v>
      </c>
      <c r="F304" t="s">
        <v>74</v>
      </c>
      <c r="G304" s="1" t="s">
        <v>212</v>
      </c>
    </row>
    <row r="305" spans="1:7" x14ac:dyDescent="0.25">
      <c r="A305" s="3" t="s">
        <v>424</v>
      </c>
      <c r="B305" t="s">
        <v>14</v>
      </c>
      <c r="C305" t="str">
        <f>VLOOKUP(B305,riders!A:D,3, FALSE)</f>
        <v xml:space="preserve">cole-thompson  </v>
      </c>
      <c r="D305">
        <f>VLOOKUP(E305,points!A:B,2,FALSE)</f>
        <v>0</v>
      </c>
      <c r="E305">
        <v>0</v>
      </c>
      <c r="F305" t="s">
        <v>74</v>
      </c>
      <c r="G305" s="1" t="s">
        <v>213</v>
      </c>
    </row>
    <row r="306" spans="1:7" x14ac:dyDescent="0.25">
      <c r="A306" s="3" t="s">
        <v>424</v>
      </c>
      <c r="B306" t="s">
        <v>15</v>
      </c>
      <c r="C306" t="str">
        <f>VLOOKUP(B306,riders!A:D,3, FALSE)</f>
        <v xml:space="preserve">hunter-yoder   </v>
      </c>
      <c r="D306">
        <f>VLOOKUP(E306,points!A:B,2,FALSE)</f>
        <v>0</v>
      </c>
      <c r="E306">
        <v>0</v>
      </c>
      <c r="F306" t="s">
        <v>74</v>
      </c>
      <c r="G306" s="1" t="s">
        <v>214</v>
      </c>
    </row>
    <row r="307" spans="1:7" x14ac:dyDescent="0.25">
      <c r="A307" s="3" t="s">
        <v>424</v>
      </c>
      <c r="B307" t="s">
        <v>16</v>
      </c>
      <c r="C307" t="str">
        <f>VLOOKUP(B307,riders!A:D,3, FALSE)</f>
        <v xml:space="preserve">colt-nichols   </v>
      </c>
      <c r="D307">
        <f>VLOOKUP(E307,points!A:B,2,FALSE)</f>
        <v>11</v>
      </c>
      <c r="E307">
        <v>11</v>
      </c>
      <c r="F307" t="s">
        <v>74</v>
      </c>
      <c r="G307" s="1" t="s">
        <v>215</v>
      </c>
    </row>
    <row r="308" spans="1:7" x14ac:dyDescent="0.25">
      <c r="A308" s="3" t="s">
        <v>424</v>
      </c>
      <c r="B308" t="s">
        <v>11</v>
      </c>
      <c r="C308" t="str">
        <f>VLOOKUP(B308,riders!A:D,3, FALSE)</f>
        <v>cooper-webb</v>
      </c>
      <c r="D308">
        <f>VLOOKUP(E308,points!A:B,2,FALSE)</f>
        <v>3</v>
      </c>
      <c r="E308">
        <v>20</v>
      </c>
      <c r="F308" t="s">
        <v>78</v>
      </c>
      <c r="G308" s="1" t="s">
        <v>252</v>
      </c>
    </row>
    <row r="309" spans="1:7" x14ac:dyDescent="0.25">
      <c r="A309" s="3" t="s">
        <v>424</v>
      </c>
      <c r="B309" t="s">
        <v>12</v>
      </c>
      <c r="C309" t="str">
        <f>VLOOKUP(B309,riders!A:D,3, FALSE)</f>
        <v xml:space="preserve">shane-mcelrath </v>
      </c>
      <c r="D309">
        <f>VLOOKUP(E309,points!A:B,2,FALSE)</f>
        <v>17</v>
      </c>
      <c r="E309">
        <v>5</v>
      </c>
      <c r="F309" t="s">
        <v>78</v>
      </c>
      <c r="G309" s="1" t="s">
        <v>253</v>
      </c>
    </row>
    <row r="310" spans="1:7" x14ac:dyDescent="0.25">
      <c r="A310" s="3" t="s">
        <v>424</v>
      </c>
      <c r="B310" t="s">
        <v>13</v>
      </c>
      <c r="C310" t="str">
        <f>VLOOKUP(B310,riders!A:D,3, FALSE)</f>
        <v xml:space="preserve">nate-thrasher  </v>
      </c>
      <c r="D310">
        <f>VLOOKUP(E310,points!A:B,2,FALSE)</f>
        <v>0</v>
      </c>
      <c r="E310">
        <v>0</v>
      </c>
      <c r="F310" t="s">
        <v>78</v>
      </c>
      <c r="G310" s="1" t="s">
        <v>254</v>
      </c>
    </row>
    <row r="311" spans="1:7" x14ac:dyDescent="0.25">
      <c r="A311" s="3" t="s">
        <v>424</v>
      </c>
      <c r="B311" t="s">
        <v>14</v>
      </c>
      <c r="C311" t="str">
        <f>VLOOKUP(B311,riders!A:D,3, FALSE)</f>
        <v xml:space="preserve">cole-thompson  </v>
      </c>
      <c r="D311">
        <f>VLOOKUP(E311,points!A:B,2,FALSE)</f>
        <v>12</v>
      </c>
      <c r="E311">
        <v>10</v>
      </c>
      <c r="F311" t="s">
        <v>78</v>
      </c>
      <c r="G311" s="1" t="s">
        <v>255</v>
      </c>
    </row>
    <row r="312" spans="1:7" x14ac:dyDescent="0.25">
      <c r="A312" s="3" t="s">
        <v>424</v>
      </c>
      <c r="B312" t="s">
        <v>15</v>
      </c>
      <c r="C312" t="str">
        <f>VLOOKUP(B312,riders!A:D,3, FALSE)</f>
        <v xml:space="preserve">hunter-yoder   </v>
      </c>
      <c r="D312">
        <f>VLOOKUP(E312,points!A:B,2,FALSE)</f>
        <v>10</v>
      </c>
      <c r="E312">
        <v>12</v>
      </c>
      <c r="F312" t="s">
        <v>78</v>
      </c>
      <c r="G312" s="1" t="s">
        <v>256</v>
      </c>
    </row>
    <row r="313" spans="1:7" x14ac:dyDescent="0.25">
      <c r="A313" s="3" t="s">
        <v>424</v>
      </c>
      <c r="B313" t="s">
        <v>16</v>
      </c>
      <c r="C313" t="str">
        <f>VLOOKUP(B313,riders!A:D,3, FALSE)</f>
        <v xml:space="preserve">colt-nichols   </v>
      </c>
      <c r="D313">
        <f>VLOOKUP(E313,points!A:B,2,FALSE)</f>
        <v>18</v>
      </c>
      <c r="E313">
        <v>4</v>
      </c>
      <c r="F313" t="s">
        <v>78</v>
      </c>
      <c r="G313" s="1" t="s">
        <v>257</v>
      </c>
    </row>
    <row r="314" spans="1:7" x14ac:dyDescent="0.25">
      <c r="A314" s="3" t="s">
        <v>424</v>
      </c>
      <c r="B314" t="s">
        <v>11</v>
      </c>
      <c r="C314" t="str">
        <f>VLOOKUP(B314,riders!A:D,3, FALSE)</f>
        <v>cooper-webb</v>
      </c>
      <c r="D314">
        <f>VLOOKUP(E314,points!A:B,2,FALSE)</f>
        <v>8</v>
      </c>
      <c r="E314">
        <v>14</v>
      </c>
      <c r="F314" t="s">
        <v>30</v>
      </c>
      <c r="G314" s="1" t="s">
        <v>318</v>
      </c>
    </row>
    <row r="315" spans="1:7" x14ac:dyDescent="0.25">
      <c r="A315" s="3" t="s">
        <v>424</v>
      </c>
      <c r="B315" t="s">
        <v>12</v>
      </c>
      <c r="C315" t="str">
        <f>VLOOKUP(B315,riders!A:D,3, FALSE)</f>
        <v xml:space="preserve">shane-mcelrath </v>
      </c>
      <c r="D315">
        <f>VLOOKUP(E315,points!A:B,2,FALSE)</f>
        <v>17</v>
      </c>
      <c r="E315">
        <v>5</v>
      </c>
      <c r="F315" t="s">
        <v>30</v>
      </c>
      <c r="G315" s="1" t="s">
        <v>319</v>
      </c>
    </row>
    <row r="316" spans="1:7" x14ac:dyDescent="0.25">
      <c r="A316" s="3" t="s">
        <v>424</v>
      </c>
      <c r="B316" t="s">
        <v>13</v>
      </c>
      <c r="C316" t="str">
        <f>VLOOKUP(B316,riders!A:D,3, FALSE)</f>
        <v xml:space="preserve">nate-thrasher  </v>
      </c>
      <c r="D316">
        <f>VLOOKUP(E316,points!A:B,2,FALSE)</f>
        <v>0</v>
      </c>
      <c r="E316">
        <v>0</v>
      </c>
      <c r="F316" t="s">
        <v>30</v>
      </c>
      <c r="G316" s="1" t="s">
        <v>320</v>
      </c>
    </row>
    <row r="317" spans="1:7" x14ac:dyDescent="0.25">
      <c r="A317" s="3" t="s">
        <v>424</v>
      </c>
      <c r="B317" t="s">
        <v>14</v>
      </c>
      <c r="C317" t="str">
        <f>VLOOKUP(B317,riders!A:D,3, FALSE)</f>
        <v xml:space="preserve">cole-thompson  </v>
      </c>
      <c r="D317">
        <f>VLOOKUP(E317,points!A:B,2,FALSE)</f>
        <v>0</v>
      </c>
      <c r="E317">
        <v>0</v>
      </c>
      <c r="F317" t="s">
        <v>30</v>
      </c>
      <c r="G317" s="1" t="s">
        <v>321</v>
      </c>
    </row>
    <row r="318" spans="1:7" x14ac:dyDescent="0.25">
      <c r="A318" s="3" t="s">
        <v>424</v>
      </c>
      <c r="B318" t="s">
        <v>15</v>
      </c>
      <c r="C318" t="str">
        <f>VLOOKUP(B318,riders!A:D,3, FALSE)</f>
        <v xml:space="preserve">hunter-yoder   </v>
      </c>
      <c r="D318">
        <f>VLOOKUP(E318,points!A:B,2,FALSE)</f>
        <v>10</v>
      </c>
      <c r="E318">
        <v>12</v>
      </c>
      <c r="F318" t="s">
        <v>30</v>
      </c>
      <c r="G318" s="1" t="s">
        <v>322</v>
      </c>
    </row>
    <row r="319" spans="1:7" x14ac:dyDescent="0.25">
      <c r="A319" s="3" t="s">
        <v>424</v>
      </c>
      <c r="B319" t="s">
        <v>16</v>
      </c>
      <c r="C319" t="str">
        <f>VLOOKUP(B319,riders!A:D,3, FALSE)</f>
        <v xml:space="preserve">colt-nichols   </v>
      </c>
      <c r="D319">
        <f>VLOOKUP(E319,points!A:B,2,FALSE)</f>
        <v>14</v>
      </c>
      <c r="E319">
        <v>8</v>
      </c>
      <c r="F319" t="s">
        <v>30</v>
      </c>
      <c r="G319" s="1" t="s">
        <v>323</v>
      </c>
    </row>
    <row r="320" spans="1:7" x14ac:dyDescent="0.25">
      <c r="A320" s="3" t="s">
        <v>424</v>
      </c>
      <c r="B320" t="s">
        <v>11</v>
      </c>
      <c r="C320" t="str">
        <f>VLOOKUP(B320,riders!A:D,3, FALSE)</f>
        <v>cooper-webb</v>
      </c>
      <c r="D320">
        <f>VLOOKUP(E320,points!A:B,2,FALSE)</f>
        <v>2</v>
      </c>
      <c r="E320">
        <v>22</v>
      </c>
      <c r="F320" t="s">
        <v>84</v>
      </c>
      <c r="G320" s="1" t="s">
        <v>402</v>
      </c>
    </row>
    <row r="321" spans="1:7" x14ac:dyDescent="0.25">
      <c r="A321" s="3" t="s">
        <v>424</v>
      </c>
      <c r="B321" t="s">
        <v>12</v>
      </c>
      <c r="C321" t="str">
        <f>VLOOKUP(B321,riders!A:D,3, FALSE)</f>
        <v xml:space="preserve">shane-mcelrath </v>
      </c>
      <c r="D321">
        <f>VLOOKUP(E321,points!A:B,2,FALSE)</f>
        <v>14</v>
      </c>
      <c r="E321">
        <v>8</v>
      </c>
      <c r="F321" t="s">
        <v>84</v>
      </c>
      <c r="G321" s="1" t="s">
        <v>403</v>
      </c>
    </row>
    <row r="322" spans="1:7" x14ac:dyDescent="0.25">
      <c r="A322" s="3" t="s">
        <v>424</v>
      </c>
      <c r="B322" t="s">
        <v>13</v>
      </c>
      <c r="C322" t="str">
        <f>VLOOKUP(B322,riders!A:D,3, FALSE)</f>
        <v xml:space="preserve">nate-thrasher  </v>
      </c>
      <c r="D322">
        <f>VLOOKUP(E322,points!A:B,2,FALSE)</f>
        <v>0</v>
      </c>
      <c r="E322">
        <v>0</v>
      </c>
      <c r="F322" t="s">
        <v>84</v>
      </c>
      <c r="G322" s="1" t="s">
        <v>404</v>
      </c>
    </row>
    <row r="323" spans="1:7" x14ac:dyDescent="0.25">
      <c r="A323" s="3" t="s">
        <v>424</v>
      </c>
      <c r="B323" t="s">
        <v>14</v>
      </c>
      <c r="C323" t="str">
        <f>VLOOKUP(B323,riders!A:D,3, FALSE)</f>
        <v xml:space="preserve">cole-thompson  </v>
      </c>
      <c r="D323">
        <f>VLOOKUP(E323,points!A:B,2,FALSE)</f>
        <v>19</v>
      </c>
      <c r="E323">
        <v>3</v>
      </c>
      <c r="F323" t="s">
        <v>84</v>
      </c>
      <c r="G323" s="1" t="s">
        <v>405</v>
      </c>
    </row>
    <row r="324" spans="1:7" x14ac:dyDescent="0.25">
      <c r="A324" s="3" t="s">
        <v>424</v>
      </c>
      <c r="B324" t="s">
        <v>15</v>
      </c>
      <c r="C324" t="str">
        <f>VLOOKUP(B324,riders!A:D,3, FALSE)</f>
        <v xml:space="preserve">hunter-yoder   </v>
      </c>
      <c r="D324">
        <f>VLOOKUP(E324,points!A:B,2,FALSE)</f>
        <v>14</v>
      </c>
      <c r="E324">
        <v>8</v>
      </c>
      <c r="F324" t="s">
        <v>84</v>
      </c>
      <c r="G324" s="1" t="s">
        <v>406</v>
      </c>
    </row>
    <row r="325" spans="1:7" x14ac:dyDescent="0.25">
      <c r="A325" s="3" t="s">
        <v>424</v>
      </c>
      <c r="B325" t="s">
        <v>16</v>
      </c>
      <c r="C325" t="str">
        <f>VLOOKUP(B325,riders!A:D,3, FALSE)</f>
        <v xml:space="preserve">colt-nichols   </v>
      </c>
      <c r="D325">
        <f>VLOOKUP(E325,points!A:B,2,FALSE)</f>
        <v>16</v>
      </c>
      <c r="E325">
        <v>6</v>
      </c>
      <c r="F325" t="s">
        <v>84</v>
      </c>
      <c r="G325" s="1" t="s">
        <v>407</v>
      </c>
    </row>
    <row r="326" spans="1:7" x14ac:dyDescent="0.25">
      <c r="A326" s="3" t="s">
        <v>422</v>
      </c>
      <c r="B326" t="s">
        <v>48</v>
      </c>
      <c r="C326" t="str">
        <f>VLOOKUP(B326,riders!A:D,3, FALSE)</f>
        <v xml:space="preserve">aaron-plessinger   </v>
      </c>
      <c r="D326">
        <f>VLOOKUP(E326,points!A:B,2,FALSE)</f>
        <v>9</v>
      </c>
      <c r="E326">
        <v>13</v>
      </c>
      <c r="F326" t="s">
        <v>29</v>
      </c>
      <c r="G326" s="1" t="s">
        <v>138</v>
      </c>
    </row>
    <row r="327" spans="1:7" x14ac:dyDescent="0.25">
      <c r="A327" s="3" t="s">
        <v>422</v>
      </c>
      <c r="B327" t="s">
        <v>49</v>
      </c>
      <c r="C327" t="str">
        <f>VLOOKUP(B327,riders!A:D,3, FALSE)</f>
        <v xml:space="preserve">justin-barcia  </v>
      </c>
      <c r="D327">
        <f>VLOOKUP(E327,points!A:B,2,FALSE)</f>
        <v>6</v>
      </c>
      <c r="E327">
        <v>16</v>
      </c>
      <c r="F327" t="s">
        <v>29</v>
      </c>
      <c r="G327" s="1" t="s">
        <v>139</v>
      </c>
    </row>
    <row r="328" spans="1:7" x14ac:dyDescent="0.25">
      <c r="A328" s="3" t="s">
        <v>422</v>
      </c>
      <c r="B328" t="s">
        <v>50</v>
      </c>
      <c r="C328" t="str">
        <f>VLOOKUP(B328,riders!A:D,3, FALSE)</f>
        <v xml:space="preserve">chance-hymas   </v>
      </c>
      <c r="D328">
        <f>VLOOKUP(E328,points!A:B,2,FALSE)</f>
        <v>0</v>
      </c>
      <c r="E328">
        <v>0</v>
      </c>
      <c r="F328" t="s">
        <v>29</v>
      </c>
      <c r="G328" s="1" t="s">
        <v>140</v>
      </c>
    </row>
    <row r="329" spans="1:7" x14ac:dyDescent="0.25">
      <c r="A329" s="3" t="s">
        <v>422</v>
      </c>
      <c r="B329" t="s">
        <v>51</v>
      </c>
      <c r="C329" t="str">
        <f>VLOOKUP(B329,riders!A:D,3, FALSE)</f>
        <v xml:space="preserve">austin-forkner </v>
      </c>
      <c r="D329">
        <f>VLOOKUP(E329,points!A:B,2,FALSE)</f>
        <v>0</v>
      </c>
      <c r="E329">
        <v>0</v>
      </c>
      <c r="F329" t="s">
        <v>29</v>
      </c>
      <c r="G329" s="1" t="s">
        <v>141</v>
      </c>
    </row>
    <row r="330" spans="1:7" x14ac:dyDescent="0.25">
      <c r="A330" s="3" t="s">
        <v>422</v>
      </c>
      <c r="B330" t="s">
        <v>52</v>
      </c>
      <c r="C330" t="str">
        <f>VLOOKUP(B330,riders!A:D,3, FALSE)</f>
        <v>robbie-wageman</v>
      </c>
      <c r="D330">
        <f>VLOOKUP(E330,points!A:B,2,FALSE)</f>
        <v>0</v>
      </c>
      <c r="E330">
        <v>0</v>
      </c>
      <c r="F330" t="s">
        <v>29</v>
      </c>
      <c r="G330" s="1" t="s">
        <v>142</v>
      </c>
    </row>
    <row r="331" spans="1:7" x14ac:dyDescent="0.25">
      <c r="A331" s="3" t="s">
        <v>422</v>
      </c>
      <c r="B331" t="s">
        <v>53</v>
      </c>
      <c r="C331" t="str">
        <f>VLOOKUP(B331,riders!A:D,3, FALSE)</f>
        <v>talon-hawkins</v>
      </c>
      <c r="D331">
        <f>VLOOKUP(E331,points!A:B,2,FALSE)</f>
        <v>0</v>
      </c>
      <c r="E331">
        <v>0</v>
      </c>
      <c r="F331" t="s">
        <v>29</v>
      </c>
      <c r="G331" s="1" t="s">
        <v>143</v>
      </c>
    </row>
    <row r="332" spans="1:7" x14ac:dyDescent="0.25">
      <c r="A332" s="3" t="s">
        <v>422</v>
      </c>
      <c r="B332" t="s">
        <v>48</v>
      </c>
      <c r="C332" t="str">
        <f>VLOOKUP(B332,riders!A:D,3, FALSE)</f>
        <v xml:space="preserve">aaron-plessinger   </v>
      </c>
      <c r="D332">
        <f>VLOOKUP(E332,points!A:B,2,FALSE)</f>
        <v>8</v>
      </c>
      <c r="E332">
        <v>14</v>
      </c>
      <c r="F332" t="s">
        <v>60</v>
      </c>
      <c r="G332" s="1" t="s">
        <v>156</v>
      </c>
    </row>
    <row r="333" spans="1:7" x14ac:dyDescent="0.25">
      <c r="A333" s="3" t="s">
        <v>422</v>
      </c>
      <c r="B333" t="s">
        <v>49</v>
      </c>
      <c r="C333" t="str">
        <f>VLOOKUP(B333,riders!A:D,3, FALSE)</f>
        <v xml:space="preserve">justin-barcia  </v>
      </c>
      <c r="D333">
        <f>VLOOKUP(E333,points!A:B,2,FALSE)</f>
        <v>6</v>
      </c>
      <c r="E333">
        <v>16</v>
      </c>
      <c r="F333" t="s">
        <v>60</v>
      </c>
      <c r="G333" s="1" t="s">
        <v>157</v>
      </c>
    </row>
    <row r="334" spans="1:7" x14ac:dyDescent="0.25">
      <c r="A334" s="3" t="s">
        <v>422</v>
      </c>
      <c r="B334" t="s">
        <v>50</v>
      </c>
      <c r="C334" t="str">
        <f>VLOOKUP(B334,riders!A:D,3, FALSE)</f>
        <v xml:space="preserve">chance-hymas   </v>
      </c>
      <c r="D334">
        <f>VLOOKUP(E334,points!A:B,2,FALSE)</f>
        <v>6</v>
      </c>
      <c r="E334">
        <v>16</v>
      </c>
      <c r="F334" t="s">
        <v>60</v>
      </c>
      <c r="G334" s="1" t="s">
        <v>158</v>
      </c>
    </row>
    <row r="335" spans="1:7" x14ac:dyDescent="0.25">
      <c r="A335" s="3" t="s">
        <v>422</v>
      </c>
      <c r="B335" t="s">
        <v>51</v>
      </c>
      <c r="C335" t="str">
        <f>VLOOKUP(B335,riders!A:D,3, FALSE)</f>
        <v xml:space="preserve">austin-forkner </v>
      </c>
      <c r="D335">
        <f>VLOOKUP(E335,points!A:B,2,FALSE)</f>
        <v>17</v>
      </c>
      <c r="E335">
        <v>5</v>
      </c>
      <c r="F335" t="s">
        <v>60</v>
      </c>
      <c r="G335" s="1" t="s">
        <v>159</v>
      </c>
    </row>
    <row r="336" spans="1:7" x14ac:dyDescent="0.25">
      <c r="A336" s="3" t="s">
        <v>422</v>
      </c>
      <c r="B336" t="s">
        <v>64</v>
      </c>
      <c r="C336" t="str">
        <f>VLOOKUP(B336,riders!A:D,3, FALSE)</f>
        <v xml:space="preserve">lux-turner </v>
      </c>
      <c r="D336">
        <f>VLOOKUP(E336,points!A:B,2,FALSE)</f>
        <v>0</v>
      </c>
      <c r="E336">
        <v>0</v>
      </c>
      <c r="F336" t="s">
        <v>60</v>
      </c>
      <c r="G336" s="1" t="s">
        <v>160</v>
      </c>
    </row>
    <row r="337" spans="1:7" x14ac:dyDescent="0.25">
      <c r="A337" s="3" t="s">
        <v>422</v>
      </c>
      <c r="B337" t="s">
        <v>65</v>
      </c>
      <c r="C337" t="str">
        <f>VLOOKUP(B337,riders!A:D,3, FALSE)</f>
        <v xml:space="preserve">lance-kobusch  </v>
      </c>
      <c r="D337">
        <f>VLOOKUP(E337,points!A:B,2,FALSE)</f>
        <v>14</v>
      </c>
      <c r="E337">
        <v>8</v>
      </c>
      <c r="F337" t="s">
        <v>60</v>
      </c>
      <c r="G337" s="1" t="s">
        <v>161</v>
      </c>
    </row>
    <row r="338" spans="1:7" x14ac:dyDescent="0.25">
      <c r="A338" s="3" t="s">
        <v>422</v>
      </c>
      <c r="B338" t="s">
        <v>48</v>
      </c>
      <c r="C338" t="str">
        <f>VLOOKUP(B338,riders!A:D,3, FALSE)</f>
        <v xml:space="preserve">aaron-plessinger   </v>
      </c>
      <c r="D338">
        <f>VLOOKUP(E338,points!A:B,2,FALSE)</f>
        <v>0</v>
      </c>
      <c r="E338">
        <v>0</v>
      </c>
      <c r="F338" t="s">
        <v>78</v>
      </c>
      <c r="G338" s="1" t="s">
        <v>294</v>
      </c>
    </row>
    <row r="339" spans="1:7" x14ac:dyDescent="0.25">
      <c r="A339" s="3" t="s">
        <v>422</v>
      </c>
      <c r="B339" t="s">
        <v>49</v>
      </c>
      <c r="C339" t="str">
        <f>VLOOKUP(B339,riders!A:D,3, FALSE)</f>
        <v xml:space="preserve">justin-barcia  </v>
      </c>
      <c r="D339">
        <f>VLOOKUP(E339,points!A:B,2,FALSE)</f>
        <v>8</v>
      </c>
      <c r="E339">
        <v>14</v>
      </c>
      <c r="F339" t="s">
        <v>78</v>
      </c>
      <c r="G339" s="1" t="s">
        <v>295</v>
      </c>
    </row>
    <row r="340" spans="1:7" x14ac:dyDescent="0.25">
      <c r="A340" s="3" t="s">
        <v>422</v>
      </c>
      <c r="B340" t="s">
        <v>50</v>
      </c>
      <c r="C340" t="str">
        <f>VLOOKUP(B340,riders!A:D,3, FALSE)</f>
        <v xml:space="preserve">chance-hymas   </v>
      </c>
      <c r="D340">
        <f>VLOOKUP(E340,points!A:B,2,FALSE)</f>
        <v>0</v>
      </c>
      <c r="E340">
        <v>0</v>
      </c>
      <c r="F340" t="s">
        <v>78</v>
      </c>
      <c r="G340" s="1" t="s">
        <v>296</v>
      </c>
    </row>
    <row r="341" spans="1:7" x14ac:dyDescent="0.25">
      <c r="A341" s="3" t="s">
        <v>422</v>
      </c>
      <c r="B341" t="s">
        <v>51</v>
      </c>
      <c r="C341" t="str">
        <f>VLOOKUP(B341,riders!A:D,3, FALSE)</f>
        <v xml:space="preserve">austin-forkner </v>
      </c>
      <c r="D341">
        <f>VLOOKUP(E341,points!A:B,2,FALSE)</f>
        <v>0</v>
      </c>
      <c r="E341">
        <v>0</v>
      </c>
      <c r="F341" t="s">
        <v>78</v>
      </c>
      <c r="G341" s="1" t="s">
        <v>297</v>
      </c>
    </row>
    <row r="342" spans="1:7" x14ac:dyDescent="0.25">
      <c r="A342" s="3" t="s">
        <v>422</v>
      </c>
      <c r="B342" t="s">
        <v>52</v>
      </c>
      <c r="C342" t="str">
        <f>VLOOKUP(B342,riders!A:D,3, FALSE)</f>
        <v>robbie-wageman</v>
      </c>
      <c r="D342">
        <f>VLOOKUP(E342,points!A:B,2,FALSE)</f>
        <v>0</v>
      </c>
      <c r="E342">
        <v>0</v>
      </c>
      <c r="F342" t="s">
        <v>78</v>
      </c>
      <c r="G342" s="1" t="s">
        <v>298</v>
      </c>
    </row>
    <row r="343" spans="1:7" x14ac:dyDescent="0.25">
      <c r="A343" s="3" t="s">
        <v>422</v>
      </c>
      <c r="B343" t="s">
        <v>53</v>
      </c>
      <c r="C343" t="str">
        <f>VLOOKUP(B343,riders!A:D,3, FALSE)</f>
        <v>talon-hawkins</v>
      </c>
      <c r="D343">
        <f>VLOOKUP(E343,points!A:B,2,FALSE)</f>
        <v>0</v>
      </c>
      <c r="E343">
        <v>0</v>
      </c>
      <c r="F343" t="s">
        <v>78</v>
      </c>
      <c r="G343" s="1" t="s">
        <v>299</v>
      </c>
    </row>
    <row r="344" spans="1:7" x14ac:dyDescent="0.25">
      <c r="A344" s="3" t="s">
        <v>422</v>
      </c>
      <c r="B344" t="s">
        <v>48</v>
      </c>
      <c r="C344" t="str">
        <f>VLOOKUP(B344,riders!A:D,3, FALSE)</f>
        <v xml:space="preserve">aaron-plessinger   </v>
      </c>
      <c r="D344">
        <f>VLOOKUP(E344,points!A:B,2,FALSE)</f>
        <v>0</v>
      </c>
      <c r="E344">
        <v>0</v>
      </c>
      <c r="F344" t="s">
        <v>30</v>
      </c>
      <c r="G344" s="1" t="s">
        <v>354</v>
      </c>
    </row>
    <row r="345" spans="1:7" x14ac:dyDescent="0.25">
      <c r="A345" s="3" t="s">
        <v>422</v>
      </c>
      <c r="B345" t="s">
        <v>49</v>
      </c>
      <c r="C345" t="str">
        <f>VLOOKUP(B345,riders!A:D,3, FALSE)</f>
        <v xml:space="preserve">justin-barcia  </v>
      </c>
      <c r="D345">
        <f>VLOOKUP(E345,points!A:B,2,FALSE)</f>
        <v>10</v>
      </c>
      <c r="E345">
        <v>12</v>
      </c>
      <c r="F345" t="s">
        <v>30</v>
      </c>
      <c r="G345" s="1" t="s">
        <v>355</v>
      </c>
    </row>
    <row r="346" spans="1:7" x14ac:dyDescent="0.25">
      <c r="A346" s="3" t="s">
        <v>422</v>
      </c>
      <c r="B346" t="s">
        <v>50</v>
      </c>
      <c r="C346" t="str">
        <f>VLOOKUP(B346,riders!A:D,3, FALSE)</f>
        <v xml:space="preserve">chance-hymas   </v>
      </c>
      <c r="D346">
        <f>VLOOKUP(E346,points!A:B,2,FALSE)</f>
        <v>0</v>
      </c>
      <c r="E346">
        <v>0</v>
      </c>
      <c r="F346" t="s">
        <v>30</v>
      </c>
      <c r="G346" s="1" t="s">
        <v>356</v>
      </c>
    </row>
    <row r="347" spans="1:7" x14ac:dyDescent="0.25">
      <c r="A347" s="3" t="s">
        <v>422</v>
      </c>
      <c r="B347" t="s">
        <v>51</v>
      </c>
      <c r="C347" t="str">
        <f>VLOOKUP(B347,riders!A:D,3, FALSE)</f>
        <v xml:space="preserve">austin-forkner </v>
      </c>
      <c r="D347">
        <f>VLOOKUP(E347,points!A:B,2,FALSE)</f>
        <v>0</v>
      </c>
      <c r="E347">
        <v>0</v>
      </c>
      <c r="F347" t="s">
        <v>30</v>
      </c>
      <c r="G347" s="1" t="s">
        <v>357</v>
      </c>
    </row>
    <row r="348" spans="1:7" x14ac:dyDescent="0.25">
      <c r="A348" s="3" t="s">
        <v>422</v>
      </c>
      <c r="B348" t="s">
        <v>52</v>
      </c>
      <c r="C348" t="str">
        <f>VLOOKUP(B348,riders!A:D,3, FALSE)</f>
        <v>robbie-wageman</v>
      </c>
      <c r="D348">
        <f>VLOOKUP(E348,points!A:B,2,FALSE)</f>
        <v>0</v>
      </c>
      <c r="E348">
        <v>0</v>
      </c>
      <c r="F348" t="s">
        <v>30</v>
      </c>
      <c r="G348" s="1" t="s">
        <v>358</v>
      </c>
    </row>
    <row r="349" spans="1:7" x14ac:dyDescent="0.25">
      <c r="A349" s="3" t="s">
        <v>422</v>
      </c>
      <c r="B349" t="s">
        <v>53</v>
      </c>
      <c r="C349" t="str">
        <f>VLOOKUP(B349,riders!A:D,3, FALSE)</f>
        <v>talon-hawkins</v>
      </c>
      <c r="D349">
        <f>VLOOKUP(E349,points!A:B,2,FALSE)</f>
        <v>0</v>
      </c>
      <c r="E349">
        <v>0</v>
      </c>
      <c r="F349" t="s">
        <v>30</v>
      </c>
      <c r="G349" s="1" t="s">
        <v>359</v>
      </c>
    </row>
    <row r="350" spans="1:7" x14ac:dyDescent="0.25">
      <c r="A350" s="3" t="s">
        <v>422</v>
      </c>
      <c r="B350" t="s">
        <v>48</v>
      </c>
      <c r="C350" t="str">
        <f>VLOOKUP(B350,riders!A:D,3, FALSE)</f>
        <v xml:space="preserve">aaron-plessinger   </v>
      </c>
      <c r="D350">
        <f>VLOOKUP(E350,points!A:B,2,FALSE)</f>
        <v>9</v>
      </c>
      <c r="E350">
        <v>13</v>
      </c>
      <c r="F350" t="s">
        <v>84</v>
      </c>
      <c r="G350" s="1" t="s">
        <v>408</v>
      </c>
    </row>
    <row r="351" spans="1:7" x14ac:dyDescent="0.25">
      <c r="A351" s="3" t="s">
        <v>422</v>
      </c>
      <c r="B351" t="s">
        <v>49</v>
      </c>
      <c r="C351" t="str">
        <f>VLOOKUP(B351,riders!A:D,3, FALSE)</f>
        <v xml:space="preserve">justin-barcia  </v>
      </c>
      <c r="D351">
        <f>VLOOKUP(E351,points!A:B,2,FALSE)</f>
        <v>12</v>
      </c>
      <c r="E351">
        <v>10</v>
      </c>
      <c r="F351" t="s">
        <v>84</v>
      </c>
      <c r="G351" s="1" t="s">
        <v>409</v>
      </c>
    </row>
    <row r="352" spans="1:7" x14ac:dyDescent="0.25">
      <c r="A352" s="3" t="s">
        <v>422</v>
      </c>
      <c r="B352" t="s">
        <v>50</v>
      </c>
      <c r="C352" t="str">
        <f>VLOOKUP(B352,riders!A:D,3, FALSE)</f>
        <v xml:space="preserve">chance-hymas   </v>
      </c>
      <c r="D352">
        <f>VLOOKUP(E352,points!A:B,2,FALSE)</f>
        <v>0</v>
      </c>
      <c r="E352">
        <v>0</v>
      </c>
      <c r="F352" t="s">
        <v>84</v>
      </c>
      <c r="G352" s="1" t="s">
        <v>410</v>
      </c>
    </row>
    <row r="353" spans="1:7" x14ac:dyDescent="0.25">
      <c r="A353" s="3" t="s">
        <v>422</v>
      </c>
      <c r="B353" t="s">
        <v>51</v>
      </c>
      <c r="C353" t="str">
        <f>VLOOKUP(B353,riders!A:D,3, FALSE)</f>
        <v xml:space="preserve">austin-forkner </v>
      </c>
      <c r="D353">
        <f>VLOOKUP(E353,points!A:B,2,FALSE)</f>
        <v>0</v>
      </c>
      <c r="E353">
        <v>0</v>
      </c>
      <c r="F353" t="s">
        <v>84</v>
      </c>
      <c r="G353" s="1" t="s">
        <v>411</v>
      </c>
    </row>
    <row r="354" spans="1:7" x14ac:dyDescent="0.25">
      <c r="A354" s="3" t="s">
        <v>422</v>
      </c>
      <c r="B354" t="s">
        <v>64</v>
      </c>
      <c r="C354" t="str">
        <f>VLOOKUP(B354,riders!A:D,3, FALSE)</f>
        <v xml:space="preserve">lux-turner </v>
      </c>
      <c r="D354">
        <f>VLOOKUP(E354,points!A:B,2,FALSE)</f>
        <v>11</v>
      </c>
      <c r="E354">
        <v>11</v>
      </c>
      <c r="F354" t="s">
        <v>84</v>
      </c>
      <c r="G354" s="1" t="s">
        <v>412</v>
      </c>
    </row>
    <row r="355" spans="1:7" x14ac:dyDescent="0.25">
      <c r="A355" s="3" t="s">
        <v>422</v>
      </c>
      <c r="B355" t="s">
        <v>85</v>
      </c>
      <c r="C355" t="str">
        <f>VLOOKUP(B355,riders!A:D,3, FALSE)</f>
        <v xml:space="preserve">brad-west  </v>
      </c>
      <c r="D355">
        <f>VLOOKUP(E355,points!A:B,2,FALSE)</f>
        <v>20</v>
      </c>
      <c r="E355">
        <v>2</v>
      </c>
      <c r="F355" t="s">
        <v>84</v>
      </c>
      <c r="G355" s="1" t="s">
        <v>413</v>
      </c>
    </row>
    <row r="356" spans="1:7" x14ac:dyDescent="0.25">
      <c r="A356" s="3" t="s">
        <v>422</v>
      </c>
      <c r="B356" t="s">
        <v>48</v>
      </c>
      <c r="C356" t="str">
        <f>VLOOKUP(B356,riders!A:D,3, FALSE)</f>
        <v xml:space="preserve">aaron-plessinger   </v>
      </c>
      <c r="D356">
        <f>VLOOKUP(E356,points!A:B,2,FALSE)</f>
        <v>9</v>
      </c>
      <c r="E356">
        <v>13</v>
      </c>
      <c r="F356" t="s">
        <v>74</v>
      </c>
      <c r="G356" s="1" t="s">
        <v>414</v>
      </c>
    </row>
    <row r="357" spans="1:7" x14ac:dyDescent="0.25">
      <c r="A357" s="3" t="s">
        <v>422</v>
      </c>
      <c r="B357" t="s">
        <v>49</v>
      </c>
      <c r="C357" t="str">
        <f>VLOOKUP(B357,riders!A:D,3, FALSE)</f>
        <v xml:space="preserve">justin-barcia  </v>
      </c>
      <c r="D357">
        <f>VLOOKUP(E357,points!A:B,2,FALSE)</f>
        <v>7</v>
      </c>
      <c r="E357">
        <v>15</v>
      </c>
      <c r="F357" t="s">
        <v>74</v>
      </c>
      <c r="G357" s="1" t="s">
        <v>415</v>
      </c>
    </row>
    <row r="358" spans="1:7" x14ac:dyDescent="0.25">
      <c r="A358" s="3" t="s">
        <v>422</v>
      </c>
      <c r="B358" t="s">
        <v>50</v>
      </c>
      <c r="C358" t="str">
        <f>VLOOKUP(B358,riders!A:D,3, FALSE)</f>
        <v xml:space="preserve">chance-hymas   </v>
      </c>
      <c r="D358">
        <f>VLOOKUP(E358,points!A:B,2,FALSE)</f>
        <v>6</v>
      </c>
      <c r="E358">
        <v>16</v>
      </c>
      <c r="F358" t="s">
        <v>74</v>
      </c>
      <c r="G358" s="1" t="s">
        <v>416</v>
      </c>
    </row>
    <row r="359" spans="1:7" x14ac:dyDescent="0.25">
      <c r="A359" s="3" t="s">
        <v>422</v>
      </c>
      <c r="B359" t="s">
        <v>51</v>
      </c>
      <c r="C359" t="str">
        <f>VLOOKUP(B359,riders!A:D,3, FALSE)</f>
        <v xml:space="preserve">austin-forkner </v>
      </c>
      <c r="D359">
        <f>VLOOKUP(E359,points!A:B,2,FALSE)</f>
        <v>7</v>
      </c>
      <c r="E359">
        <v>15</v>
      </c>
      <c r="F359" t="s">
        <v>74</v>
      </c>
      <c r="G359" s="1" t="s">
        <v>417</v>
      </c>
    </row>
    <row r="360" spans="1:7" x14ac:dyDescent="0.25">
      <c r="A360" s="3" t="s">
        <v>422</v>
      </c>
      <c r="B360" t="s">
        <v>64</v>
      </c>
      <c r="C360" t="str">
        <f>VLOOKUP(B360,riders!A:D,3, FALSE)</f>
        <v xml:space="preserve">lux-turner </v>
      </c>
      <c r="D360">
        <f>VLOOKUP(E360,points!A:B,2,FALSE)</f>
        <v>0</v>
      </c>
      <c r="E360">
        <v>0</v>
      </c>
      <c r="F360" t="s">
        <v>74</v>
      </c>
      <c r="G360" s="1" t="s">
        <v>418</v>
      </c>
    </row>
    <row r="361" spans="1:7" x14ac:dyDescent="0.25">
      <c r="A361" s="3" t="s">
        <v>422</v>
      </c>
      <c r="B361" t="s">
        <v>65</v>
      </c>
      <c r="C361" t="str">
        <f>VLOOKUP(B361,riders!A:D,3, FALSE)</f>
        <v xml:space="preserve">lance-kobusch  </v>
      </c>
      <c r="D361">
        <f>VLOOKUP(E361,points!A:B,2,FALSE)</f>
        <v>0</v>
      </c>
      <c r="E361">
        <v>0</v>
      </c>
      <c r="F361" t="s">
        <v>74</v>
      </c>
      <c r="G361" s="1" t="s">
        <v>419</v>
      </c>
    </row>
  </sheetData>
  <autoFilter ref="A1:G332" xr:uid="{935B3DD2-9295-477B-BC0C-17C7337735A7}">
    <sortState xmlns:xlrd2="http://schemas.microsoft.com/office/spreadsheetml/2017/richdata2" ref="A2:G355">
      <sortCondition ref="A1:A332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81C8-24A2-441E-8589-E72941115F44}">
  <dimension ref="A1:E61"/>
  <sheetViews>
    <sheetView tabSelected="1" workbookViewId="0">
      <selection activeCell="D37" sqref="D37"/>
    </sheetView>
  </sheetViews>
  <sheetFormatPr defaultRowHeight="15" x14ac:dyDescent="0.25"/>
  <cols>
    <col min="1" max="1" width="17.7109375" customWidth="1"/>
    <col min="2" max="2" width="42.28515625" customWidth="1"/>
    <col min="3" max="3" width="27.7109375" bestFit="1" customWidth="1"/>
    <col min="4" max="4" width="34.28515625" customWidth="1"/>
    <col min="5" max="5" width="40.5703125" customWidth="1"/>
  </cols>
  <sheetData>
    <row r="1" spans="1:5" x14ac:dyDescent="0.25">
      <c r="C1" t="s">
        <v>610</v>
      </c>
      <c r="D1" t="s">
        <v>595</v>
      </c>
      <c r="E1" t="s">
        <v>434</v>
      </c>
    </row>
    <row r="2" spans="1:5" x14ac:dyDescent="0.25">
      <c r="A2" t="s">
        <v>600</v>
      </c>
      <c r="B2" t="s">
        <v>11</v>
      </c>
      <c r="C2" t="str">
        <f>VLOOKUP(team!A2,user!A:B,2,FALSE)</f>
        <v>madeup6</v>
      </c>
      <c r="D2" t="str">
        <f>VLOOKUP(B2,riders!A:D,3,FALSE)</f>
        <v>cooper-webb</v>
      </c>
      <c r="E2" s="1" t="s">
        <v>90</v>
      </c>
    </row>
    <row r="3" spans="1:5" x14ac:dyDescent="0.25">
      <c r="A3" t="s">
        <v>600</v>
      </c>
      <c r="B3" t="s">
        <v>12</v>
      </c>
      <c r="C3" t="str">
        <f>VLOOKUP(team!A3,user!A:B,2,FALSE)</f>
        <v>madeup6</v>
      </c>
      <c r="D3" t="str">
        <f>VLOOKUP(B3,riders!A:D,3,FALSE)</f>
        <v xml:space="preserve">shane-mcelrath </v>
      </c>
      <c r="E3" s="1" t="s">
        <v>90</v>
      </c>
    </row>
    <row r="4" spans="1:5" x14ac:dyDescent="0.25">
      <c r="A4" t="s">
        <v>600</v>
      </c>
      <c r="B4" t="s">
        <v>13</v>
      </c>
      <c r="C4" t="str">
        <f>VLOOKUP(team!A4,user!A:B,2,FALSE)</f>
        <v>madeup6</v>
      </c>
      <c r="D4" t="str">
        <f>VLOOKUP(B4,riders!A:D,3,FALSE)</f>
        <v xml:space="preserve">nate-thrasher  </v>
      </c>
      <c r="E4" s="1" t="s">
        <v>90</v>
      </c>
    </row>
    <row r="5" spans="1:5" x14ac:dyDescent="0.25">
      <c r="A5" t="s">
        <v>600</v>
      </c>
      <c r="B5" t="s">
        <v>14</v>
      </c>
      <c r="C5" t="str">
        <f>VLOOKUP(team!A5,user!A:B,2,FALSE)</f>
        <v>madeup6</v>
      </c>
      <c r="D5" t="str">
        <f>VLOOKUP(B5,riders!A:D,3,FALSE)</f>
        <v xml:space="preserve">cole-thompson  </v>
      </c>
      <c r="E5" s="1" t="s">
        <v>90</v>
      </c>
    </row>
    <row r="6" spans="1:5" x14ac:dyDescent="0.25">
      <c r="A6" t="s">
        <v>600</v>
      </c>
      <c r="B6" t="s">
        <v>15</v>
      </c>
      <c r="C6" t="str">
        <f>VLOOKUP(team!A6,user!A:B,2,FALSE)</f>
        <v>madeup6</v>
      </c>
      <c r="D6" t="str">
        <f>VLOOKUP(B6,riders!A:D,3,FALSE)</f>
        <v xml:space="preserve">hunter-yoder   </v>
      </c>
      <c r="E6" s="1" t="s">
        <v>90</v>
      </c>
    </row>
    <row r="7" spans="1:5" x14ac:dyDescent="0.25">
      <c r="A7" t="s">
        <v>600</v>
      </c>
      <c r="B7" t="s">
        <v>16</v>
      </c>
      <c r="C7" t="str">
        <f>VLOOKUP(team!A7,user!A:B,2,FALSE)</f>
        <v>madeup6</v>
      </c>
      <c r="D7" t="str">
        <f>VLOOKUP(B7,riders!A:D,3,FALSE)</f>
        <v xml:space="preserve">colt-nichols   </v>
      </c>
      <c r="E7" s="1" t="s">
        <v>90</v>
      </c>
    </row>
    <row r="8" spans="1:5" x14ac:dyDescent="0.25">
      <c r="A8" t="s">
        <v>602</v>
      </c>
      <c r="B8" t="s">
        <v>17</v>
      </c>
      <c r="C8" t="str">
        <f>VLOOKUP(team!A8,user!A:B,2,FALSE)</f>
        <v>facebook|10231970315453351</v>
      </c>
      <c r="D8" t="str">
        <f>VLOOKUP(B8,riders!A:D,3,FALSE)</f>
        <v xml:space="preserve">justin-cooper  </v>
      </c>
      <c r="E8" s="1" t="s">
        <v>90</v>
      </c>
    </row>
    <row r="9" spans="1:5" x14ac:dyDescent="0.25">
      <c r="A9" t="s">
        <v>602</v>
      </c>
      <c r="B9" t="s">
        <v>18</v>
      </c>
      <c r="C9" t="str">
        <f>VLOOKUP(team!A9,user!A:B,2,FALSE)</f>
        <v>facebook|10231970315453351</v>
      </c>
      <c r="D9" t="str">
        <f>VLOOKUP(B9,riders!A:D,3,FALSE)</f>
        <v>malcolm-stewart</v>
      </c>
      <c r="E9" s="1" t="s">
        <v>90</v>
      </c>
    </row>
    <row r="10" spans="1:5" x14ac:dyDescent="0.25">
      <c r="A10" t="s">
        <v>602</v>
      </c>
      <c r="B10" t="s">
        <v>454</v>
      </c>
      <c r="C10" t="str">
        <f>VLOOKUP(team!A10,user!A:B,2,FALSE)</f>
        <v>facebook|10231970315453351</v>
      </c>
      <c r="D10" t="str">
        <f>VLOOKUP(B10,riders!A:D,3,FALSE)</f>
        <v>dylan-walsh</v>
      </c>
      <c r="E10" s="1" t="s">
        <v>90</v>
      </c>
    </row>
    <row r="11" spans="1:5" x14ac:dyDescent="0.25">
      <c r="A11" t="s">
        <v>602</v>
      </c>
      <c r="B11" t="s">
        <v>81</v>
      </c>
      <c r="C11" t="str">
        <f>VLOOKUP(team!A11,user!A:B,2,FALSE)</f>
        <v>facebook|10231970315453351</v>
      </c>
      <c r="D11" t="str">
        <f>VLOOKUP(B11,riders!A:D,3,FALSE)</f>
        <v>parker-ross</v>
      </c>
      <c r="E11" s="1" t="s">
        <v>90</v>
      </c>
    </row>
    <row r="12" spans="1:5" x14ac:dyDescent="0.25">
      <c r="A12" t="s">
        <v>602</v>
      </c>
      <c r="B12" t="s">
        <v>21</v>
      </c>
      <c r="C12" t="str">
        <f>VLOOKUP(team!A12,user!A:B,2,FALSE)</f>
        <v>facebook|10231970315453351</v>
      </c>
      <c r="D12" t="str">
        <f>VLOOKUP(B12,riders!A:D,3,FALSE)</f>
        <v xml:space="preserve">mitchell-oldenburg </v>
      </c>
      <c r="E12" s="1" t="s">
        <v>90</v>
      </c>
    </row>
    <row r="13" spans="1:5" x14ac:dyDescent="0.25">
      <c r="A13" t="s">
        <v>602</v>
      </c>
      <c r="B13" t="s">
        <v>82</v>
      </c>
      <c r="C13" t="str">
        <f>VLOOKUP(team!A13,user!A:B,2,FALSE)</f>
        <v>facebook|10231970315453351</v>
      </c>
      <c r="D13" t="str">
        <f>VLOOKUP(B13,riders!A:D,3,FALSE)</f>
        <v xml:space="preserve">jett-reynolds  </v>
      </c>
      <c r="E13" s="1" t="s">
        <v>90</v>
      </c>
    </row>
    <row r="14" spans="1:5" x14ac:dyDescent="0.25">
      <c r="A14" t="s">
        <v>604</v>
      </c>
      <c r="B14" t="s">
        <v>23</v>
      </c>
      <c r="C14" t="str">
        <f>VLOOKUP(team!A14,user!A:B,2,FALSE)</f>
        <v>madeup3</v>
      </c>
      <c r="D14" t="str">
        <f>VLOOKUP(B14,riders!A:D,3,FALSE)</f>
        <v xml:space="preserve">haiden-deegan  </v>
      </c>
      <c r="E14" s="1" t="s">
        <v>90</v>
      </c>
    </row>
    <row r="15" spans="1:5" x14ac:dyDescent="0.25">
      <c r="A15" t="s">
        <v>604</v>
      </c>
      <c r="B15" t="s">
        <v>24</v>
      </c>
      <c r="C15" t="str">
        <f>VLOOKUP(team!A15,user!A:B,2,FALSE)</f>
        <v>madeup3</v>
      </c>
      <c r="D15" t="str">
        <f>VLOOKUP(B15,riders!A:D,3,FALSE)</f>
        <v>dylan-ferrandis</v>
      </c>
      <c r="E15" s="1" t="s">
        <v>90</v>
      </c>
    </row>
    <row r="16" spans="1:5" x14ac:dyDescent="0.25">
      <c r="A16" t="s">
        <v>604</v>
      </c>
      <c r="B16" t="s">
        <v>25</v>
      </c>
      <c r="C16" t="str">
        <f>VLOOKUP(team!A16,user!A:B,2,FALSE)</f>
        <v>madeup3</v>
      </c>
      <c r="D16" t="str">
        <f>VLOOKUP(B16,riders!A:D,3,FALSE)</f>
        <v xml:space="preserve">max-anstie </v>
      </c>
      <c r="E16" s="1" t="s">
        <v>90</v>
      </c>
    </row>
    <row r="17" spans="1:5" x14ac:dyDescent="0.25">
      <c r="A17" t="s">
        <v>604</v>
      </c>
      <c r="B17" t="s">
        <v>26</v>
      </c>
      <c r="C17" t="str">
        <f>VLOOKUP(team!A17,user!A:B,2,FALSE)</f>
        <v>madeup3</v>
      </c>
      <c r="D17" t="str">
        <f>VLOOKUP(B17,riders!A:D,3,FALSE)</f>
        <v xml:space="preserve">ty-masterpool  </v>
      </c>
      <c r="E17" s="1" t="s">
        <v>90</v>
      </c>
    </row>
    <row r="18" spans="1:5" x14ac:dyDescent="0.25">
      <c r="A18" t="s">
        <v>604</v>
      </c>
      <c r="B18" t="s">
        <v>27</v>
      </c>
      <c r="C18" t="str">
        <f>VLOOKUP(team!A18,user!A:B,2,FALSE)</f>
        <v>madeup3</v>
      </c>
      <c r="D18" t="str">
        <f>VLOOKUP(B18,riders!A:D,3,FALSE)</f>
        <v xml:space="preserve">henry-miller   </v>
      </c>
      <c r="E18" s="1" t="s">
        <v>90</v>
      </c>
    </row>
    <row r="19" spans="1:5" x14ac:dyDescent="0.25">
      <c r="A19" t="s">
        <v>604</v>
      </c>
      <c r="B19" t="s">
        <v>71</v>
      </c>
      <c r="C19" t="str">
        <f>VLOOKUP(team!A19,user!A:B,2,FALSE)</f>
        <v>madeup3</v>
      </c>
      <c r="D19" t="str">
        <f>VLOOKUP(B19,riders!A:D,3,FALSE)</f>
        <v>casey-cochran</v>
      </c>
      <c r="E19" s="1" t="s">
        <v>90</v>
      </c>
    </row>
    <row r="20" spans="1:5" x14ac:dyDescent="0.25">
      <c r="A20" t="s">
        <v>606</v>
      </c>
      <c r="B20" t="s">
        <v>0</v>
      </c>
      <c r="C20" t="str">
        <f>VLOOKUP(team!A20,user!A:B,2,FALSE)</f>
        <v>facebook|10230824544294701</v>
      </c>
      <c r="D20" t="str">
        <f>VLOOKUP(B20,riders!A:D,3,FALSE)</f>
        <v xml:space="preserve">chase-sexton   </v>
      </c>
      <c r="E20" s="1" t="s">
        <v>90</v>
      </c>
    </row>
    <row r="21" spans="1:5" x14ac:dyDescent="0.25">
      <c r="A21" t="s">
        <v>606</v>
      </c>
      <c r="B21" t="s">
        <v>1</v>
      </c>
      <c r="C21" t="str">
        <f>VLOOKUP(team!A21,user!A:B,2,FALSE)</f>
        <v>facebook|10230824544294701</v>
      </c>
      <c r="D21" t="str">
        <f>VLOOKUP(B21,riders!A:D,3,FALSE)</f>
        <v xml:space="preserve">jo-shimoda </v>
      </c>
      <c r="E21" s="1" t="s">
        <v>90</v>
      </c>
    </row>
    <row r="22" spans="1:5" x14ac:dyDescent="0.25">
      <c r="A22" t="s">
        <v>606</v>
      </c>
      <c r="B22" t="s">
        <v>2</v>
      </c>
      <c r="C22" t="str">
        <f>VLOOKUP(team!A22,user!A:B,2,FALSE)</f>
        <v>facebook|10230824544294701</v>
      </c>
      <c r="D22" t="str">
        <f>VLOOKUP(B22,riders!A:D,3,FALSE)</f>
        <v xml:space="preserve">mitchell-harrison  </v>
      </c>
      <c r="E22" s="1" t="s">
        <v>90</v>
      </c>
    </row>
    <row r="23" spans="1:5" x14ac:dyDescent="0.25">
      <c r="A23" t="s">
        <v>606</v>
      </c>
      <c r="B23" t="s">
        <v>67</v>
      </c>
      <c r="C23" t="str">
        <f>VLOOKUP(team!A23,user!A:B,2,FALSE)</f>
        <v>facebook|10230824544294701</v>
      </c>
      <c r="D23" t="str">
        <f>VLOOKUP(B23,riders!A:D,3,FALSE)</f>
        <v>hardy-munoz</v>
      </c>
      <c r="E23" s="1" t="s">
        <v>90</v>
      </c>
    </row>
    <row r="24" spans="1:5" x14ac:dyDescent="0.25">
      <c r="A24" t="s">
        <v>606</v>
      </c>
      <c r="B24" t="s">
        <v>3</v>
      </c>
      <c r="C24" t="str">
        <f>VLOOKUP(team!A24,user!A:B,2,FALSE)</f>
        <v>facebook|10230824544294701</v>
      </c>
      <c r="D24" t="str">
        <f>VLOOKUP(B24,riders!A:D,3,FALSE)</f>
        <v>kyle-p-chisholm</v>
      </c>
      <c r="E24" s="1" t="s">
        <v>90</v>
      </c>
    </row>
    <row r="25" spans="1:5" x14ac:dyDescent="0.25">
      <c r="A25" t="s">
        <v>606</v>
      </c>
      <c r="B25" t="s">
        <v>4</v>
      </c>
      <c r="C25" t="str">
        <f>VLOOKUP(team!A25,user!A:B,2,FALSE)</f>
        <v>facebook|10230824544294701</v>
      </c>
      <c r="D25" t="str">
        <f>VLOOKUP(B25,riders!A:D,3,FALSE)</f>
        <v>tj-albright</v>
      </c>
      <c r="E25" s="1" t="s">
        <v>90</v>
      </c>
    </row>
    <row r="26" spans="1:5" x14ac:dyDescent="0.25">
      <c r="A26" t="s">
        <v>608</v>
      </c>
      <c r="B26" t="s">
        <v>31</v>
      </c>
      <c r="C26" t="str">
        <f>VLOOKUP(team!A26,user!A:B,2,FALSE)</f>
        <v>madeup1</v>
      </c>
      <c r="D26" t="str">
        <f>VLOOKUP(B26,riders!A:D,3,FALSE)</f>
        <v xml:space="preserve">ken-roczen </v>
      </c>
      <c r="E26" s="1" t="s">
        <v>90</v>
      </c>
    </row>
    <row r="27" spans="1:5" x14ac:dyDescent="0.25">
      <c r="A27" t="s">
        <v>608</v>
      </c>
      <c r="B27" t="s">
        <v>77</v>
      </c>
      <c r="C27" t="str">
        <f>VLOOKUP(team!A27,user!A:B,2,FALSE)</f>
        <v>madeup1</v>
      </c>
      <c r="D27" t="str">
        <f>VLOOKUP(B27,riders!A:D,3,FALSE)</f>
        <v>christian-craig</v>
      </c>
      <c r="E27" s="1" t="s">
        <v>90</v>
      </c>
    </row>
    <row r="28" spans="1:5" x14ac:dyDescent="0.25">
      <c r="A28" t="s">
        <v>608</v>
      </c>
      <c r="B28" t="s">
        <v>33</v>
      </c>
      <c r="C28" t="str">
        <f>VLOOKUP(team!A28,user!A:B,2,FALSE)</f>
        <v>madeup1</v>
      </c>
      <c r="D28" t="str">
        <f>VLOOKUP(B28,riders!A:D,3,FALSE)</f>
        <v xml:space="preserve">julien-beaumer </v>
      </c>
      <c r="E28" s="1" t="s">
        <v>90</v>
      </c>
    </row>
    <row r="29" spans="1:5" x14ac:dyDescent="0.25">
      <c r="A29" t="s">
        <v>608</v>
      </c>
      <c r="B29" t="s">
        <v>34</v>
      </c>
      <c r="C29" t="str">
        <f>VLOOKUP(team!A29,user!A:B,2,FALSE)</f>
        <v>madeup1</v>
      </c>
      <c r="D29" t="str">
        <f>VLOOKUP(B29,riders!A:D,3,FALSE)</f>
        <v>michael-mosiman</v>
      </c>
      <c r="E29" s="1" t="s">
        <v>90</v>
      </c>
    </row>
    <row r="30" spans="1:5" x14ac:dyDescent="0.25">
      <c r="A30" t="s">
        <v>608</v>
      </c>
      <c r="B30" t="s">
        <v>35</v>
      </c>
      <c r="C30" t="str">
        <f>VLOOKUP(team!A30,user!A:B,2,FALSE)</f>
        <v>madeup1</v>
      </c>
      <c r="D30" t="str">
        <f>VLOOKUP(B30,riders!A:D,3,FALSE)</f>
        <v>max-vohland</v>
      </c>
      <c r="E30" s="1" t="s">
        <v>90</v>
      </c>
    </row>
    <row r="31" spans="1:5" x14ac:dyDescent="0.25">
      <c r="A31" t="s">
        <v>608</v>
      </c>
      <c r="B31" t="s">
        <v>73</v>
      </c>
      <c r="C31" t="str">
        <f>VLOOKUP(team!A31,user!A:B,2,FALSE)</f>
        <v>madeup1</v>
      </c>
      <c r="D31" t="str">
        <f>VLOOKUP(B31,riders!A:D,3,FALSE)</f>
        <v xml:space="preserve">garrett-marchbanks </v>
      </c>
      <c r="E31" s="1" t="s">
        <v>90</v>
      </c>
    </row>
    <row r="32" spans="1:5" x14ac:dyDescent="0.25">
      <c r="A32" t="s">
        <v>601</v>
      </c>
      <c r="B32" t="s">
        <v>87</v>
      </c>
      <c r="C32" t="str">
        <f>VLOOKUP(team!A32,user!A:B,2,FALSE)</f>
        <v>madeup2</v>
      </c>
      <c r="D32" t="str">
        <f>VLOOKUP(B32,riders!A:D,3,FALSE)</f>
        <v xml:space="preserve">grant-harlan   </v>
      </c>
      <c r="E32" s="1" t="s">
        <v>90</v>
      </c>
    </row>
    <row r="33" spans="1:5" x14ac:dyDescent="0.25">
      <c r="A33" t="s">
        <v>601</v>
      </c>
      <c r="B33" t="s">
        <v>44</v>
      </c>
      <c r="C33" t="str">
        <f>VLOOKUP(team!A33,user!A:B,2,FALSE)</f>
        <v>madeup2</v>
      </c>
      <c r="D33" t="str">
        <f>VLOOKUP(B33,riders!A:D,3,FALSE)</f>
        <v xml:space="preserve">levi-kitchen   </v>
      </c>
      <c r="E33" s="1" t="s">
        <v>90</v>
      </c>
    </row>
    <row r="34" spans="1:5" x14ac:dyDescent="0.25">
      <c r="A34" t="s">
        <v>601</v>
      </c>
      <c r="B34" t="s">
        <v>45</v>
      </c>
      <c r="C34" t="str">
        <f>VLOOKUP(team!A34,user!A:B,2,FALSE)</f>
        <v>madeup2</v>
      </c>
      <c r="D34" t="str">
        <f>VLOOKUP(B34,riders!A:D,3,FALSE)</f>
        <v>coty-schock</v>
      </c>
      <c r="E34" s="1" t="s">
        <v>90</v>
      </c>
    </row>
    <row r="35" spans="1:5" x14ac:dyDescent="0.25">
      <c r="A35" t="s">
        <v>601</v>
      </c>
      <c r="B35" t="s">
        <v>46</v>
      </c>
      <c r="C35" t="str">
        <f>VLOOKUP(team!A35,user!A:B,2,FALSE)</f>
        <v>madeup2</v>
      </c>
      <c r="D35" t="str">
        <f>VLOOKUP(B35,riders!A:D,3,FALSE)</f>
        <v>justin-hill</v>
      </c>
      <c r="E35" s="1" t="s">
        <v>90</v>
      </c>
    </row>
    <row r="36" spans="1:5" x14ac:dyDescent="0.25">
      <c r="A36" t="s">
        <v>601</v>
      </c>
      <c r="B36" t="s">
        <v>47</v>
      </c>
      <c r="C36" t="str">
        <f>VLOOKUP(team!A36,user!A:B,2,FALSE)</f>
        <v>madeup2</v>
      </c>
      <c r="D36" t="str">
        <f>VLOOKUP(B36,riders!A:D,3,FALSE)</f>
        <v xml:space="preserve">carson-mumford </v>
      </c>
      <c r="E36" s="1" t="s">
        <v>90</v>
      </c>
    </row>
    <row r="37" spans="1:5" x14ac:dyDescent="0.25">
      <c r="A37" t="s">
        <v>601</v>
      </c>
      <c r="B37" t="s">
        <v>436</v>
      </c>
      <c r="C37" t="str">
        <f>VLOOKUP(team!A37,user!A:B,2,FALSE)</f>
        <v>madeup2</v>
      </c>
      <c r="D37" t="str">
        <f>VLOOKUP(B37,riders!A:D,3,FALSE)</f>
        <v xml:space="preserve">joey-savatgy   </v>
      </c>
      <c r="E37" s="1" t="s">
        <v>90</v>
      </c>
    </row>
    <row r="38" spans="1:5" x14ac:dyDescent="0.25">
      <c r="A38" t="s">
        <v>603</v>
      </c>
      <c r="B38" t="s">
        <v>48</v>
      </c>
      <c r="C38" t="str">
        <f>VLOOKUP(team!A38,user!A:B,2,FALSE)</f>
        <v>madeup7</v>
      </c>
      <c r="D38" t="str">
        <f>VLOOKUP(B38,riders!A:D,3,FALSE)</f>
        <v xml:space="preserve">aaron-plessinger   </v>
      </c>
      <c r="E38" s="1" t="s">
        <v>90</v>
      </c>
    </row>
    <row r="39" spans="1:5" x14ac:dyDescent="0.25">
      <c r="A39" t="s">
        <v>603</v>
      </c>
      <c r="B39" t="s">
        <v>49</v>
      </c>
      <c r="C39" t="str">
        <f>VLOOKUP(team!A39,user!A:B,2,FALSE)</f>
        <v>madeup7</v>
      </c>
      <c r="D39" t="str">
        <f>VLOOKUP(B39,riders!A:D,3,FALSE)</f>
        <v xml:space="preserve">justin-barcia  </v>
      </c>
      <c r="E39" s="1" t="s">
        <v>90</v>
      </c>
    </row>
    <row r="40" spans="1:5" x14ac:dyDescent="0.25">
      <c r="A40" t="s">
        <v>603</v>
      </c>
      <c r="B40" t="s">
        <v>50</v>
      </c>
      <c r="C40" t="str">
        <f>VLOOKUP(team!A40,user!A:B,2,FALSE)</f>
        <v>madeup7</v>
      </c>
      <c r="D40" t="str">
        <f>VLOOKUP(B40,riders!A:D,3,FALSE)</f>
        <v xml:space="preserve">chance-hymas   </v>
      </c>
      <c r="E40" s="1" t="s">
        <v>90</v>
      </c>
    </row>
    <row r="41" spans="1:5" x14ac:dyDescent="0.25">
      <c r="A41" t="s">
        <v>603</v>
      </c>
      <c r="B41" t="s">
        <v>51</v>
      </c>
      <c r="C41" t="str">
        <f>VLOOKUP(team!A41,user!A:B,2,FALSE)</f>
        <v>madeup7</v>
      </c>
      <c r="D41" t="str">
        <f>VLOOKUP(B41,riders!A:D,3,FALSE)</f>
        <v xml:space="preserve">austin-forkner </v>
      </c>
      <c r="E41" s="1" t="s">
        <v>90</v>
      </c>
    </row>
    <row r="42" spans="1:5" x14ac:dyDescent="0.25">
      <c r="A42" t="s">
        <v>603</v>
      </c>
      <c r="B42" t="s">
        <v>64</v>
      </c>
      <c r="C42" t="str">
        <f>VLOOKUP(team!A42,user!A:B,2,FALSE)</f>
        <v>madeup7</v>
      </c>
      <c r="D42" t="str">
        <f>VLOOKUP(B42,riders!A:D,3,FALSE)</f>
        <v xml:space="preserve">lux-turner </v>
      </c>
      <c r="E42" s="1" t="s">
        <v>90</v>
      </c>
    </row>
    <row r="43" spans="1:5" x14ac:dyDescent="0.25">
      <c r="A43" t="s">
        <v>603</v>
      </c>
      <c r="B43" t="s">
        <v>63</v>
      </c>
      <c r="C43" t="str">
        <f>VLOOKUP(team!A43,user!A:B,2,FALSE)</f>
        <v>madeup7</v>
      </c>
      <c r="D43" t="str">
        <f>VLOOKUP(B43,riders!A:D,3,FALSE)</f>
        <v>cullin-park</v>
      </c>
      <c r="E43" s="1" t="s">
        <v>90</v>
      </c>
    </row>
    <row r="44" spans="1:5" x14ac:dyDescent="0.25">
      <c r="A44" t="s">
        <v>605</v>
      </c>
      <c r="B44" t="s">
        <v>5</v>
      </c>
      <c r="C44" t="str">
        <f>VLOOKUP(team!A44,user!A:B,2,FALSE)</f>
        <v>madeup4</v>
      </c>
      <c r="D44" t="str">
        <f>VLOOKUP(B44,riders!A:D,3,FALSE)</f>
        <v xml:space="preserve">jason-anderson </v>
      </c>
      <c r="E44" s="1" t="s">
        <v>90</v>
      </c>
    </row>
    <row r="45" spans="1:5" x14ac:dyDescent="0.25">
      <c r="A45" t="s">
        <v>605</v>
      </c>
      <c r="B45" t="s">
        <v>6</v>
      </c>
      <c r="C45" t="str">
        <f>VLOOKUP(team!A45,user!A:B,2,FALSE)</f>
        <v>madeup4</v>
      </c>
      <c r="D45" t="str">
        <f>VLOOKUP(B45,riders!A:D,3,FALSE)</f>
        <v xml:space="preserve">tom-vialle </v>
      </c>
      <c r="E45" s="1" t="s">
        <v>90</v>
      </c>
    </row>
    <row r="46" spans="1:5" x14ac:dyDescent="0.25">
      <c r="A46" t="s">
        <v>605</v>
      </c>
      <c r="B46" t="s">
        <v>69</v>
      </c>
      <c r="C46" t="str">
        <f>VLOOKUP(team!A46,user!A:B,2,FALSE)</f>
        <v>madeup4</v>
      </c>
      <c r="D46" t="str">
        <f>VLOOKUP(B46,riders!A:D,3,FALSE)</f>
        <v>justin-starling</v>
      </c>
      <c r="E46" s="1" t="s">
        <v>90</v>
      </c>
    </row>
    <row r="47" spans="1:5" x14ac:dyDescent="0.25">
      <c r="A47" t="s">
        <v>605</v>
      </c>
      <c r="B47" t="s">
        <v>8</v>
      </c>
      <c r="C47" t="str">
        <f>VLOOKUP(team!A47,user!A:B,2,FALSE)</f>
        <v>madeup4</v>
      </c>
      <c r="D47" t="str">
        <f>VLOOKUP(B47,riders!A:D,3,FALSE)</f>
        <v xml:space="preserve">ryder-difrancesco  </v>
      </c>
      <c r="E47" s="1" t="s">
        <v>90</v>
      </c>
    </row>
    <row r="48" spans="1:5" x14ac:dyDescent="0.25">
      <c r="A48" t="s">
        <v>605</v>
      </c>
      <c r="B48" t="s">
        <v>88</v>
      </c>
      <c r="C48" t="str">
        <f>VLOOKUP(team!A48,user!A:B,2,FALSE)</f>
        <v>madeup4</v>
      </c>
      <c r="D48" t="str">
        <f>VLOOKUP(B48,riders!A:D,3,FALSE)</f>
        <v>lorenzo-locurcio</v>
      </c>
      <c r="E48" s="1" t="s">
        <v>90</v>
      </c>
    </row>
    <row r="49" spans="1:5" x14ac:dyDescent="0.25">
      <c r="A49" t="s">
        <v>605</v>
      </c>
      <c r="B49" t="s">
        <v>10</v>
      </c>
      <c r="C49" t="str">
        <f>VLOOKUP(team!A49,user!A:B,2,FALSE)</f>
        <v>madeup4</v>
      </c>
      <c r="D49" t="str">
        <f>VLOOKUP(B49,riders!A:D,3,FALSE)</f>
        <v>cole-davies</v>
      </c>
      <c r="E49" s="1" t="s">
        <v>90</v>
      </c>
    </row>
    <row r="50" spans="1:5" x14ac:dyDescent="0.25">
      <c r="A50" t="s">
        <v>607</v>
      </c>
      <c r="B50" t="s">
        <v>452</v>
      </c>
      <c r="C50" t="str">
        <f>VLOOKUP(team!A50,user!A:B,2,FALSE)</f>
        <v>facebook|10221474549733347</v>
      </c>
      <c r="D50" t="str">
        <f>VLOOKUP(B50,riders!A:D,3,FALSE)</f>
        <v xml:space="preserve">gavin-towers   </v>
      </c>
      <c r="E50" s="1" t="s">
        <v>90</v>
      </c>
    </row>
    <row r="51" spans="1:5" x14ac:dyDescent="0.25">
      <c r="A51" t="s">
        <v>607</v>
      </c>
      <c r="B51" t="s">
        <v>55</v>
      </c>
      <c r="C51" t="str">
        <f>VLOOKUP(team!A51,user!A:B,2,FALSE)</f>
        <v>facebook|10221474549733347</v>
      </c>
      <c r="D51" t="str">
        <f>VLOOKUP(B51,riders!A:D,3,FALSE)</f>
        <v xml:space="preserve">rj-hampshire   </v>
      </c>
      <c r="E51" s="1" t="s">
        <v>90</v>
      </c>
    </row>
    <row r="52" spans="1:5" x14ac:dyDescent="0.25">
      <c r="A52" t="s">
        <v>607</v>
      </c>
      <c r="B52" t="s">
        <v>41</v>
      </c>
      <c r="C52" t="str">
        <f>VLOOKUP(team!A52,user!A:B,2,FALSE)</f>
        <v>facebook|10221474549733347</v>
      </c>
      <c r="D52" t="str">
        <f>VLOOKUP(B52,riders!A:D,3,FALSE)</f>
        <v>anthony-bourdon</v>
      </c>
      <c r="E52" s="1" t="s">
        <v>90</v>
      </c>
    </row>
    <row r="53" spans="1:5" x14ac:dyDescent="0.25">
      <c r="A53" t="s">
        <v>607</v>
      </c>
      <c r="B53" t="s">
        <v>57</v>
      </c>
      <c r="C53" t="str">
        <f>VLOOKUP(team!A53,user!A:B,2,FALSE)</f>
        <v>facebook|10221474549733347</v>
      </c>
      <c r="D53" t="str">
        <f>VLOOKUP(B53,riders!A:D,3,FALSE)</f>
        <v xml:space="preserve">daxton-bennick </v>
      </c>
      <c r="E53" s="1" t="s">
        <v>90</v>
      </c>
    </row>
    <row r="54" spans="1:5" x14ac:dyDescent="0.25">
      <c r="A54" t="s">
        <v>607</v>
      </c>
      <c r="B54" t="s">
        <v>83</v>
      </c>
      <c r="C54" t="str">
        <f>VLOOKUP(team!A54,user!A:B,2,FALSE)</f>
        <v>facebook|10221474549733347</v>
      </c>
      <c r="D54" t="str">
        <f>VLOOKUP(B54,riders!A:D,3,FALSE)</f>
        <v xml:space="preserve">drew-adams </v>
      </c>
      <c r="E54" s="1" t="s">
        <v>90</v>
      </c>
    </row>
    <row r="55" spans="1:5" x14ac:dyDescent="0.25">
      <c r="A55" t="s">
        <v>607</v>
      </c>
      <c r="B55" t="s">
        <v>20</v>
      </c>
      <c r="C55" t="str">
        <f>VLOOKUP(team!A55,user!A:B,2,FALSE)</f>
        <v>facebook|10221474549733347</v>
      </c>
      <c r="D55" t="str">
        <f>VLOOKUP(B55,riders!A:D,3,FALSE)</f>
        <v xml:space="preserve">seth-hammaker  </v>
      </c>
      <c r="E55" s="1" t="s">
        <v>90</v>
      </c>
    </row>
    <row r="56" spans="1:5" x14ac:dyDescent="0.25">
      <c r="A56" t="s">
        <v>609</v>
      </c>
      <c r="B56" t="s">
        <v>468</v>
      </c>
      <c r="C56" t="str">
        <f>VLOOKUP(team!A56,user!A:B,2,FALSE)</f>
        <v>madeup5</v>
      </c>
      <c r="D56" t="str">
        <f>VLOOKUP(B56,riders!A:D,3,FALSE)</f>
        <v>anthony-rodriguez</v>
      </c>
      <c r="E56" s="1" t="s">
        <v>90</v>
      </c>
    </row>
    <row r="57" spans="1:5" x14ac:dyDescent="0.25">
      <c r="A57" t="s">
        <v>609</v>
      </c>
      <c r="B57" t="s">
        <v>38</v>
      </c>
      <c r="C57" t="str">
        <f>VLOOKUP(team!A57,user!A:B,2,FALSE)</f>
        <v>madeup5</v>
      </c>
      <c r="D57" t="str">
        <f>VLOOKUP(B57,riders!A:D,3,FALSE)</f>
        <v xml:space="preserve">cameron-mcadoo </v>
      </c>
      <c r="E57" s="1" t="s">
        <v>90</v>
      </c>
    </row>
    <row r="58" spans="1:5" x14ac:dyDescent="0.25">
      <c r="A58" t="s">
        <v>609</v>
      </c>
      <c r="B58" t="s">
        <v>39</v>
      </c>
      <c r="C58" t="str">
        <f>VLOOKUP(team!A58,user!A:B,2,FALSE)</f>
        <v>madeup5</v>
      </c>
      <c r="D58" t="str">
        <f>VLOOKUP(B58,riders!A:D,3,FALSE)</f>
        <v>jordan-smith</v>
      </c>
      <c r="E58" s="1" t="s">
        <v>90</v>
      </c>
    </row>
    <row r="59" spans="1:5" x14ac:dyDescent="0.25">
      <c r="A59" t="s">
        <v>609</v>
      </c>
      <c r="B59" t="s">
        <v>40</v>
      </c>
      <c r="C59" t="str">
        <f>VLOOKUP(team!A59,user!A:B,2,FALSE)</f>
        <v>madeup5</v>
      </c>
      <c r="D59" t="str">
        <f>VLOOKUP(B59,riders!A:D,3,FALSE)</f>
        <v>benny-bloss</v>
      </c>
      <c r="E59" s="1" t="s">
        <v>90</v>
      </c>
    </row>
    <row r="60" spans="1:5" x14ac:dyDescent="0.25">
      <c r="A60" t="s">
        <v>609</v>
      </c>
      <c r="B60" t="s">
        <v>72</v>
      </c>
      <c r="C60" t="str">
        <f>VLOOKUP(team!A60,user!A:B,2,FALSE)</f>
        <v>madeup5</v>
      </c>
      <c r="D60" t="str">
        <f>VLOOKUP(B60,riders!A:D,3,FALSE)</f>
        <v>jerry-robin</v>
      </c>
      <c r="E60" s="1" t="s">
        <v>90</v>
      </c>
    </row>
    <row r="61" spans="1:5" x14ac:dyDescent="0.25">
      <c r="A61" t="s">
        <v>609</v>
      </c>
      <c r="B61" t="s">
        <v>68</v>
      </c>
      <c r="C61" t="str">
        <f>VLOOKUP(team!A61,user!A:B,2,FALSE)</f>
        <v>madeup5</v>
      </c>
      <c r="D61" t="str">
        <f>VLOOKUP(B61,riders!A:D,3,FALSE)</f>
        <v xml:space="preserve">enzo-lopes </v>
      </c>
      <c r="E61" s="1" t="s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3409-B8CF-46A1-9087-D207DEC18F2E}">
  <dimension ref="A2:B11"/>
  <sheetViews>
    <sheetView workbookViewId="0">
      <selection activeCell="F11" sqref="F11"/>
    </sheetView>
  </sheetViews>
  <sheetFormatPr defaultRowHeight="15" x14ac:dyDescent="0.25"/>
  <cols>
    <col min="2" max="2" width="28.42578125" customWidth="1"/>
  </cols>
  <sheetData>
    <row r="2" spans="1:2" ht="15.75" customHeight="1" x14ac:dyDescent="0.25">
      <c r="A2" t="s">
        <v>605</v>
      </c>
      <c r="B2" s="2" t="s">
        <v>420</v>
      </c>
    </row>
    <row r="3" spans="1:2" x14ac:dyDescent="0.25">
      <c r="A3" t="s">
        <v>609</v>
      </c>
      <c r="B3" s="2" t="s">
        <v>421</v>
      </c>
    </row>
    <row r="4" spans="1:2" x14ac:dyDescent="0.25">
      <c r="A4" t="s">
        <v>603</v>
      </c>
      <c r="B4" s="2" t="s">
        <v>422</v>
      </c>
    </row>
    <row r="5" spans="1:2" x14ac:dyDescent="0.25">
      <c r="A5" t="s">
        <v>601</v>
      </c>
      <c r="B5" s="2" t="s">
        <v>423</v>
      </c>
    </row>
    <row r="6" spans="1:2" x14ac:dyDescent="0.25">
      <c r="A6" t="s">
        <v>600</v>
      </c>
      <c r="B6" s="2" t="s">
        <v>424</v>
      </c>
    </row>
    <row r="7" spans="1:2" x14ac:dyDescent="0.25">
      <c r="A7" t="s">
        <v>606</v>
      </c>
      <c r="B7" s="2" t="s">
        <v>425</v>
      </c>
    </row>
    <row r="8" spans="1:2" x14ac:dyDescent="0.25">
      <c r="A8" t="s">
        <v>607</v>
      </c>
      <c r="B8" s="2" t="s">
        <v>427</v>
      </c>
    </row>
    <row r="9" spans="1:2" x14ac:dyDescent="0.25">
      <c r="A9" t="s">
        <v>608</v>
      </c>
      <c r="B9" s="2" t="s">
        <v>428</v>
      </c>
    </row>
    <row r="10" spans="1:2" x14ac:dyDescent="0.25">
      <c r="A10" t="s">
        <v>604</v>
      </c>
      <c r="B10" s="2" t="s">
        <v>429</v>
      </c>
    </row>
    <row r="11" spans="1:2" x14ac:dyDescent="0.25">
      <c r="A11" t="s">
        <v>602</v>
      </c>
      <c r="B11" s="2" t="s">
        <v>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8198-151F-4C09-A9A6-4FADDF3E5D9B}">
  <dimension ref="A1:D107"/>
  <sheetViews>
    <sheetView topLeftCell="A88" workbookViewId="0">
      <selection activeCell="G106" sqref="G106"/>
    </sheetView>
  </sheetViews>
  <sheetFormatPr defaultRowHeight="15" x14ac:dyDescent="0.25"/>
  <cols>
    <col min="1" max="1" width="18.7109375" bestFit="1" customWidth="1"/>
    <col min="3" max="3" width="19.28515625" bestFit="1" customWidth="1"/>
  </cols>
  <sheetData>
    <row r="1" spans="1:4" x14ac:dyDescent="0.25">
      <c r="A1" t="s">
        <v>37</v>
      </c>
      <c r="B1">
        <v>18</v>
      </c>
      <c r="C1" t="str">
        <f>VLOOKUP(riders!A1,id!A:B,2,FALSE)</f>
        <v xml:space="preserve">jett-lawrence  </v>
      </c>
      <c r="D1">
        <v>450</v>
      </c>
    </row>
    <row r="2" spans="1:4" x14ac:dyDescent="0.25">
      <c r="A2" t="s">
        <v>11</v>
      </c>
      <c r="B2">
        <v>2</v>
      </c>
      <c r="C2" t="str">
        <f>VLOOKUP(riders!A2,id!A:B,2,FALSE)</f>
        <v>cooper-webb</v>
      </c>
      <c r="D2">
        <v>450</v>
      </c>
    </row>
    <row r="3" spans="1:4" x14ac:dyDescent="0.25">
      <c r="A3" t="s">
        <v>0</v>
      </c>
      <c r="B3">
        <v>4</v>
      </c>
      <c r="C3" t="str">
        <f>VLOOKUP(riders!A3,id!A:B,2,FALSE)</f>
        <v xml:space="preserve">chase-sexton   </v>
      </c>
      <c r="D3">
        <v>450</v>
      </c>
    </row>
    <row r="4" spans="1:4" x14ac:dyDescent="0.25">
      <c r="A4" t="s">
        <v>43</v>
      </c>
      <c r="B4">
        <v>3</v>
      </c>
      <c r="C4" t="str">
        <f>VLOOKUP(riders!A4,id!A:B,2,FALSE)</f>
        <v xml:space="preserve">eli-tomac  </v>
      </c>
      <c r="D4">
        <v>450</v>
      </c>
    </row>
    <row r="5" spans="1:4" x14ac:dyDescent="0.25">
      <c r="A5" t="s">
        <v>5</v>
      </c>
      <c r="B5">
        <v>21</v>
      </c>
      <c r="C5" t="str">
        <f>VLOOKUP(riders!A5,id!A:B,2,FALSE)</f>
        <v xml:space="preserve">jason-anderson </v>
      </c>
      <c r="D5">
        <v>450</v>
      </c>
    </row>
    <row r="6" spans="1:4" x14ac:dyDescent="0.25">
      <c r="A6" t="s">
        <v>17</v>
      </c>
      <c r="B6">
        <v>32</v>
      </c>
      <c r="C6" t="str">
        <f>VLOOKUP(riders!A6,id!A:B,2,FALSE)</f>
        <v xml:space="preserve">justin-cooper  </v>
      </c>
      <c r="D6">
        <v>450</v>
      </c>
    </row>
    <row r="7" spans="1:4" x14ac:dyDescent="0.25">
      <c r="A7" t="s">
        <v>31</v>
      </c>
      <c r="B7">
        <v>94</v>
      </c>
      <c r="C7" t="str">
        <f>VLOOKUP(riders!A7,id!A:B,2,FALSE)</f>
        <v xml:space="preserve">ken-roczen </v>
      </c>
      <c r="D7">
        <v>450</v>
      </c>
    </row>
    <row r="8" spans="1:4" x14ac:dyDescent="0.25">
      <c r="A8" t="s">
        <v>49</v>
      </c>
      <c r="B8">
        <v>51</v>
      </c>
      <c r="C8" t="str">
        <f>VLOOKUP(riders!A8,id!A:B,2,FALSE)</f>
        <v xml:space="preserve">justin-barcia  </v>
      </c>
      <c r="D8">
        <v>450</v>
      </c>
    </row>
    <row r="9" spans="1:4" x14ac:dyDescent="0.25">
      <c r="A9" t="s">
        <v>54</v>
      </c>
      <c r="B9">
        <v>96</v>
      </c>
      <c r="C9" t="str">
        <f>VLOOKUP(riders!A9,id!A:B,2,FALSE)</f>
        <v>hunter-lawrence</v>
      </c>
      <c r="D9">
        <v>450</v>
      </c>
    </row>
    <row r="10" spans="1:4" x14ac:dyDescent="0.25">
      <c r="A10" t="s">
        <v>18</v>
      </c>
      <c r="B10">
        <v>27</v>
      </c>
      <c r="C10" t="str">
        <f>VLOOKUP(riders!A10,id!A:B,2,FALSE)</f>
        <v>malcolm-stewart</v>
      </c>
      <c r="D10">
        <v>450</v>
      </c>
    </row>
    <row r="11" spans="1:4" x14ac:dyDescent="0.25">
      <c r="A11" t="s">
        <v>48</v>
      </c>
      <c r="B11">
        <v>7</v>
      </c>
      <c r="C11" t="str">
        <f>VLOOKUP(riders!A11,id!A:B,2,FALSE)</f>
        <v xml:space="preserve">aaron-plessinger   </v>
      </c>
      <c r="D11">
        <v>450</v>
      </c>
    </row>
    <row r="12" spans="1:4" x14ac:dyDescent="0.25">
      <c r="A12" t="s">
        <v>24</v>
      </c>
      <c r="B12">
        <v>14</v>
      </c>
      <c r="C12" t="str">
        <f>VLOOKUP(riders!A12,id!A:B,2,FALSE)</f>
        <v>dylan-ferrandis</v>
      </c>
      <c r="D12">
        <v>450</v>
      </c>
    </row>
    <row r="13" spans="1:4" x14ac:dyDescent="0.25">
      <c r="A13" t="s">
        <v>12</v>
      </c>
      <c r="B13">
        <v>12</v>
      </c>
      <c r="C13" t="str">
        <f>VLOOKUP(riders!A13,id!A:B,2,FALSE)</f>
        <v xml:space="preserve">shane-mcelrath </v>
      </c>
      <c r="D13">
        <v>450</v>
      </c>
    </row>
    <row r="14" spans="1:4" x14ac:dyDescent="0.25">
      <c r="A14" t="s">
        <v>40</v>
      </c>
      <c r="B14">
        <v>57</v>
      </c>
      <c r="C14" t="str">
        <f>VLOOKUP(riders!A14,id!A:B,2,FALSE)</f>
        <v>benny-bloss</v>
      </c>
      <c r="D14">
        <v>450</v>
      </c>
    </row>
    <row r="15" spans="1:4" x14ac:dyDescent="0.25">
      <c r="A15" t="s">
        <v>435</v>
      </c>
      <c r="B15">
        <v>15</v>
      </c>
      <c r="C15" t="s">
        <v>568</v>
      </c>
      <c r="D15">
        <v>450</v>
      </c>
    </row>
    <row r="16" spans="1:4" x14ac:dyDescent="0.25">
      <c r="A16" t="s">
        <v>46</v>
      </c>
      <c r="B16">
        <v>46</v>
      </c>
      <c r="C16" t="str">
        <f>VLOOKUP(riders!A16,id!A:B,2,FALSE)</f>
        <v>justin-hill</v>
      </c>
      <c r="D16">
        <v>450</v>
      </c>
    </row>
    <row r="17" spans="1:4" x14ac:dyDescent="0.25">
      <c r="A17" t="s">
        <v>3</v>
      </c>
      <c r="B17">
        <v>11</v>
      </c>
      <c r="C17" t="str">
        <f>VLOOKUP(riders!A17,id!A:B,2,FALSE)</f>
        <v>kyle-p-chisholm</v>
      </c>
      <c r="D17">
        <v>450</v>
      </c>
    </row>
    <row r="18" spans="1:4" x14ac:dyDescent="0.25">
      <c r="A18" t="s">
        <v>7</v>
      </c>
      <c r="B18">
        <v>66</v>
      </c>
      <c r="C18" t="str">
        <f>VLOOKUP(riders!A18,id!A:B,2,FALSE)</f>
        <v xml:space="preserve">vince-freise   </v>
      </c>
      <c r="D18">
        <v>450</v>
      </c>
    </row>
    <row r="19" spans="1:4" x14ac:dyDescent="0.25">
      <c r="A19" t="s">
        <v>16</v>
      </c>
      <c r="B19">
        <v>45</v>
      </c>
      <c r="C19" t="str">
        <f>VLOOKUP(riders!A19,id!A:B,2,FALSE)</f>
        <v xml:space="preserve">colt-nichols   </v>
      </c>
      <c r="D19">
        <v>450</v>
      </c>
    </row>
    <row r="20" spans="1:4" x14ac:dyDescent="0.25">
      <c r="A20" t="s">
        <v>21</v>
      </c>
      <c r="B20">
        <v>49</v>
      </c>
      <c r="C20" t="str">
        <f>VLOOKUP(riders!A20,id!A:B,2,FALSE)</f>
        <v xml:space="preserve">mitchell-oldenburg </v>
      </c>
      <c r="D20">
        <v>450</v>
      </c>
    </row>
    <row r="21" spans="1:4" x14ac:dyDescent="0.25">
      <c r="A21" t="s">
        <v>32</v>
      </c>
      <c r="B21">
        <v>70</v>
      </c>
      <c r="C21" t="str">
        <f>VLOOKUP(riders!A21,id!A:B,2,FALSE)</f>
        <v>jorge-prado</v>
      </c>
      <c r="D21">
        <v>450</v>
      </c>
    </row>
    <row r="22" spans="1:4" x14ac:dyDescent="0.25">
      <c r="A22" t="s">
        <v>77</v>
      </c>
      <c r="B22">
        <v>28</v>
      </c>
      <c r="C22" t="s">
        <v>569</v>
      </c>
      <c r="D22">
        <v>450</v>
      </c>
    </row>
    <row r="23" spans="1:4" x14ac:dyDescent="0.25">
      <c r="A23" t="s">
        <v>22</v>
      </c>
      <c r="B23">
        <v>78</v>
      </c>
      <c r="C23" t="str">
        <f>VLOOKUP(riders!A23,id!A:B,2,FALSE)</f>
        <v>cade-clason</v>
      </c>
      <c r="D23">
        <v>450</v>
      </c>
    </row>
    <row r="24" spans="1:4" x14ac:dyDescent="0.25">
      <c r="A24" t="s">
        <v>2</v>
      </c>
      <c r="B24">
        <v>86</v>
      </c>
      <c r="C24" t="str">
        <f>VLOOKUP(riders!A24,id!A:B,2,FALSE)</f>
        <v xml:space="preserve">mitchell-harrison  </v>
      </c>
      <c r="D24">
        <v>450</v>
      </c>
    </row>
    <row r="25" spans="1:4" x14ac:dyDescent="0.25">
      <c r="A25" t="s">
        <v>87</v>
      </c>
      <c r="B25">
        <v>43</v>
      </c>
      <c r="C25" t="str">
        <f>VLOOKUP(riders!A25,id!A:B,2,FALSE)</f>
        <v xml:space="preserve">grant-harlan   </v>
      </c>
      <c r="D25">
        <v>450</v>
      </c>
    </row>
    <row r="26" spans="1:4" x14ac:dyDescent="0.25">
      <c r="A26" t="s">
        <v>79</v>
      </c>
      <c r="B26">
        <v>200</v>
      </c>
      <c r="C26" t="str">
        <f>VLOOKUP(riders!A26,id!A:B,2,FALSE)</f>
        <v>ryan-breece</v>
      </c>
      <c r="D26">
        <v>450</v>
      </c>
    </row>
    <row r="27" spans="1:4" x14ac:dyDescent="0.25">
      <c r="A27" t="s">
        <v>436</v>
      </c>
      <c r="B27">
        <v>17</v>
      </c>
      <c r="C27" t="str">
        <f>VLOOKUP(riders!A27,id!A:B,2,FALSE)</f>
        <v xml:space="preserve">joey-savatgy   </v>
      </c>
      <c r="D27">
        <v>450</v>
      </c>
    </row>
    <row r="28" spans="1:4" x14ac:dyDescent="0.25">
      <c r="A28" t="s">
        <v>437</v>
      </c>
      <c r="B28">
        <v>35</v>
      </c>
      <c r="C28" t="s">
        <v>570</v>
      </c>
      <c r="D28">
        <v>450</v>
      </c>
    </row>
    <row r="29" spans="1:4" x14ac:dyDescent="0.25">
      <c r="A29" t="s">
        <v>58</v>
      </c>
      <c r="B29">
        <v>33</v>
      </c>
      <c r="C29" t="s">
        <v>571</v>
      </c>
      <c r="D29">
        <v>450</v>
      </c>
    </row>
    <row r="30" spans="1:4" x14ac:dyDescent="0.25">
      <c r="A30" t="s">
        <v>438</v>
      </c>
      <c r="B30">
        <v>282</v>
      </c>
      <c r="C30" t="s">
        <v>572</v>
      </c>
      <c r="D30">
        <v>450</v>
      </c>
    </row>
    <row r="31" spans="1:4" x14ac:dyDescent="0.25">
      <c r="A31" t="s">
        <v>6</v>
      </c>
      <c r="B31">
        <v>16</v>
      </c>
      <c r="C31" t="str">
        <f>VLOOKUP(riders!A31,id!A:B,2,FALSE)</f>
        <v xml:space="preserve">tom-vialle </v>
      </c>
      <c r="D31">
        <v>250</v>
      </c>
    </row>
    <row r="32" spans="1:4" x14ac:dyDescent="0.25">
      <c r="A32" t="s">
        <v>55</v>
      </c>
      <c r="B32">
        <v>24</v>
      </c>
      <c r="C32" t="str">
        <f>VLOOKUP(riders!A32,id!A:B,2,FALSE)</f>
        <v xml:space="preserve">rj-hampshire   </v>
      </c>
      <c r="D32">
        <v>250</v>
      </c>
    </row>
    <row r="33" spans="1:4" x14ac:dyDescent="0.25">
      <c r="A33" t="s">
        <v>56</v>
      </c>
      <c r="B33">
        <v>20</v>
      </c>
      <c r="C33" t="str">
        <f>VLOOKUP(riders!A33,id!A:B,2,FALSE)</f>
        <v xml:space="preserve">pierce-brown   </v>
      </c>
      <c r="D33">
        <v>250</v>
      </c>
    </row>
    <row r="34" spans="1:4" x14ac:dyDescent="0.25">
      <c r="A34" t="s">
        <v>25</v>
      </c>
      <c r="B34">
        <v>31</v>
      </c>
      <c r="C34" t="str">
        <f>VLOOKUP(riders!A34,id!A:B,2,FALSE)</f>
        <v xml:space="preserve">max-anstie </v>
      </c>
      <c r="D34">
        <v>250</v>
      </c>
    </row>
    <row r="35" spans="1:4" x14ac:dyDescent="0.25">
      <c r="A35" t="s">
        <v>13</v>
      </c>
      <c r="B35">
        <v>41</v>
      </c>
      <c r="C35" t="str">
        <f>VLOOKUP(riders!A35,id!A:B,2,FALSE)</f>
        <v xml:space="preserve">nate-thrasher  </v>
      </c>
      <c r="D35">
        <v>250</v>
      </c>
    </row>
    <row r="36" spans="1:4" x14ac:dyDescent="0.25">
      <c r="A36" t="s">
        <v>38</v>
      </c>
      <c r="B36">
        <v>50</v>
      </c>
      <c r="C36" t="str">
        <f>VLOOKUP(riders!A36,id!A:B,2,FALSE)</f>
        <v xml:space="preserve">cameron-mcadoo </v>
      </c>
      <c r="D36">
        <v>250</v>
      </c>
    </row>
    <row r="37" spans="1:4" x14ac:dyDescent="0.25">
      <c r="A37" t="s">
        <v>50</v>
      </c>
      <c r="B37">
        <v>10</v>
      </c>
      <c r="C37" t="str">
        <f>VLOOKUP(riders!A37,id!A:B,2,FALSE)</f>
        <v xml:space="preserve">chance-hymas   </v>
      </c>
      <c r="D37">
        <v>250</v>
      </c>
    </row>
    <row r="38" spans="1:4" x14ac:dyDescent="0.25">
      <c r="A38" t="s">
        <v>57</v>
      </c>
      <c r="B38">
        <v>34</v>
      </c>
      <c r="C38" t="str">
        <f>VLOOKUP(riders!A38,id!A:B,2,FALSE)</f>
        <v xml:space="preserve">daxton-bennick </v>
      </c>
      <c r="D38">
        <v>250</v>
      </c>
    </row>
    <row r="39" spans="1:4" x14ac:dyDescent="0.25">
      <c r="A39" t="s">
        <v>20</v>
      </c>
      <c r="B39">
        <v>56</v>
      </c>
      <c r="C39" t="str">
        <f>VLOOKUP(riders!A39,id!A:B,2,FALSE)</f>
        <v xml:space="preserve">seth-hammaker  </v>
      </c>
      <c r="D39">
        <v>250</v>
      </c>
    </row>
    <row r="40" spans="1:4" x14ac:dyDescent="0.25">
      <c r="A40" t="s">
        <v>439</v>
      </c>
      <c r="B40">
        <v>39</v>
      </c>
      <c r="C40" t="s">
        <v>573</v>
      </c>
      <c r="D40">
        <v>250</v>
      </c>
    </row>
    <row r="41" spans="1:4" x14ac:dyDescent="0.25">
      <c r="A41" t="s">
        <v>70</v>
      </c>
      <c r="B41">
        <v>73</v>
      </c>
      <c r="C41" t="str">
        <f>VLOOKUP(riders!A41,id!A:B,2,FALSE)</f>
        <v xml:space="preserve">preston-boespflug  </v>
      </c>
      <c r="D41">
        <v>250</v>
      </c>
    </row>
    <row r="42" spans="1:4" x14ac:dyDescent="0.25">
      <c r="A42" t="s">
        <v>61</v>
      </c>
      <c r="B42">
        <v>75</v>
      </c>
      <c r="C42" t="str">
        <f>VLOOKUP(riders!A42,id!A:B,2,FALSE)</f>
        <v xml:space="preserve">gage-linville  </v>
      </c>
      <c r="D42">
        <v>250</v>
      </c>
    </row>
    <row r="43" spans="1:4" x14ac:dyDescent="0.25">
      <c r="A43" t="s">
        <v>51</v>
      </c>
      <c r="B43">
        <v>83</v>
      </c>
      <c r="C43" t="str">
        <f>VLOOKUP(riders!A43,id!A:B,2,FALSE)</f>
        <v xml:space="preserve">austin-forkner </v>
      </c>
      <c r="D43">
        <v>250</v>
      </c>
    </row>
    <row r="44" spans="1:4" x14ac:dyDescent="0.25">
      <c r="A44" t="s">
        <v>35</v>
      </c>
      <c r="B44">
        <v>92</v>
      </c>
      <c r="C44" t="str">
        <f>VLOOKUP(riders!A44,id!A:B,2,FALSE)</f>
        <v>max-vohland</v>
      </c>
      <c r="D44">
        <v>250</v>
      </c>
    </row>
    <row r="45" spans="1:4" x14ac:dyDescent="0.25">
      <c r="A45" t="s">
        <v>71</v>
      </c>
      <c r="B45">
        <v>40</v>
      </c>
      <c r="C45" t="s">
        <v>574</v>
      </c>
      <c r="D45">
        <v>250</v>
      </c>
    </row>
    <row r="46" spans="1:4" x14ac:dyDescent="0.25">
      <c r="A46" t="s">
        <v>34</v>
      </c>
      <c r="B46">
        <v>93</v>
      </c>
      <c r="C46" t="str">
        <f>VLOOKUP(riders!A46,id!A:B,2,FALSE)</f>
        <v>michael-mosiman</v>
      </c>
      <c r="D46">
        <v>250</v>
      </c>
    </row>
    <row r="47" spans="1:4" x14ac:dyDescent="0.25">
      <c r="A47" t="s">
        <v>62</v>
      </c>
      <c r="B47">
        <v>97</v>
      </c>
      <c r="C47" t="s">
        <v>575</v>
      </c>
      <c r="D47">
        <v>250</v>
      </c>
    </row>
    <row r="48" spans="1:4" x14ac:dyDescent="0.25">
      <c r="A48" t="s">
        <v>440</v>
      </c>
      <c r="B48">
        <v>80</v>
      </c>
      <c r="C48" t="s">
        <v>576</v>
      </c>
      <c r="D48">
        <v>250</v>
      </c>
    </row>
    <row r="49" spans="1:4" x14ac:dyDescent="0.25">
      <c r="A49" t="s">
        <v>26</v>
      </c>
      <c r="B49">
        <v>26</v>
      </c>
      <c r="C49" t="str">
        <f>VLOOKUP(riders!A49,id!A:B,2,FALSE)</f>
        <v xml:space="preserve">ty-masterpool  </v>
      </c>
      <c r="D49">
        <v>250</v>
      </c>
    </row>
    <row r="50" spans="1:4" x14ac:dyDescent="0.25">
      <c r="A50" t="s">
        <v>441</v>
      </c>
      <c r="B50">
        <v>511</v>
      </c>
      <c r="C50" t="s">
        <v>577</v>
      </c>
      <c r="D50">
        <v>250</v>
      </c>
    </row>
    <row r="51" spans="1:4" x14ac:dyDescent="0.25">
      <c r="A51" t="s">
        <v>72</v>
      </c>
      <c r="B51">
        <v>77</v>
      </c>
      <c r="C51" t="str">
        <f>VLOOKUP(riders!A51,id!A:B,2,FALSE)</f>
        <v>jerry-robin</v>
      </c>
      <c r="D51">
        <v>250</v>
      </c>
    </row>
    <row r="52" spans="1:4" x14ac:dyDescent="0.25">
      <c r="A52" t="s">
        <v>442</v>
      </c>
      <c r="B52">
        <v>105</v>
      </c>
      <c r="C52" t="s">
        <v>578</v>
      </c>
      <c r="D52">
        <v>250</v>
      </c>
    </row>
    <row r="53" spans="1:4" x14ac:dyDescent="0.25">
      <c r="A53" t="s">
        <v>443</v>
      </c>
      <c r="B53">
        <v>88</v>
      </c>
      <c r="C53" t="s">
        <v>579</v>
      </c>
      <c r="D53">
        <v>250</v>
      </c>
    </row>
    <row r="54" spans="1:4" x14ac:dyDescent="0.25">
      <c r="A54" t="s">
        <v>47</v>
      </c>
      <c r="B54">
        <v>60</v>
      </c>
      <c r="C54" t="str">
        <f>VLOOKUP(riders!A54,id!A:B,2,FALSE)</f>
        <v xml:space="preserve">carson-mumford </v>
      </c>
      <c r="D54">
        <v>250</v>
      </c>
    </row>
    <row r="55" spans="1:4" x14ac:dyDescent="0.25">
      <c r="A55" t="s">
        <v>82</v>
      </c>
      <c r="B55">
        <v>54</v>
      </c>
      <c r="C55" t="str">
        <f>VLOOKUP(riders!A55,id!A:B,2,FALSE)</f>
        <v xml:space="preserve">jett-reynolds  </v>
      </c>
      <c r="D55">
        <v>250</v>
      </c>
    </row>
    <row r="56" spans="1:4" x14ac:dyDescent="0.25">
      <c r="A56" t="s">
        <v>444</v>
      </c>
      <c r="B56">
        <v>44</v>
      </c>
      <c r="C56" t="s">
        <v>580</v>
      </c>
      <c r="D56">
        <v>250</v>
      </c>
    </row>
    <row r="57" spans="1:4" x14ac:dyDescent="0.25">
      <c r="A57" t="s">
        <v>445</v>
      </c>
      <c r="B57">
        <v>154</v>
      </c>
      <c r="C57" t="s">
        <v>581</v>
      </c>
      <c r="D57">
        <v>250</v>
      </c>
    </row>
    <row r="58" spans="1:4" x14ac:dyDescent="0.25">
      <c r="A58" t="s">
        <v>66</v>
      </c>
      <c r="B58">
        <v>192</v>
      </c>
      <c r="C58" t="str">
        <f>VLOOKUP(riders!A58,id!A:B,2,FALSE)</f>
        <v xml:space="preserve">jack-chambers  </v>
      </c>
      <c r="D58">
        <v>250</v>
      </c>
    </row>
    <row r="59" spans="1:4" x14ac:dyDescent="0.25">
      <c r="A59" t="s">
        <v>446</v>
      </c>
      <c r="B59">
        <v>142</v>
      </c>
      <c r="C59" t="s">
        <v>582</v>
      </c>
      <c r="D59">
        <v>250</v>
      </c>
    </row>
    <row r="60" spans="1:4" x14ac:dyDescent="0.25">
      <c r="A60" t="s">
        <v>447</v>
      </c>
      <c r="B60">
        <v>42</v>
      </c>
      <c r="C60" t="s">
        <v>583</v>
      </c>
      <c r="D60">
        <v>250</v>
      </c>
    </row>
    <row r="61" spans="1:4" x14ac:dyDescent="0.25">
      <c r="A61" t="s">
        <v>448</v>
      </c>
      <c r="B61">
        <v>734</v>
      </c>
      <c r="C61" t="s">
        <v>584</v>
      </c>
      <c r="D61">
        <v>250</v>
      </c>
    </row>
    <row r="62" spans="1:4" x14ac:dyDescent="0.25">
      <c r="A62" t="s">
        <v>449</v>
      </c>
      <c r="B62">
        <v>99</v>
      </c>
      <c r="C62" t="s">
        <v>585</v>
      </c>
      <c r="D62">
        <v>250</v>
      </c>
    </row>
    <row r="63" spans="1:4" x14ac:dyDescent="0.25">
      <c r="A63" t="s">
        <v>44</v>
      </c>
      <c r="B63">
        <v>47</v>
      </c>
      <c r="C63" t="str">
        <f>VLOOKUP(riders!A63,id!A:B,2,FALSE)</f>
        <v xml:space="preserve">levi-kitchen   </v>
      </c>
      <c r="D63">
        <v>250</v>
      </c>
    </row>
    <row r="64" spans="1:4" x14ac:dyDescent="0.25">
      <c r="A64" t="s">
        <v>23</v>
      </c>
      <c r="B64">
        <v>38</v>
      </c>
      <c r="C64" t="str">
        <f>VLOOKUP(riders!A64,id!A:B,2,FALSE)</f>
        <v xml:space="preserve">haiden-deegan  </v>
      </c>
      <c r="D64">
        <v>250</v>
      </c>
    </row>
    <row r="65" spans="1:4" x14ac:dyDescent="0.25">
      <c r="A65" t="s">
        <v>45</v>
      </c>
      <c r="B65">
        <v>37</v>
      </c>
      <c r="C65" t="str">
        <f>VLOOKUP(riders!A65,id!A:B,2,FALSE)</f>
        <v>coty-schock</v>
      </c>
      <c r="D65">
        <v>250</v>
      </c>
    </row>
    <row r="66" spans="1:4" x14ac:dyDescent="0.25">
      <c r="A66" t="s">
        <v>1</v>
      </c>
      <c r="B66">
        <v>30</v>
      </c>
      <c r="C66" t="str">
        <f>VLOOKUP(riders!A66,id!A:B,2,FALSE)</f>
        <v xml:space="preserve">jo-shimoda </v>
      </c>
      <c r="D66">
        <v>250</v>
      </c>
    </row>
    <row r="67" spans="1:4" x14ac:dyDescent="0.25">
      <c r="A67" t="s">
        <v>33</v>
      </c>
      <c r="B67">
        <v>23</v>
      </c>
      <c r="C67" t="str">
        <f>VLOOKUP(riders!A67,id!A:B,2,FALSE)</f>
        <v xml:space="preserve">julien-beaumer </v>
      </c>
      <c r="D67">
        <v>250</v>
      </c>
    </row>
    <row r="68" spans="1:4" x14ac:dyDescent="0.25">
      <c r="A68" t="s">
        <v>14</v>
      </c>
      <c r="B68">
        <v>61</v>
      </c>
      <c r="C68" t="str">
        <f>VLOOKUP(riders!A68,id!A:B,2,FALSE)</f>
        <v xml:space="preserve">cole-thompson  </v>
      </c>
      <c r="D68">
        <v>250</v>
      </c>
    </row>
    <row r="69" spans="1:4" x14ac:dyDescent="0.25">
      <c r="A69" t="s">
        <v>8</v>
      </c>
      <c r="B69">
        <v>25</v>
      </c>
      <c r="C69" t="str">
        <f>VLOOKUP(riders!A69,id!A:B,2,FALSE)</f>
        <v xml:space="preserve">ryder-difrancesco  </v>
      </c>
      <c r="D69">
        <v>250</v>
      </c>
    </row>
    <row r="70" spans="1:4" x14ac:dyDescent="0.25">
      <c r="A70" t="s">
        <v>15</v>
      </c>
      <c r="B70">
        <v>63</v>
      </c>
      <c r="C70" t="str">
        <f>VLOOKUP(riders!A70,id!A:B,2,FALSE)</f>
        <v xml:space="preserve">hunter-yoder   </v>
      </c>
      <c r="D70">
        <v>250</v>
      </c>
    </row>
    <row r="71" spans="1:4" x14ac:dyDescent="0.25">
      <c r="A71" t="s">
        <v>53</v>
      </c>
      <c r="B71">
        <v>48</v>
      </c>
      <c r="C71" t="s">
        <v>586</v>
      </c>
      <c r="D71">
        <v>250</v>
      </c>
    </row>
    <row r="72" spans="1:4" x14ac:dyDescent="0.25">
      <c r="A72" t="s">
        <v>4</v>
      </c>
      <c r="B72">
        <v>91</v>
      </c>
      <c r="C72" t="str">
        <f>VLOOKUP(riders!A72,id!A:B,2,FALSE)</f>
        <v>tj-albright</v>
      </c>
      <c r="D72">
        <v>250</v>
      </c>
    </row>
    <row r="73" spans="1:4" x14ac:dyDescent="0.25">
      <c r="A73" t="s">
        <v>64</v>
      </c>
      <c r="B73">
        <v>65</v>
      </c>
      <c r="C73" t="str">
        <f>VLOOKUP(riders!A73,id!A:B,2,FALSE)</f>
        <v xml:space="preserve">lux-turner </v>
      </c>
      <c r="D73">
        <v>250</v>
      </c>
    </row>
    <row r="74" spans="1:4" x14ac:dyDescent="0.25">
      <c r="A74" t="s">
        <v>450</v>
      </c>
      <c r="B74">
        <v>132</v>
      </c>
      <c r="C74" t="str">
        <f>VLOOKUP(riders!A74,id!A:B,2,FALSE)</f>
        <v xml:space="preserve">billy-laninovich   </v>
      </c>
      <c r="D74">
        <v>250</v>
      </c>
    </row>
    <row r="75" spans="1:4" x14ac:dyDescent="0.25">
      <c r="A75" t="s">
        <v>41</v>
      </c>
      <c r="B75">
        <v>52</v>
      </c>
      <c r="C75" t="str">
        <f>VLOOKUP(riders!A75,id!A:B,2,FALSE)</f>
        <v>anthony-bourdon</v>
      </c>
      <c r="D75">
        <v>250</v>
      </c>
    </row>
    <row r="76" spans="1:4" x14ac:dyDescent="0.25">
      <c r="A76" t="s">
        <v>85</v>
      </c>
      <c r="B76">
        <v>334</v>
      </c>
      <c r="C76" t="str">
        <f>VLOOKUP(riders!A76,id!A:B,2,FALSE)</f>
        <v xml:space="preserve">brad-west  </v>
      </c>
      <c r="D76">
        <v>250</v>
      </c>
    </row>
    <row r="77" spans="1:4" x14ac:dyDescent="0.25">
      <c r="A77" t="s">
        <v>52</v>
      </c>
      <c r="B77">
        <v>64</v>
      </c>
      <c r="C77" t="s">
        <v>587</v>
      </c>
      <c r="D77">
        <v>250</v>
      </c>
    </row>
    <row r="78" spans="1:4" x14ac:dyDescent="0.25">
      <c r="A78" t="s">
        <v>10</v>
      </c>
      <c r="B78">
        <v>100</v>
      </c>
      <c r="C78" t="str">
        <f>VLOOKUP(riders!A78,id!A:B,2,FALSE)</f>
        <v>cole-davies</v>
      </c>
      <c r="D78">
        <v>250</v>
      </c>
    </row>
    <row r="79" spans="1:4" x14ac:dyDescent="0.25">
      <c r="A79" t="s">
        <v>451</v>
      </c>
      <c r="B79">
        <v>62</v>
      </c>
      <c r="C79" t="str">
        <f>VLOOKUP(riders!A79,id!A:B,2,FALSE)</f>
        <v>mark-fineis</v>
      </c>
      <c r="D79">
        <v>250</v>
      </c>
    </row>
    <row r="80" spans="1:4" x14ac:dyDescent="0.25">
      <c r="A80" t="s">
        <v>452</v>
      </c>
      <c r="B80">
        <v>115</v>
      </c>
      <c r="C80" t="str">
        <f>VLOOKUP(riders!A80,id!A:B,2,FALSE)</f>
        <v xml:space="preserve">gavin-towers   </v>
      </c>
      <c r="D80">
        <v>250</v>
      </c>
    </row>
    <row r="81" spans="1:4" x14ac:dyDescent="0.25">
      <c r="A81" t="s">
        <v>9</v>
      </c>
      <c r="B81">
        <v>751</v>
      </c>
      <c r="C81" t="s">
        <v>588</v>
      </c>
      <c r="D81">
        <v>250</v>
      </c>
    </row>
    <row r="82" spans="1:4" x14ac:dyDescent="0.25">
      <c r="A82" t="s">
        <v>39</v>
      </c>
      <c r="B82">
        <v>19</v>
      </c>
      <c r="C82" t="s">
        <v>589</v>
      </c>
      <c r="D82">
        <v>250</v>
      </c>
    </row>
    <row r="83" spans="1:4" x14ac:dyDescent="0.25">
      <c r="A83" t="s">
        <v>36</v>
      </c>
      <c r="B83">
        <v>325</v>
      </c>
      <c r="C83" t="str">
        <f>VLOOKUP(riders!A83,id!A:B,2,FALSE)</f>
        <v xml:space="preserve">stilez-robertson   </v>
      </c>
      <c r="D83">
        <v>250</v>
      </c>
    </row>
    <row r="84" spans="1:4" x14ac:dyDescent="0.25">
      <c r="A84" t="s">
        <v>42</v>
      </c>
      <c r="B84">
        <v>134</v>
      </c>
      <c r="C84" t="str">
        <f>VLOOKUP(riders!A84,id!A:B,2,FALSE)</f>
        <v xml:space="preserve">avery-long </v>
      </c>
      <c r="D84">
        <v>250</v>
      </c>
    </row>
    <row r="85" spans="1:4" x14ac:dyDescent="0.25">
      <c r="A85" t="s">
        <v>453</v>
      </c>
      <c r="B85">
        <v>85</v>
      </c>
      <c r="C85" t="s">
        <v>590</v>
      </c>
      <c r="D85">
        <v>250</v>
      </c>
    </row>
    <row r="86" spans="1:4" x14ac:dyDescent="0.25">
      <c r="A86" t="s">
        <v>454</v>
      </c>
      <c r="B86">
        <v>101</v>
      </c>
      <c r="C86" t="str">
        <f>VLOOKUP(riders!A86,id!A:B,2,FALSE)</f>
        <v>dylan-walsh</v>
      </c>
      <c r="D86">
        <v>250</v>
      </c>
    </row>
    <row r="87" spans="1:4" x14ac:dyDescent="0.25">
      <c r="A87" t="s">
        <v>81</v>
      </c>
      <c r="B87">
        <v>302</v>
      </c>
      <c r="C87" t="str">
        <f>VLOOKUP(riders!A87,id!A:B,2,FALSE)</f>
        <v>parker-ross</v>
      </c>
      <c r="D87">
        <v>250</v>
      </c>
    </row>
    <row r="88" spans="1:4" x14ac:dyDescent="0.25">
      <c r="A88" t="s">
        <v>455</v>
      </c>
      <c r="B88">
        <v>943</v>
      </c>
      <c r="C88" t="str">
        <f>VLOOKUP(riders!A88,id!A:B,2,FALSE)</f>
        <v xml:space="preserve">noah-viney </v>
      </c>
      <c r="D88">
        <v>250</v>
      </c>
    </row>
    <row r="89" spans="1:4" x14ac:dyDescent="0.25">
      <c r="A89" t="s">
        <v>456</v>
      </c>
      <c r="B89">
        <v>58</v>
      </c>
      <c r="C89" t="s">
        <v>591</v>
      </c>
      <c r="D89">
        <v>250</v>
      </c>
    </row>
    <row r="90" spans="1:4" x14ac:dyDescent="0.25">
      <c r="A90" t="s">
        <v>457</v>
      </c>
      <c r="B90">
        <v>805</v>
      </c>
      <c r="C90" t="s">
        <v>592</v>
      </c>
      <c r="D90">
        <v>250</v>
      </c>
    </row>
    <row r="91" spans="1:4" x14ac:dyDescent="0.25">
      <c r="A91" t="s">
        <v>73</v>
      </c>
      <c r="B91">
        <v>36</v>
      </c>
      <c r="C91" t="s">
        <v>520</v>
      </c>
      <c r="D91">
        <v>250</v>
      </c>
    </row>
    <row r="92" spans="1:4" x14ac:dyDescent="0.25">
      <c r="A92" t="s">
        <v>65</v>
      </c>
      <c r="B92">
        <v>195</v>
      </c>
      <c r="C92" t="str">
        <f>VLOOKUP(riders!A92,id!A:B,2,FALSE)</f>
        <v xml:space="preserve">lance-kobusch  </v>
      </c>
      <c r="D92">
        <v>250</v>
      </c>
    </row>
    <row r="93" spans="1:4" x14ac:dyDescent="0.25">
      <c r="A93" t="s">
        <v>68</v>
      </c>
      <c r="B93">
        <v>166</v>
      </c>
      <c r="C93" t="str">
        <f>VLOOKUP(riders!A93,id!A:B,2,FALSE)</f>
        <v xml:space="preserve">enzo-lopes </v>
      </c>
      <c r="D93">
        <v>250</v>
      </c>
    </row>
    <row r="94" spans="1:4" x14ac:dyDescent="0.25">
      <c r="A94" t="s">
        <v>80</v>
      </c>
      <c r="B94">
        <v>115</v>
      </c>
      <c r="C94" t="s">
        <v>593</v>
      </c>
      <c r="D94">
        <v>250</v>
      </c>
    </row>
    <row r="95" spans="1:4" x14ac:dyDescent="0.25">
      <c r="A95" t="s">
        <v>27</v>
      </c>
      <c r="B95">
        <v>55</v>
      </c>
      <c r="C95" t="str">
        <f>VLOOKUP(riders!A95,id!A:B,2,FALSE)</f>
        <v xml:space="preserve">henry-miller   </v>
      </c>
      <c r="D95">
        <v>250</v>
      </c>
    </row>
    <row r="96" spans="1:4" x14ac:dyDescent="0.25">
      <c r="A96" t="s">
        <v>28</v>
      </c>
      <c r="B96">
        <v>35</v>
      </c>
      <c r="C96" t="str">
        <f>VLOOKUP(riders!A96,id!A:B,2,FALSE)</f>
        <v xml:space="preserve">marshal-weltin </v>
      </c>
      <c r="D96">
        <v>250</v>
      </c>
    </row>
    <row r="97" spans="1:4" x14ac:dyDescent="0.25">
      <c r="A97" t="s">
        <v>69</v>
      </c>
      <c r="B97">
        <v>122</v>
      </c>
      <c r="C97" t="s">
        <v>551</v>
      </c>
      <c r="D97">
        <v>450</v>
      </c>
    </row>
    <row r="98" spans="1:4" x14ac:dyDescent="0.25">
      <c r="A98" t="s">
        <v>67</v>
      </c>
      <c r="B98">
        <v>87</v>
      </c>
      <c r="C98" t="str">
        <f>VLOOKUP(riders!A98,id!A:B,2,FALSE)</f>
        <v>hardy-munoz</v>
      </c>
      <c r="D98">
        <v>250</v>
      </c>
    </row>
    <row r="99" spans="1:4" x14ac:dyDescent="0.25">
      <c r="A99" t="s">
        <v>63</v>
      </c>
      <c r="B99">
        <v>59</v>
      </c>
      <c r="C99" t="str">
        <f>VLOOKUP(riders!A99,id!A:B,2,FALSE)</f>
        <v>cullin-park</v>
      </c>
      <c r="D99">
        <v>250</v>
      </c>
    </row>
    <row r="100" spans="1:4" x14ac:dyDescent="0.25">
      <c r="A100" t="s">
        <v>59</v>
      </c>
      <c r="B100">
        <v>67</v>
      </c>
      <c r="C100" t="s">
        <v>594</v>
      </c>
      <c r="D100">
        <v>250</v>
      </c>
    </row>
    <row r="101" spans="1:4" x14ac:dyDescent="0.25">
      <c r="A101" t="s">
        <v>83</v>
      </c>
      <c r="B101">
        <v>98</v>
      </c>
      <c r="C101" t="str">
        <f>VLOOKUP(riders!A101,id!A:B,2,FALSE)</f>
        <v xml:space="preserve">drew-adams </v>
      </c>
      <c r="D101">
        <v>250</v>
      </c>
    </row>
    <row r="102" spans="1:4" x14ac:dyDescent="0.25">
      <c r="A102" t="s">
        <v>86</v>
      </c>
      <c r="B102">
        <v>58</v>
      </c>
      <c r="C102" t="str">
        <f>VLOOKUP(riders!A102,id!A:B,2,FALSE)</f>
        <v xml:space="preserve">derek-kelley   </v>
      </c>
      <c r="D102">
        <v>250</v>
      </c>
    </row>
    <row r="103" spans="1:4" x14ac:dyDescent="0.25">
      <c r="A103" t="s">
        <v>75</v>
      </c>
      <c r="B103">
        <v>174</v>
      </c>
      <c r="C103" t="s">
        <v>596</v>
      </c>
      <c r="D103">
        <v>250</v>
      </c>
    </row>
    <row r="104" spans="1:4" x14ac:dyDescent="0.25">
      <c r="A104" t="s">
        <v>76</v>
      </c>
      <c r="B104">
        <v>125</v>
      </c>
      <c r="C104" t="s">
        <v>597</v>
      </c>
      <c r="D104">
        <v>250</v>
      </c>
    </row>
    <row r="105" spans="1:4" x14ac:dyDescent="0.25">
      <c r="A105" t="s">
        <v>88</v>
      </c>
      <c r="B105">
        <v>60</v>
      </c>
      <c r="C105" t="s">
        <v>598</v>
      </c>
      <c r="D105">
        <v>250</v>
      </c>
    </row>
    <row r="106" spans="1:4" x14ac:dyDescent="0.25">
      <c r="A106" t="s">
        <v>89</v>
      </c>
      <c r="B106">
        <v>169</v>
      </c>
      <c r="C106" t="s">
        <v>599</v>
      </c>
      <c r="D106">
        <v>450</v>
      </c>
    </row>
    <row r="107" spans="1:4" x14ac:dyDescent="0.25">
      <c r="A107" t="s">
        <v>468</v>
      </c>
      <c r="B107">
        <v>267</v>
      </c>
      <c r="C107" t="s">
        <v>611</v>
      </c>
      <c r="D107">
        <v>450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D9CF-8E03-49A7-A641-0D853AD061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AF22-5C2F-47B0-992F-CB3EEAE287B0}">
  <dimension ref="A1:B22"/>
  <sheetViews>
    <sheetView workbookViewId="0">
      <selection activeCell="A23" sqref="A23"/>
    </sheetView>
  </sheetViews>
  <sheetFormatPr defaultRowHeight="15" x14ac:dyDescent="0.25"/>
  <sheetData>
    <row r="1" spans="1:2" x14ac:dyDescent="0.25">
      <c r="A1">
        <v>25</v>
      </c>
      <c r="B1">
        <v>1</v>
      </c>
    </row>
    <row r="2" spans="1:2" x14ac:dyDescent="0.25">
      <c r="A2">
        <v>22</v>
      </c>
      <c r="B2">
        <v>2</v>
      </c>
    </row>
    <row r="3" spans="1:2" x14ac:dyDescent="0.25">
      <c r="A3">
        <v>20</v>
      </c>
      <c r="B3">
        <v>3</v>
      </c>
    </row>
    <row r="4" spans="1:2" x14ac:dyDescent="0.25">
      <c r="A4">
        <v>18</v>
      </c>
      <c r="B4">
        <v>4</v>
      </c>
    </row>
    <row r="5" spans="1:2" x14ac:dyDescent="0.25">
      <c r="A5">
        <v>17</v>
      </c>
      <c r="B5">
        <v>5</v>
      </c>
    </row>
    <row r="6" spans="1:2" x14ac:dyDescent="0.25">
      <c r="A6">
        <v>16</v>
      </c>
      <c r="B6">
        <v>6</v>
      </c>
    </row>
    <row r="7" spans="1:2" x14ac:dyDescent="0.25">
      <c r="A7">
        <v>15</v>
      </c>
      <c r="B7">
        <v>7</v>
      </c>
    </row>
    <row r="8" spans="1:2" x14ac:dyDescent="0.25">
      <c r="A8">
        <v>14</v>
      </c>
      <c r="B8">
        <v>8</v>
      </c>
    </row>
    <row r="9" spans="1:2" x14ac:dyDescent="0.25">
      <c r="A9">
        <v>13</v>
      </c>
      <c r="B9">
        <v>9</v>
      </c>
    </row>
    <row r="10" spans="1:2" x14ac:dyDescent="0.25">
      <c r="A10">
        <v>12</v>
      </c>
      <c r="B10">
        <v>10</v>
      </c>
    </row>
    <row r="11" spans="1:2" x14ac:dyDescent="0.25">
      <c r="A11">
        <v>11</v>
      </c>
      <c r="B11">
        <v>11</v>
      </c>
    </row>
    <row r="12" spans="1:2" x14ac:dyDescent="0.25">
      <c r="A12">
        <v>10</v>
      </c>
      <c r="B12">
        <v>12</v>
      </c>
    </row>
    <row r="13" spans="1:2" x14ac:dyDescent="0.25">
      <c r="A13">
        <v>9</v>
      </c>
      <c r="B13">
        <v>13</v>
      </c>
    </row>
    <row r="14" spans="1:2" x14ac:dyDescent="0.25">
      <c r="A14">
        <v>8</v>
      </c>
      <c r="B14">
        <v>14</v>
      </c>
    </row>
    <row r="15" spans="1:2" x14ac:dyDescent="0.25">
      <c r="A15">
        <v>7</v>
      </c>
      <c r="B15">
        <v>15</v>
      </c>
    </row>
    <row r="16" spans="1:2" x14ac:dyDescent="0.25">
      <c r="A16">
        <v>6</v>
      </c>
      <c r="B16">
        <v>16</v>
      </c>
    </row>
    <row r="17" spans="1:2" x14ac:dyDescent="0.25">
      <c r="A17">
        <v>5</v>
      </c>
      <c r="B17">
        <v>17</v>
      </c>
    </row>
    <row r="18" spans="1:2" x14ac:dyDescent="0.25">
      <c r="A18">
        <v>4</v>
      </c>
      <c r="B18">
        <v>18</v>
      </c>
    </row>
    <row r="19" spans="1:2" x14ac:dyDescent="0.25">
      <c r="A19">
        <v>3</v>
      </c>
      <c r="B19">
        <v>19</v>
      </c>
    </row>
    <row r="20" spans="1:2" x14ac:dyDescent="0.25">
      <c r="A20">
        <v>2</v>
      </c>
      <c r="B20">
        <v>20</v>
      </c>
    </row>
    <row r="21" spans="1:2" x14ac:dyDescent="0.25">
      <c r="A21">
        <v>1</v>
      </c>
      <c r="B21">
        <v>21</v>
      </c>
    </row>
    <row r="22" spans="1:2" x14ac:dyDescent="0.25">
      <c r="A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A61E-364B-4F4D-B81F-435E7E81C096}">
  <dimension ref="A1:B93"/>
  <sheetViews>
    <sheetView workbookViewId="0">
      <selection activeCell="G14" sqref="G14"/>
    </sheetView>
  </sheetViews>
  <sheetFormatPr defaultRowHeight="15" x14ac:dyDescent="0.25"/>
  <cols>
    <col min="2" max="2" width="20.140625" bestFit="1" customWidth="1"/>
  </cols>
  <sheetData>
    <row r="1" spans="1:2" x14ac:dyDescent="0.25">
      <c r="A1" t="s">
        <v>83</v>
      </c>
      <c r="B1" t="s">
        <v>475</v>
      </c>
    </row>
    <row r="2" spans="1:2" x14ac:dyDescent="0.25">
      <c r="A2" t="s">
        <v>4</v>
      </c>
      <c r="B2" t="s">
        <v>476</v>
      </c>
    </row>
    <row r="3" spans="1:2" x14ac:dyDescent="0.25">
      <c r="A3" t="s">
        <v>5</v>
      </c>
      <c r="B3" t="s">
        <v>477</v>
      </c>
    </row>
    <row r="4" spans="1:2" x14ac:dyDescent="0.25">
      <c r="A4" t="s">
        <v>25</v>
      </c>
      <c r="B4" t="s">
        <v>478</v>
      </c>
    </row>
    <row r="5" spans="1:2" x14ac:dyDescent="0.25">
      <c r="A5" t="s">
        <v>49</v>
      </c>
      <c r="B5" t="s">
        <v>479</v>
      </c>
    </row>
    <row r="6" spans="1:2" x14ac:dyDescent="0.25">
      <c r="A6" t="s">
        <v>33</v>
      </c>
      <c r="B6" t="s">
        <v>480</v>
      </c>
    </row>
    <row r="7" spans="1:2" x14ac:dyDescent="0.25">
      <c r="A7" t="s">
        <v>57</v>
      </c>
      <c r="B7" t="s">
        <v>481</v>
      </c>
    </row>
    <row r="8" spans="1:2" x14ac:dyDescent="0.25">
      <c r="A8" t="s">
        <v>40</v>
      </c>
      <c r="B8" t="s">
        <v>482</v>
      </c>
    </row>
    <row r="9" spans="1:2" x14ac:dyDescent="0.25">
      <c r="A9" t="s">
        <v>70</v>
      </c>
      <c r="B9" t="s">
        <v>483</v>
      </c>
    </row>
    <row r="10" spans="1:2" x14ac:dyDescent="0.25">
      <c r="A10" t="s">
        <v>41</v>
      </c>
      <c r="B10" t="s">
        <v>484</v>
      </c>
    </row>
    <row r="11" spans="1:2" x14ac:dyDescent="0.25">
      <c r="A11" t="s">
        <v>79</v>
      </c>
      <c r="B11" t="s">
        <v>485</v>
      </c>
    </row>
    <row r="12" spans="1:2" x14ac:dyDescent="0.25">
      <c r="A12" t="s">
        <v>56</v>
      </c>
      <c r="B12" t="s">
        <v>486</v>
      </c>
    </row>
    <row r="13" spans="1:2" x14ac:dyDescent="0.25">
      <c r="A13" t="s">
        <v>66</v>
      </c>
      <c r="B13" t="s">
        <v>487</v>
      </c>
    </row>
    <row r="14" spans="1:2" x14ac:dyDescent="0.25">
      <c r="A14" t="s">
        <v>3</v>
      </c>
      <c r="B14" t="s">
        <v>488</v>
      </c>
    </row>
    <row r="15" spans="1:2" x14ac:dyDescent="0.25">
      <c r="A15" t="s">
        <v>459</v>
      </c>
      <c r="B15" t="s">
        <v>489</v>
      </c>
    </row>
    <row r="16" spans="1:2" x14ac:dyDescent="0.25">
      <c r="A16" t="s">
        <v>22</v>
      </c>
      <c r="B16" t="s">
        <v>490</v>
      </c>
    </row>
    <row r="17" spans="1:2" x14ac:dyDescent="0.25">
      <c r="A17" t="s">
        <v>75</v>
      </c>
      <c r="B17" t="s">
        <v>491</v>
      </c>
    </row>
    <row r="18" spans="1:2" x14ac:dyDescent="0.25">
      <c r="A18" t="s">
        <v>17</v>
      </c>
      <c r="B18" t="s">
        <v>492</v>
      </c>
    </row>
    <row r="19" spans="1:2" x14ac:dyDescent="0.25">
      <c r="A19" t="s">
        <v>10</v>
      </c>
      <c r="B19" t="s">
        <v>493</v>
      </c>
    </row>
    <row r="20" spans="1:2" x14ac:dyDescent="0.25">
      <c r="A20" t="s">
        <v>23</v>
      </c>
      <c r="B20" t="s">
        <v>494</v>
      </c>
    </row>
    <row r="21" spans="1:2" x14ac:dyDescent="0.25">
      <c r="A21" t="s">
        <v>8</v>
      </c>
      <c r="B21" t="s">
        <v>495</v>
      </c>
    </row>
    <row r="22" spans="1:2" x14ac:dyDescent="0.25">
      <c r="A22" t="s">
        <v>24</v>
      </c>
      <c r="B22" t="s">
        <v>496</v>
      </c>
    </row>
    <row r="23" spans="1:2" x14ac:dyDescent="0.25">
      <c r="A23" t="s">
        <v>451</v>
      </c>
      <c r="B23" t="s">
        <v>497</v>
      </c>
    </row>
    <row r="24" spans="1:2" x14ac:dyDescent="0.25">
      <c r="A24" t="s">
        <v>51</v>
      </c>
      <c r="B24" t="s">
        <v>498</v>
      </c>
    </row>
    <row r="25" spans="1:2" x14ac:dyDescent="0.25">
      <c r="A25" t="s">
        <v>7</v>
      </c>
      <c r="B25" t="s">
        <v>499</v>
      </c>
    </row>
    <row r="26" spans="1:2" x14ac:dyDescent="0.25">
      <c r="A26" t="s">
        <v>20</v>
      </c>
      <c r="B26" t="s">
        <v>500</v>
      </c>
    </row>
    <row r="27" spans="1:2" x14ac:dyDescent="0.25">
      <c r="A27" t="s">
        <v>55</v>
      </c>
      <c r="B27" t="s">
        <v>501</v>
      </c>
    </row>
    <row r="28" spans="1:2" x14ac:dyDescent="0.25">
      <c r="A28" t="s">
        <v>460</v>
      </c>
      <c r="B28" t="s">
        <v>502</v>
      </c>
    </row>
    <row r="29" spans="1:2" x14ac:dyDescent="0.25">
      <c r="A29" t="s">
        <v>87</v>
      </c>
      <c r="B29" t="s">
        <v>503</v>
      </c>
    </row>
    <row r="30" spans="1:2" x14ac:dyDescent="0.25">
      <c r="A30" t="s">
        <v>2</v>
      </c>
      <c r="B30" t="s">
        <v>504</v>
      </c>
    </row>
    <row r="31" spans="1:2" x14ac:dyDescent="0.25">
      <c r="A31" t="s">
        <v>46</v>
      </c>
      <c r="B31" t="s">
        <v>505</v>
      </c>
    </row>
    <row r="32" spans="1:2" x14ac:dyDescent="0.25">
      <c r="A32" t="s">
        <v>50</v>
      </c>
      <c r="B32" t="s">
        <v>506</v>
      </c>
    </row>
    <row r="33" spans="1:2" x14ac:dyDescent="0.25">
      <c r="A33" t="s">
        <v>461</v>
      </c>
      <c r="B33" t="s">
        <v>507</v>
      </c>
    </row>
    <row r="34" spans="1:2" x14ac:dyDescent="0.25">
      <c r="A34" t="s">
        <v>86</v>
      </c>
      <c r="B34" t="s">
        <v>508</v>
      </c>
    </row>
    <row r="35" spans="1:2" x14ac:dyDescent="0.25">
      <c r="A35" t="s">
        <v>44</v>
      </c>
      <c r="B35" t="s">
        <v>509</v>
      </c>
    </row>
    <row r="36" spans="1:2" x14ac:dyDescent="0.25">
      <c r="A36" t="s">
        <v>65</v>
      </c>
      <c r="B36" t="s">
        <v>510</v>
      </c>
    </row>
    <row r="37" spans="1:2" x14ac:dyDescent="0.25">
      <c r="A37" t="s">
        <v>462</v>
      </c>
      <c r="B37" t="s">
        <v>511</v>
      </c>
    </row>
    <row r="38" spans="1:2" x14ac:dyDescent="0.25">
      <c r="A38" t="s">
        <v>463</v>
      </c>
      <c r="B38" t="s">
        <v>512</v>
      </c>
    </row>
    <row r="39" spans="1:2" x14ac:dyDescent="0.25">
      <c r="A39" t="s">
        <v>450</v>
      </c>
      <c r="B39" t="s">
        <v>513</v>
      </c>
    </row>
    <row r="40" spans="1:2" x14ac:dyDescent="0.25">
      <c r="A40" t="s">
        <v>54</v>
      </c>
      <c r="B40" t="s">
        <v>514</v>
      </c>
    </row>
    <row r="41" spans="1:2" x14ac:dyDescent="0.25">
      <c r="A41" t="s">
        <v>37</v>
      </c>
      <c r="B41" t="s">
        <v>515</v>
      </c>
    </row>
    <row r="42" spans="1:2" x14ac:dyDescent="0.25">
      <c r="A42" t="s">
        <v>61</v>
      </c>
      <c r="B42" t="s">
        <v>516</v>
      </c>
    </row>
    <row r="43" spans="1:2" x14ac:dyDescent="0.25">
      <c r="A43" t="s">
        <v>88</v>
      </c>
      <c r="B43" t="s">
        <v>517</v>
      </c>
    </row>
    <row r="44" spans="1:2" x14ac:dyDescent="0.25">
      <c r="A44" t="s">
        <v>42</v>
      </c>
      <c r="B44" t="s">
        <v>518</v>
      </c>
    </row>
    <row r="45" spans="1:2" x14ac:dyDescent="0.25">
      <c r="A45" t="s">
        <v>68</v>
      </c>
      <c r="B45" t="s">
        <v>519</v>
      </c>
    </row>
    <row r="46" spans="1:2" x14ac:dyDescent="0.25">
      <c r="A46" t="s">
        <v>19</v>
      </c>
      <c r="B46" t="s">
        <v>520</v>
      </c>
    </row>
    <row r="47" spans="1:2" x14ac:dyDescent="0.25">
      <c r="A47" t="s">
        <v>464</v>
      </c>
      <c r="B47" t="s">
        <v>521</v>
      </c>
    </row>
    <row r="48" spans="1:2" x14ac:dyDescent="0.25">
      <c r="A48" t="s">
        <v>26</v>
      </c>
      <c r="B48" t="s">
        <v>522</v>
      </c>
    </row>
    <row r="49" spans="1:2" x14ac:dyDescent="0.25">
      <c r="A49" t="s">
        <v>38</v>
      </c>
      <c r="B49" t="s">
        <v>523</v>
      </c>
    </row>
    <row r="50" spans="1:2" x14ac:dyDescent="0.25">
      <c r="A50" t="s">
        <v>12</v>
      </c>
      <c r="B50" t="s">
        <v>524</v>
      </c>
    </row>
    <row r="51" spans="1:2" x14ac:dyDescent="0.25">
      <c r="A51" t="s">
        <v>27</v>
      </c>
      <c r="B51" t="s">
        <v>525</v>
      </c>
    </row>
    <row r="52" spans="1:2" x14ac:dyDescent="0.25">
      <c r="A52" t="s">
        <v>465</v>
      </c>
      <c r="B52" t="s">
        <v>526</v>
      </c>
    </row>
    <row r="53" spans="1:2" x14ac:dyDescent="0.25">
      <c r="A53" t="s">
        <v>466</v>
      </c>
      <c r="B53" t="s">
        <v>527</v>
      </c>
    </row>
    <row r="54" spans="1:2" x14ac:dyDescent="0.25">
      <c r="A54" t="s">
        <v>34</v>
      </c>
      <c r="B54" t="s">
        <v>528</v>
      </c>
    </row>
    <row r="55" spans="1:2" x14ac:dyDescent="0.25">
      <c r="A55" t="s">
        <v>47</v>
      </c>
      <c r="B55" t="s">
        <v>529</v>
      </c>
    </row>
    <row r="56" spans="1:2" x14ac:dyDescent="0.25">
      <c r="A56" t="s">
        <v>67</v>
      </c>
      <c r="B56" t="s">
        <v>530</v>
      </c>
    </row>
    <row r="57" spans="1:2" x14ac:dyDescent="0.25">
      <c r="A57" t="s">
        <v>76</v>
      </c>
      <c r="B57" t="s">
        <v>531</v>
      </c>
    </row>
    <row r="58" spans="1:2" x14ac:dyDescent="0.25">
      <c r="A58" t="s">
        <v>16</v>
      </c>
      <c r="B58" t="s">
        <v>532</v>
      </c>
    </row>
    <row r="59" spans="1:2" x14ac:dyDescent="0.25">
      <c r="A59" t="s">
        <v>467</v>
      </c>
      <c r="B59" t="s">
        <v>533</v>
      </c>
    </row>
    <row r="60" spans="1:2" x14ac:dyDescent="0.25">
      <c r="A60" t="s">
        <v>21</v>
      </c>
      <c r="B60" t="s">
        <v>534</v>
      </c>
    </row>
    <row r="61" spans="1:2" x14ac:dyDescent="0.25">
      <c r="A61" t="s">
        <v>63</v>
      </c>
      <c r="B61" t="s">
        <v>535</v>
      </c>
    </row>
    <row r="62" spans="1:2" x14ac:dyDescent="0.25">
      <c r="A62" t="s">
        <v>48</v>
      </c>
      <c r="B62" t="s">
        <v>536</v>
      </c>
    </row>
    <row r="63" spans="1:2" x14ac:dyDescent="0.25">
      <c r="A63" t="s">
        <v>32</v>
      </c>
      <c r="B63" t="s">
        <v>537</v>
      </c>
    </row>
    <row r="64" spans="1:2" x14ac:dyDescent="0.25">
      <c r="A64" t="s">
        <v>82</v>
      </c>
      <c r="B64" t="s">
        <v>538</v>
      </c>
    </row>
    <row r="65" spans="1:2" x14ac:dyDescent="0.25">
      <c r="A65" t="s">
        <v>36</v>
      </c>
      <c r="B65" t="s">
        <v>539</v>
      </c>
    </row>
    <row r="66" spans="1:2" x14ac:dyDescent="0.25">
      <c r="A66" t="s">
        <v>72</v>
      </c>
      <c r="B66" t="s">
        <v>540</v>
      </c>
    </row>
    <row r="67" spans="1:2" x14ac:dyDescent="0.25">
      <c r="A67" t="s">
        <v>31</v>
      </c>
      <c r="B67" t="s">
        <v>541</v>
      </c>
    </row>
    <row r="68" spans="1:2" x14ac:dyDescent="0.25">
      <c r="A68" t="s">
        <v>468</v>
      </c>
      <c r="B68" t="s">
        <v>542</v>
      </c>
    </row>
    <row r="69" spans="1:2" x14ac:dyDescent="0.25">
      <c r="A69" t="s">
        <v>81</v>
      </c>
      <c r="B69" t="s">
        <v>543</v>
      </c>
    </row>
    <row r="70" spans="1:2" x14ac:dyDescent="0.25">
      <c r="A70" t="s">
        <v>469</v>
      </c>
      <c r="B70" t="s">
        <v>544</v>
      </c>
    </row>
    <row r="71" spans="1:2" x14ac:dyDescent="0.25">
      <c r="A71" t="s">
        <v>436</v>
      </c>
      <c r="B71" t="s">
        <v>545</v>
      </c>
    </row>
    <row r="72" spans="1:2" x14ac:dyDescent="0.25">
      <c r="A72" t="s">
        <v>45</v>
      </c>
      <c r="B72" t="s">
        <v>546</v>
      </c>
    </row>
    <row r="73" spans="1:2" x14ac:dyDescent="0.25">
      <c r="A73" t="s">
        <v>0</v>
      </c>
      <c r="B73" t="s">
        <v>547</v>
      </c>
    </row>
    <row r="74" spans="1:2" x14ac:dyDescent="0.25">
      <c r="A74" t="s">
        <v>1</v>
      </c>
      <c r="B74" t="s">
        <v>548</v>
      </c>
    </row>
    <row r="75" spans="1:2" x14ac:dyDescent="0.25">
      <c r="A75" t="s">
        <v>470</v>
      </c>
      <c r="B75" t="s">
        <v>549</v>
      </c>
    </row>
    <row r="76" spans="1:2" x14ac:dyDescent="0.25">
      <c r="A76" t="s">
        <v>471</v>
      </c>
      <c r="B76" t="s">
        <v>550</v>
      </c>
    </row>
    <row r="77" spans="1:2" x14ac:dyDescent="0.25">
      <c r="A77" t="s">
        <v>472</v>
      </c>
      <c r="B77" t="s">
        <v>551</v>
      </c>
    </row>
    <row r="78" spans="1:2" x14ac:dyDescent="0.25">
      <c r="A78" t="s">
        <v>18</v>
      </c>
      <c r="B78" t="s">
        <v>552</v>
      </c>
    </row>
    <row r="79" spans="1:2" x14ac:dyDescent="0.25">
      <c r="A79" t="s">
        <v>14</v>
      </c>
      <c r="B79" t="s">
        <v>553</v>
      </c>
    </row>
    <row r="80" spans="1:2" x14ac:dyDescent="0.25">
      <c r="A80" t="s">
        <v>13</v>
      </c>
      <c r="B80" t="s">
        <v>554</v>
      </c>
    </row>
    <row r="81" spans="1:2" x14ac:dyDescent="0.25">
      <c r="A81" t="s">
        <v>473</v>
      </c>
      <c r="B81" t="s">
        <v>555</v>
      </c>
    </row>
    <row r="82" spans="1:2" x14ac:dyDescent="0.25">
      <c r="A82" t="s">
        <v>43</v>
      </c>
      <c r="B82" t="s">
        <v>556</v>
      </c>
    </row>
    <row r="83" spans="1:2" x14ac:dyDescent="0.25">
      <c r="A83" t="s">
        <v>452</v>
      </c>
      <c r="B83" t="s">
        <v>557</v>
      </c>
    </row>
    <row r="84" spans="1:2" x14ac:dyDescent="0.25">
      <c r="A84" t="s">
        <v>64</v>
      </c>
      <c r="B84" t="s">
        <v>558</v>
      </c>
    </row>
    <row r="85" spans="1:2" x14ac:dyDescent="0.25">
      <c r="A85" t="s">
        <v>474</v>
      </c>
      <c r="B85" t="s">
        <v>559</v>
      </c>
    </row>
    <row r="86" spans="1:2" x14ac:dyDescent="0.25">
      <c r="A86" t="s">
        <v>6</v>
      </c>
      <c r="B86" t="s">
        <v>560</v>
      </c>
    </row>
    <row r="87" spans="1:2" x14ac:dyDescent="0.25">
      <c r="A87" t="s">
        <v>455</v>
      </c>
      <c r="B87" t="s">
        <v>561</v>
      </c>
    </row>
    <row r="88" spans="1:2" x14ac:dyDescent="0.25">
      <c r="A88" t="s">
        <v>35</v>
      </c>
      <c r="B88" t="s">
        <v>562</v>
      </c>
    </row>
    <row r="89" spans="1:2" x14ac:dyDescent="0.25">
      <c r="A89" t="s">
        <v>454</v>
      </c>
      <c r="B89" t="s">
        <v>563</v>
      </c>
    </row>
    <row r="90" spans="1:2" x14ac:dyDescent="0.25">
      <c r="A90" t="s">
        <v>11</v>
      </c>
      <c r="B90" t="s">
        <v>564</v>
      </c>
    </row>
    <row r="91" spans="1:2" x14ac:dyDescent="0.25">
      <c r="A91" t="s">
        <v>28</v>
      </c>
      <c r="B91" t="s">
        <v>565</v>
      </c>
    </row>
    <row r="92" spans="1:2" x14ac:dyDescent="0.25">
      <c r="A92" t="s">
        <v>85</v>
      </c>
      <c r="B92" t="s">
        <v>566</v>
      </c>
    </row>
    <row r="93" spans="1:2" x14ac:dyDescent="0.25">
      <c r="A93" t="s">
        <v>15</v>
      </c>
      <c r="B93" t="s">
        <v>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</vt:lpstr>
      <vt:lpstr>team</vt:lpstr>
      <vt:lpstr>user</vt:lpstr>
      <vt:lpstr>riders</vt:lpstr>
      <vt:lpstr>class</vt:lpstr>
      <vt:lpstr>points</vt:lpstr>
      <vt:lpstr>id</vt:lpstr>
    </vt:vector>
  </TitlesOfParts>
  <Company>Nexteer Automotive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Matuszewski</dc:creator>
  <cp:lastModifiedBy>Ted Matuszewski</cp:lastModifiedBy>
  <dcterms:created xsi:type="dcterms:W3CDTF">2025-02-21T13:04:01Z</dcterms:created>
  <dcterms:modified xsi:type="dcterms:W3CDTF">2025-02-21T18:52:37Z</dcterms:modified>
</cp:coreProperties>
</file>