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F6707F4F-F5A0-4D65-8134-BB656E94A7FD}" xr6:coauthVersionLast="46" xr6:coauthVersionMax="46" xr10:uidLastSave="{00000000-0000-0000-0000-000000000000}"/>
  <bookViews>
    <workbookView xWindow="38280" yWindow="4230" windowWidth="19440" windowHeight="15000" activeTab="2" xr2:uid="{00000000-000D-0000-FFFF-FFFF00000000}"/>
  </bookViews>
  <sheets>
    <sheet name="Лист1" sheetId="1" r:id="rId1"/>
    <sheet name="Задача 1" sheetId="2" r:id="rId2"/>
    <sheet name="Задача 2" sheetId="3" r:id="rId3"/>
  </sheets>
  <definedNames>
    <definedName name="AE">'Задача 2'!$V$43</definedName>
    <definedName name="АЕ2">'Задача 2'!$V$42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A6" i="3"/>
  <c r="B5" i="3" s="1"/>
  <c r="A3" i="3" s="1"/>
  <c r="B3" i="2"/>
  <c r="F2" i="1"/>
  <c r="G2" i="1"/>
  <c r="C3" i="1"/>
  <c r="F3" i="1" s="1"/>
  <c r="G3" i="1" s="1"/>
  <c r="D2" i="1"/>
  <c r="E2" i="1" s="1"/>
  <c r="B3" i="1" l="1"/>
  <c r="D3" i="1"/>
  <c r="C39" i="3"/>
  <c r="C38" i="3"/>
  <c r="C33" i="3"/>
  <c r="D15" i="3"/>
  <c r="D39" i="3"/>
  <c r="D38" i="3"/>
  <c r="D20" i="3"/>
  <c r="D32" i="3"/>
  <c r="C15" i="3"/>
  <c r="D27" i="3"/>
  <c r="D26" i="3"/>
  <c r="D21" i="3"/>
  <c r="D37" i="3"/>
  <c r="D33" i="3"/>
  <c r="C32" i="3"/>
  <c r="D14" i="3"/>
  <c r="C27" i="3"/>
  <c r="C26" i="3"/>
  <c r="C21" i="3"/>
  <c r="C20" i="3"/>
  <c r="D31" i="3"/>
  <c r="C14" i="3"/>
  <c r="D19" i="3"/>
  <c r="C37" i="3"/>
  <c r="C31" i="3"/>
  <c r="C13" i="3"/>
  <c r="D30" i="3"/>
  <c r="D12" i="3"/>
  <c r="C30" i="3"/>
  <c r="D29" i="3"/>
  <c r="D11" i="3"/>
  <c r="D13" i="3"/>
  <c r="C25" i="3"/>
  <c r="D36" i="3"/>
  <c r="D18" i="3"/>
  <c r="C24" i="3"/>
  <c r="C12" i="3"/>
  <c r="D23" i="3"/>
  <c r="C35" i="3"/>
  <c r="C29" i="3"/>
  <c r="C23" i="3"/>
  <c r="C17" i="3"/>
  <c r="C11" i="3"/>
  <c r="D25" i="3"/>
  <c r="C19" i="3"/>
  <c r="D24" i="3"/>
  <c r="C36" i="3"/>
  <c r="C18" i="3"/>
  <c r="D35" i="3"/>
  <c r="D17" i="3"/>
  <c r="D40" i="3"/>
  <c r="D34" i="3"/>
  <c r="D28" i="3"/>
  <c r="D22" i="3"/>
  <c r="D16" i="3"/>
  <c r="D10" i="3"/>
  <c r="C40" i="3"/>
  <c r="C34" i="3"/>
  <c r="C28" i="3"/>
  <c r="C22" i="3"/>
  <c r="C16" i="3"/>
  <c r="C10" i="3"/>
  <c r="B14" i="3"/>
  <c r="B21" i="3"/>
  <c r="B32" i="3"/>
  <c r="B31" i="3"/>
  <c r="B17" i="3"/>
  <c r="B40" i="3"/>
  <c r="B27" i="3"/>
  <c r="B37" i="3"/>
  <c r="B25" i="3"/>
  <c r="B13" i="3"/>
  <c r="B34" i="3"/>
  <c r="B33" i="3"/>
  <c r="B19" i="3"/>
  <c r="B30" i="3"/>
  <c r="B29" i="3"/>
  <c r="B16" i="3"/>
  <c r="B39" i="3"/>
  <c r="B26" i="3"/>
  <c r="B36" i="3"/>
  <c r="B24" i="3"/>
  <c r="B12" i="3"/>
  <c r="B22" i="3"/>
  <c r="B20" i="3"/>
  <c r="B18" i="3"/>
  <c r="B28" i="3"/>
  <c r="B15" i="3"/>
  <c r="B38" i="3"/>
  <c r="B35" i="3"/>
  <c r="B23" i="3"/>
  <c r="B11" i="3"/>
  <c r="B10" i="3"/>
  <c r="A22" i="3"/>
  <c r="A20" i="3"/>
  <c r="A18" i="3"/>
  <c r="A14" i="3"/>
  <c r="A21" i="3"/>
  <c r="A19" i="3"/>
  <c r="A17" i="3"/>
  <c r="A40" i="3"/>
  <c r="A39" i="3"/>
  <c r="A25" i="3"/>
  <c r="A13" i="3"/>
  <c r="A34" i="3"/>
  <c r="A33" i="3"/>
  <c r="A32" i="3"/>
  <c r="A31" i="3"/>
  <c r="A30" i="3"/>
  <c r="A29" i="3"/>
  <c r="A28" i="3"/>
  <c r="A27" i="3"/>
  <c r="A38" i="3"/>
  <c r="A26" i="3"/>
  <c r="A36" i="3"/>
  <c r="A24" i="3"/>
  <c r="A12" i="3"/>
  <c r="A16" i="3"/>
  <c r="A15" i="3"/>
  <c r="A37" i="3"/>
  <c r="A35" i="3"/>
  <c r="A23" i="3"/>
  <c r="A11" i="3"/>
  <c r="A10" i="3"/>
  <c r="C3" i="3"/>
  <c r="B3" i="3"/>
  <c r="E3" i="1" l="1"/>
  <c r="C4" i="1"/>
  <c r="F4" i="1" s="1"/>
  <c r="G4" i="1" s="1"/>
  <c r="C5" i="1" l="1"/>
  <c r="B5" i="1" s="1"/>
  <c r="D4" i="1"/>
  <c r="D5" i="1" l="1"/>
  <c r="E4" i="1"/>
  <c r="C6" i="1"/>
  <c r="B6" i="1" s="1"/>
  <c r="F5" i="1"/>
  <c r="G5" i="1" s="1"/>
  <c r="C7" i="1" l="1"/>
  <c r="B7" i="1" s="1"/>
  <c r="F6" i="1"/>
  <c r="G6" i="1" s="1"/>
  <c r="D6" i="1"/>
  <c r="E5" i="1"/>
  <c r="D7" i="1" l="1"/>
  <c r="E6" i="1"/>
  <c r="C8" i="1"/>
  <c r="B8" i="1" s="1"/>
  <c r="F7" i="1"/>
  <c r="G7" i="1" s="1"/>
  <c r="C9" i="1" l="1"/>
  <c r="B9" i="1" s="1"/>
  <c r="F8" i="1"/>
  <c r="G8" i="1" s="1"/>
  <c r="D8" i="1"/>
  <c r="E7" i="1"/>
  <c r="D9" i="1" l="1"/>
  <c r="E8" i="1"/>
  <c r="C10" i="1"/>
  <c r="B10" i="1" s="1"/>
  <c r="F9" i="1"/>
  <c r="G9" i="1" s="1"/>
  <c r="F10" i="1" l="1"/>
  <c r="G10" i="1" s="1"/>
  <c r="D10" i="1"/>
  <c r="E10" i="1" s="1"/>
  <c r="E9" i="1"/>
</calcChain>
</file>

<file path=xl/sharedStrings.xml><?xml version="1.0" encoding="utf-8"?>
<sst xmlns="http://schemas.openxmlformats.org/spreadsheetml/2006/main" count="25" uniqueCount="20">
  <si>
    <t>День эпидемии</t>
  </si>
  <si>
    <t>Ещё не перенесли грипп</t>
  </si>
  <si>
    <t>Заболели сегодня</t>
  </si>
  <si>
    <t>Всего заболели</t>
  </si>
  <si>
    <t>число обращений к врачу</t>
  </si>
  <si>
    <t>Количество врачей</t>
  </si>
  <si>
    <t>Кол-во нетрудоспо-собных (на больничном)</t>
  </si>
  <si>
    <t>В 1 таблетке, г</t>
  </si>
  <si>
    <t>Таблеток в день</t>
  </si>
  <si>
    <t>Дней в курсе</t>
  </si>
  <si>
    <t>Назначение:</t>
  </si>
  <si>
    <t>Курсовая доза min, г</t>
  </si>
  <si>
    <t>Курсовая доза max, г</t>
  </si>
  <si>
    <t>физический</t>
  </si>
  <si>
    <t>эмоциональный</t>
  </si>
  <si>
    <t>интеллектуальный</t>
  </si>
  <si>
    <t>Дата рождения</t>
  </si>
  <si>
    <t>Дней с рождения</t>
  </si>
  <si>
    <t>Прогноз на дата:</t>
  </si>
  <si>
    <t>Тунян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</si>
</sst>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b/>
      <sz val="12"/>
      <color theme="0"/>
      <name val="Arial"/>
      <family val="2"/>
      <charset val="204"/>
    </font>
    <font>
      <sz val="14"/>
      <color theme="1"/>
      <name val="Times New Roman"/>
      <family val="1"/>
      <charset val="204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2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 wrapText="1"/>
    </xf>
    <xf numFmtId="0" fontId="0" fillId="0" borderId="3" xfId="0" applyBorder="1"/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/>
    <xf numFmtId="0" fontId="6" fillId="2" borderId="3" xfId="0" applyFont="1" applyFill="1" applyBorder="1"/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'Задача 2'!$B$9</c:f>
              <c:strCache>
                <c:ptCount val="1"/>
                <c:pt idx="0">
                  <c:v>физический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'Задача 2'!$A$10:$A$40</c:f>
              <c:numCache>
                <c:formatCode>m/d/yyyy</c:formatCode>
                <c:ptCount val="31"/>
                <c:pt idx="0">
                  <c:v>44264</c:v>
                </c:pt>
                <c:pt idx="1">
                  <c:v>44265</c:v>
                </c:pt>
                <c:pt idx="2">
                  <c:v>44266</c:v>
                </c:pt>
                <c:pt idx="3">
                  <c:v>44267</c:v>
                </c:pt>
                <c:pt idx="4">
                  <c:v>44268</c:v>
                </c:pt>
                <c:pt idx="5">
                  <c:v>44269</c:v>
                </c:pt>
                <c:pt idx="6">
                  <c:v>44270</c:v>
                </c:pt>
                <c:pt idx="7">
                  <c:v>44271</c:v>
                </c:pt>
                <c:pt idx="8">
                  <c:v>44272</c:v>
                </c:pt>
                <c:pt idx="9">
                  <c:v>44273</c:v>
                </c:pt>
                <c:pt idx="10">
                  <c:v>44274</c:v>
                </c:pt>
                <c:pt idx="11">
                  <c:v>44275</c:v>
                </c:pt>
                <c:pt idx="12">
                  <c:v>44276</c:v>
                </c:pt>
                <c:pt idx="13">
                  <c:v>44277</c:v>
                </c:pt>
                <c:pt idx="14">
                  <c:v>44278</c:v>
                </c:pt>
                <c:pt idx="15">
                  <c:v>44279</c:v>
                </c:pt>
                <c:pt idx="16">
                  <c:v>44280</c:v>
                </c:pt>
                <c:pt idx="17">
                  <c:v>44281</c:v>
                </c:pt>
                <c:pt idx="18">
                  <c:v>44282</c:v>
                </c:pt>
                <c:pt idx="19">
                  <c:v>44283</c:v>
                </c:pt>
                <c:pt idx="20">
                  <c:v>44284</c:v>
                </c:pt>
                <c:pt idx="21">
                  <c:v>44285</c:v>
                </c:pt>
                <c:pt idx="22">
                  <c:v>44286</c:v>
                </c:pt>
                <c:pt idx="23">
                  <c:v>44287</c:v>
                </c:pt>
                <c:pt idx="24">
                  <c:v>44288</c:v>
                </c:pt>
                <c:pt idx="25">
                  <c:v>44289</c:v>
                </c:pt>
                <c:pt idx="26">
                  <c:v>44290</c:v>
                </c:pt>
                <c:pt idx="27">
                  <c:v>44291</c:v>
                </c:pt>
                <c:pt idx="28">
                  <c:v>44292</c:v>
                </c:pt>
                <c:pt idx="29">
                  <c:v>44293</c:v>
                </c:pt>
                <c:pt idx="30">
                  <c:v>44294</c:v>
                </c:pt>
              </c:numCache>
            </c:numRef>
          </c:cat>
          <c:val>
            <c:numRef>
              <c:f>'Задача 2'!$B$10:$B$40</c:f>
              <c:numCache>
                <c:formatCode>General</c:formatCode>
                <c:ptCount val="31"/>
                <c:pt idx="0">
                  <c:v>0.26979677115700695</c:v>
                </c:pt>
                <c:pt idx="1">
                  <c:v>0.51958395003547653</c:v>
                </c:pt>
                <c:pt idx="2">
                  <c:v>0.73083596427789466</c:v>
                </c:pt>
                <c:pt idx="3">
                  <c:v>0.88788521840225199</c:v>
                </c:pt>
                <c:pt idx="4">
                  <c:v>0.97908408768237476</c:v>
                </c:pt>
                <c:pt idx="5">
                  <c:v>0.99766876919057923</c:v>
                </c:pt>
                <c:pt idx="6">
                  <c:v>0.9422609221188416</c:v>
                </c:pt>
                <c:pt idx="7">
                  <c:v>0.8169698930104391</c:v>
                </c:pt>
                <c:pt idx="8">
                  <c:v>0.63108794432599591</c:v>
                </c:pt>
                <c:pt idx="9">
                  <c:v>0.39840108984652867</c:v>
                </c:pt>
                <c:pt idx="10">
                  <c:v>0.13616664909648915</c:v>
                </c:pt>
                <c:pt idx="11">
                  <c:v>-0.13616664909652215</c:v>
                </c:pt>
                <c:pt idx="12">
                  <c:v>-0.39840108984572498</c:v>
                </c:pt>
                <c:pt idx="13">
                  <c:v>-0.63108794432602167</c:v>
                </c:pt>
                <c:pt idx="14">
                  <c:v>-0.8169698930104583</c:v>
                </c:pt>
                <c:pt idx="15">
                  <c:v>-0.94226092211870049</c:v>
                </c:pt>
                <c:pt idx="16">
                  <c:v>-0.99766876919051939</c:v>
                </c:pt>
                <c:pt idx="17">
                  <c:v>-0.97908408768236799</c:v>
                </c:pt>
                <c:pt idx="18">
                  <c:v>-0.88788521840223666</c:v>
                </c:pt>
                <c:pt idx="19">
                  <c:v>-0.73083596427818232</c:v>
                </c:pt>
                <c:pt idx="20">
                  <c:v>-0.51958395003544811</c:v>
                </c:pt>
                <c:pt idx="21">
                  <c:v>-0.26979677115697487</c:v>
                </c:pt>
                <c:pt idx="22">
                  <c:v>-3.3518717315605961E-13</c:v>
                </c:pt>
                <c:pt idx="23">
                  <c:v>0.26979677115676726</c:v>
                </c:pt>
                <c:pt idx="24">
                  <c:v>0.51958395003526381</c:v>
                </c:pt>
                <c:pt idx="25">
                  <c:v>0.73083596427834552</c:v>
                </c:pt>
                <c:pt idx="26">
                  <c:v>0.88788521840234669</c:v>
                </c:pt>
                <c:pt idx="27">
                  <c:v>0.97908408768232413</c:v>
                </c:pt>
                <c:pt idx="28">
                  <c:v>0.99766876919053415</c:v>
                </c:pt>
                <c:pt idx="29">
                  <c:v>0.94226092211892498</c:v>
                </c:pt>
                <c:pt idx="30">
                  <c:v>0.81696989301058265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D-4137-A749-39B70CA923A8}"/>
            </c:ext>
          </c:extLst>
        </c:ser>
        <c:ser>
          <c:idx val="1"/>
          <c:order val="1"/>
          <c:tx>
            <c:strRef>
              <c:f>'Задача 2'!$C$9</c:f>
              <c:strCache>
                <c:ptCount val="1"/>
                <c:pt idx="0">
                  <c:v>эмоциональный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'Задача 2'!$A$10:$A$40</c:f>
              <c:numCache>
                <c:formatCode>m/d/yyyy</c:formatCode>
                <c:ptCount val="31"/>
                <c:pt idx="0">
                  <c:v>44264</c:v>
                </c:pt>
                <c:pt idx="1">
                  <c:v>44265</c:v>
                </c:pt>
                <c:pt idx="2">
                  <c:v>44266</c:v>
                </c:pt>
                <c:pt idx="3">
                  <c:v>44267</c:v>
                </c:pt>
                <c:pt idx="4">
                  <c:v>44268</c:v>
                </c:pt>
                <c:pt idx="5">
                  <c:v>44269</c:v>
                </c:pt>
                <c:pt idx="6">
                  <c:v>44270</c:v>
                </c:pt>
                <c:pt idx="7">
                  <c:v>44271</c:v>
                </c:pt>
                <c:pt idx="8">
                  <c:v>44272</c:v>
                </c:pt>
                <c:pt idx="9">
                  <c:v>44273</c:v>
                </c:pt>
                <c:pt idx="10">
                  <c:v>44274</c:v>
                </c:pt>
                <c:pt idx="11">
                  <c:v>44275</c:v>
                </c:pt>
                <c:pt idx="12">
                  <c:v>44276</c:v>
                </c:pt>
                <c:pt idx="13">
                  <c:v>44277</c:v>
                </c:pt>
                <c:pt idx="14">
                  <c:v>44278</c:v>
                </c:pt>
                <c:pt idx="15">
                  <c:v>44279</c:v>
                </c:pt>
                <c:pt idx="16">
                  <c:v>44280</c:v>
                </c:pt>
                <c:pt idx="17">
                  <c:v>44281</c:v>
                </c:pt>
                <c:pt idx="18">
                  <c:v>44282</c:v>
                </c:pt>
                <c:pt idx="19">
                  <c:v>44283</c:v>
                </c:pt>
                <c:pt idx="20">
                  <c:v>44284</c:v>
                </c:pt>
                <c:pt idx="21">
                  <c:v>44285</c:v>
                </c:pt>
                <c:pt idx="22">
                  <c:v>44286</c:v>
                </c:pt>
                <c:pt idx="23">
                  <c:v>44287</c:v>
                </c:pt>
                <c:pt idx="24">
                  <c:v>44288</c:v>
                </c:pt>
                <c:pt idx="25">
                  <c:v>44289</c:v>
                </c:pt>
                <c:pt idx="26">
                  <c:v>44290</c:v>
                </c:pt>
                <c:pt idx="27">
                  <c:v>44291</c:v>
                </c:pt>
                <c:pt idx="28">
                  <c:v>44292</c:v>
                </c:pt>
                <c:pt idx="29">
                  <c:v>44293</c:v>
                </c:pt>
                <c:pt idx="30">
                  <c:v>44294</c:v>
                </c:pt>
              </c:numCache>
            </c:numRef>
          </c:cat>
          <c:val>
            <c:numRef>
              <c:f>'Задача 2'!$C$10:$C$40</c:f>
              <c:numCache>
                <c:formatCode>General</c:formatCode>
                <c:ptCount val="31"/>
                <c:pt idx="0">
                  <c:v>0.22252093395629716</c:v>
                </c:pt>
                <c:pt idx="1">
                  <c:v>-2.3618845594597371E-13</c:v>
                </c:pt>
                <c:pt idx="2">
                  <c:v>-0.222520933955871</c:v>
                </c:pt>
                <c:pt idx="3">
                  <c:v>-0.43388373911734518</c:v>
                </c:pt>
                <c:pt idx="4">
                  <c:v>-0.62348980185871961</c:v>
                </c:pt>
                <c:pt idx="5">
                  <c:v>-0.78183148246787137</c:v>
                </c:pt>
                <c:pt idx="6">
                  <c:v>-0.90096886790240371</c:v>
                </c:pt>
                <c:pt idx="7">
                  <c:v>-0.97492791218186425</c:v>
                </c:pt>
                <c:pt idx="8">
                  <c:v>-1</c:v>
                </c:pt>
                <c:pt idx="9">
                  <c:v>-0.97492791218188801</c:v>
                </c:pt>
                <c:pt idx="10">
                  <c:v>-0.90096886790245001</c:v>
                </c:pt>
                <c:pt idx="11">
                  <c:v>-0.78183148246793799</c:v>
                </c:pt>
                <c:pt idx="12">
                  <c:v>-0.62348980185880309</c:v>
                </c:pt>
                <c:pt idx="13">
                  <c:v>-0.43388373911785116</c:v>
                </c:pt>
                <c:pt idx="14">
                  <c:v>-0.22252093395641848</c:v>
                </c:pt>
                <c:pt idx="15">
                  <c:v>-3.4302638854399881E-13</c:v>
                </c:pt>
                <c:pt idx="16">
                  <c:v>0.22252093395619299</c:v>
                </c:pt>
                <c:pt idx="17">
                  <c:v>0.43388373911764277</c:v>
                </c:pt>
                <c:pt idx="18">
                  <c:v>0.62348980185897784</c:v>
                </c:pt>
                <c:pt idx="19">
                  <c:v>0.78183148246779377</c:v>
                </c:pt>
                <c:pt idx="20">
                  <c:v>0.90096886790234965</c:v>
                </c:pt>
                <c:pt idx="21">
                  <c:v>0.97492791218183661</c:v>
                </c:pt>
                <c:pt idx="22">
                  <c:v>1</c:v>
                </c:pt>
                <c:pt idx="23">
                  <c:v>0.97492791218181463</c:v>
                </c:pt>
                <c:pt idx="24">
                  <c:v>0.90096886790250408</c:v>
                </c:pt>
                <c:pt idx="25">
                  <c:v>0.78183148246801559</c:v>
                </c:pt>
                <c:pt idx="26">
                  <c:v>0.62348980185890046</c:v>
                </c:pt>
                <c:pt idx="27">
                  <c:v>0.43388373911755357</c:v>
                </c:pt>
                <c:pt idx="28">
                  <c:v>0.22252093395609648</c:v>
                </c:pt>
                <c:pt idx="29">
                  <c:v>4.674938821475072E-13</c:v>
                </c:pt>
                <c:pt idx="30">
                  <c:v>-0.22252093395607164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D-4137-A749-39B70CA923A8}"/>
            </c:ext>
          </c:extLst>
        </c:ser>
        <c:ser>
          <c:idx val="2"/>
          <c:order val="2"/>
          <c:tx>
            <c:strRef>
              <c:f>'Задача 2'!$D$9</c:f>
              <c:strCache>
                <c:ptCount val="1"/>
                <c:pt idx="0">
                  <c:v>интеллектуальный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'Задача 2'!$A$10:$A$40</c:f>
              <c:numCache>
                <c:formatCode>m/d/yyyy</c:formatCode>
                <c:ptCount val="31"/>
                <c:pt idx="0">
                  <c:v>44264</c:v>
                </c:pt>
                <c:pt idx="1">
                  <c:v>44265</c:v>
                </c:pt>
                <c:pt idx="2">
                  <c:v>44266</c:v>
                </c:pt>
                <c:pt idx="3">
                  <c:v>44267</c:v>
                </c:pt>
                <c:pt idx="4">
                  <c:v>44268</c:v>
                </c:pt>
                <c:pt idx="5">
                  <c:v>44269</c:v>
                </c:pt>
                <c:pt idx="6">
                  <c:v>44270</c:v>
                </c:pt>
                <c:pt idx="7">
                  <c:v>44271</c:v>
                </c:pt>
                <c:pt idx="8">
                  <c:v>44272</c:v>
                </c:pt>
                <c:pt idx="9">
                  <c:v>44273</c:v>
                </c:pt>
                <c:pt idx="10">
                  <c:v>44274</c:v>
                </c:pt>
                <c:pt idx="11">
                  <c:v>44275</c:v>
                </c:pt>
                <c:pt idx="12">
                  <c:v>44276</c:v>
                </c:pt>
                <c:pt idx="13">
                  <c:v>44277</c:v>
                </c:pt>
                <c:pt idx="14">
                  <c:v>44278</c:v>
                </c:pt>
                <c:pt idx="15">
                  <c:v>44279</c:v>
                </c:pt>
                <c:pt idx="16">
                  <c:v>44280</c:v>
                </c:pt>
                <c:pt idx="17">
                  <c:v>44281</c:v>
                </c:pt>
                <c:pt idx="18">
                  <c:v>44282</c:v>
                </c:pt>
                <c:pt idx="19">
                  <c:v>44283</c:v>
                </c:pt>
                <c:pt idx="20">
                  <c:v>44284</c:v>
                </c:pt>
                <c:pt idx="21">
                  <c:v>44285</c:v>
                </c:pt>
                <c:pt idx="22">
                  <c:v>44286</c:v>
                </c:pt>
                <c:pt idx="23">
                  <c:v>44287</c:v>
                </c:pt>
                <c:pt idx="24">
                  <c:v>44288</c:v>
                </c:pt>
                <c:pt idx="25">
                  <c:v>44289</c:v>
                </c:pt>
                <c:pt idx="26">
                  <c:v>44290</c:v>
                </c:pt>
                <c:pt idx="27">
                  <c:v>44291</c:v>
                </c:pt>
                <c:pt idx="28">
                  <c:v>44292</c:v>
                </c:pt>
                <c:pt idx="29">
                  <c:v>44293</c:v>
                </c:pt>
                <c:pt idx="30">
                  <c:v>44294</c:v>
                </c:pt>
              </c:numCache>
            </c:numRef>
          </c:cat>
          <c:val>
            <c:numRef>
              <c:f>'Задача 2'!$D$10:$D$40</c:f>
              <c:numCache>
                <c:formatCode>General</c:formatCode>
                <c:ptCount val="31"/>
                <c:pt idx="0">
                  <c:v>0.97181156832356153</c:v>
                </c:pt>
                <c:pt idx="1">
                  <c:v>0.99886733918302018</c:v>
                </c:pt>
                <c:pt idx="2">
                  <c:v>0.98982144188093668</c:v>
                </c:pt>
                <c:pt idx="3">
                  <c:v>0.94500081871477015</c:v>
                </c:pt>
                <c:pt idx="4">
                  <c:v>0.86602540378450821</c:v>
                </c:pt>
                <c:pt idx="5">
                  <c:v>0.75574957435453483</c:v>
                </c:pt>
                <c:pt idx="6">
                  <c:v>0.61815898622080234</c:v>
                </c:pt>
                <c:pt idx="7">
                  <c:v>0.45822652172748074</c:v>
                </c:pt>
                <c:pt idx="8">
                  <c:v>0.28173255684134096</c:v>
                </c:pt>
                <c:pt idx="9">
                  <c:v>9.5056043304372465E-2</c:v>
                </c:pt>
                <c:pt idx="10">
                  <c:v>-9.5056043304163673E-2</c:v>
                </c:pt>
                <c:pt idx="11">
                  <c:v>-0.28173255684157605</c:v>
                </c:pt>
                <c:pt idx="12">
                  <c:v>-0.45822652172729428</c:v>
                </c:pt>
                <c:pt idx="13">
                  <c:v>-0.61815898622063747</c:v>
                </c:pt>
                <c:pt idx="14">
                  <c:v>-0.75574957435439749</c:v>
                </c:pt>
                <c:pt idx="15">
                  <c:v>-0.8660254037844034</c:v>
                </c:pt>
                <c:pt idx="16">
                  <c:v>-0.94500081871455277</c:v>
                </c:pt>
                <c:pt idx="17">
                  <c:v>-0.98982144188090682</c:v>
                </c:pt>
                <c:pt idx="18">
                  <c:v>-0.99886733918300852</c:v>
                </c:pt>
                <c:pt idx="19">
                  <c:v>-0.97181156832361093</c:v>
                </c:pt>
                <c:pt idx="20">
                  <c:v>-0.90963199535456907</c:v>
                </c:pt>
                <c:pt idx="21">
                  <c:v>-0.81457595205030697</c:v>
                </c:pt>
                <c:pt idx="22">
                  <c:v>-0.69007901148228101</c:v>
                </c:pt>
                <c:pt idx="23">
                  <c:v>-0.54064081745564974</c:v>
                </c:pt>
                <c:pt idx="24">
                  <c:v>-0.37166245566022577</c:v>
                </c:pt>
                <c:pt idx="25">
                  <c:v>-0.1892512443601341</c:v>
                </c:pt>
                <c:pt idx="26">
                  <c:v>-1.9650080174127282E-15</c:v>
                </c:pt>
                <c:pt idx="27">
                  <c:v>0.18925124436057678</c:v>
                </c:pt>
                <c:pt idx="28">
                  <c:v>0.37166245566022216</c:v>
                </c:pt>
                <c:pt idx="29">
                  <c:v>0.54064081745526393</c:v>
                </c:pt>
                <c:pt idx="30">
                  <c:v>0.69007901148194906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D-4137-A749-39B70CA92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690784"/>
        <c:axId val="1123271728"/>
      </c:lineChart>
      <c:dateAx>
        <c:axId val="1122690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3271728"/>
        <c:crosses val="autoZero"/>
        <c:auto val="1"/>
        <c:lblOffset val="100"/>
        <c:baseTimeUnit val="days"/>
      </c:dateAx>
      <c:valAx>
        <c:axId val="112327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269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5</xdr:row>
      <xdr:rowOff>19050</xdr:rowOff>
    </xdr:from>
    <xdr:to>
      <xdr:col>22</xdr:col>
      <xdr:colOff>295275</xdr:colOff>
      <xdr:row>30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4EA691D-99EB-4D72-BE3C-675598E8B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"/>
  <sheetViews>
    <sheetView workbookViewId="0">
      <selection activeCell="F11" sqref="F11"/>
    </sheetView>
  </sheetViews>
  <sheetFormatPr defaultRowHeight="15" x14ac:dyDescent="0.25"/>
  <cols>
    <col min="1" max="1" width="13.42578125" customWidth="1"/>
    <col min="2" max="2" width="13.85546875" customWidth="1"/>
    <col min="3" max="3" width="12.5703125" customWidth="1"/>
    <col min="4" max="4" width="12.28515625" customWidth="1"/>
    <col min="5" max="5" width="35.140625" customWidth="1"/>
    <col min="6" max="6" width="15.5703125" customWidth="1"/>
    <col min="7" max="7" width="15" customWidth="1"/>
  </cols>
  <sheetData>
    <row r="1" spans="1:31" ht="48" thickBot="1" x14ac:dyDescent="0.3">
      <c r="A1" s="8" t="s">
        <v>0</v>
      </c>
      <c r="B1" s="7" t="s">
        <v>1</v>
      </c>
      <c r="C1" s="7" t="s">
        <v>2</v>
      </c>
      <c r="D1" s="7" t="s">
        <v>3</v>
      </c>
      <c r="E1" s="7" t="s">
        <v>6</v>
      </c>
      <c r="F1" s="7" t="s">
        <v>4</v>
      </c>
      <c r="G1" s="7" t="s">
        <v>5</v>
      </c>
    </row>
    <row r="2" spans="1:31" ht="19.5" thickBot="1" x14ac:dyDescent="0.3">
      <c r="A2" s="9">
        <v>1</v>
      </c>
      <c r="B2" s="9">
        <v>1000000</v>
      </c>
      <c r="C2" s="9">
        <v>20</v>
      </c>
      <c r="D2" s="9">
        <f>C2</f>
        <v>20</v>
      </c>
      <c r="E2" s="9">
        <f>D2</f>
        <v>20</v>
      </c>
      <c r="F2" s="9">
        <f>C2</f>
        <v>20</v>
      </c>
      <c r="G2" s="12">
        <f>F2/20</f>
        <v>1</v>
      </c>
      <c r="AE2" t="s">
        <v>19</v>
      </c>
    </row>
    <row r="3" spans="1:31" ht="19.5" thickBot="1" x14ac:dyDescent="0.35">
      <c r="A3" s="9">
        <v>2</v>
      </c>
      <c r="B3" s="9">
        <f>B2-C3</f>
        <v>999960</v>
      </c>
      <c r="C3" s="11">
        <f>ROUND(0.000002*B2*C2,0)</f>
        <v>40</v>
      </c>
      <c r="D3" s="9">
        <f>D2+C3</f>
        <v>60</v>
      </c>
      <c r="E3" s="9">
        <f>D3</f>
        <v>60</v>
      </c>
      <c r="F3" s="9">
        <f t="shared" ref="F3:F10" si="0">C3</f>
        <v>40</v>
      </c>
      <c r="G3" s="12">
        <f t="shared" ref="G3:G10" si="1">F3/20</f>
        <v>2</v>
      </c>
    </row>
    <row r="4" spans="1:31" ht="19.5" thickBot="1" x14ac:dyDescent="0.35">
      <c r="A4" s="9">
        <v>3</v>
      </c>
      <c r="B4" s="9">
        <f t="shared" ref="B4:B10" si="2">B3-C4</f>
        <v>999880</v>
      </c>
      <c r="C4" s="11">
        <f t="shared" ref="C4:C10" si="3">ROUND(0.000002*B3*C3,0)</f>
        <v>80</v>
      </c>
      <c r="D4" s="9">
        <f t="shared" ref="D4:D10" si="4">D3+C4</f>
        <v>140</v>
      </c>
      <c r="E4" s="9">
        <f t="shared" ref="E4:E10" si="5">D4</f>
        <v>140</v>
      </c>
      <c r="F4" s="9">
        <f t="shared" si="0"/>
        <v>80</v>
      </c>
      <c r="G4" s="12">
        <f t="shared" si="1"/>
        <v>4</v>
      </c>
    </row>
    <row r="5" spans="1:31" ht="19.5" thickBot="1" x14ac:dyDescent="0.35">
      <c r="A5" s="9">
        <v>4</v>
      </c>
      <c r="B5" s="9">
        <f t="shared" si="2"/>
        <v>999720</v>
      </c>
      <c r="C5" s="11">
        <f t="shared" si="3"/>
        <v>160</v>
      </c>
      <c r="D5" s="9">
        <f t="shared" si="4"/>
        <v>300</v>
      </c>
      <c r="E5" s="9">
        <f t="shared" si="5"/>
        <v>300</v>
      </c>
      <c r="F5" s="9">
        <f t="shared" si="0"/>
        <v>160</v>
      </c>
      <c r="G5" s="12">
        <f t="shared" si="1"/>
        <v>8</v>
      </c>
    </row>
    <row r="6" spans="1:31" ht="19.5" thickBot="1" x14ac:dyDescent="0.35">
      <c r="A6" s="9">
        <v>5</v>
      </c>
      <c r="B6" s="9">
        <f t="shared" si="2"/>
        <v>999400</v>
      </c>
      <c r="C6" s="11">
        <f t="shared" si="3"/>
        <v>320</v>
      </c>
      <c r="D6" s="9">
        <f t="shared" si="4"/>
        <v>620</v>
      </c>
      <c r="E6" s="9">
        <f t="shared" si="5"/>
        <v>620</v>
      </c>
      <c r="F6" s="9">
        <f t="shared" si="0"/>
        <v>320</v>
      </c>
      <c r="G6" s="12">
        <f t="shared" si="1"/>
        <v>16</v>
      </c>
    </row>
    <row r="7" spans="1:31" ht="19.5" thickBot="1" x14ac:dyDescent="0.35">
      <c r="A7" s="9">
        <v>6</v>
      </c>
      <c r="B7" s="9">
        <f t="shared" si="2"/>
        <v>998760</v>
      </c>
      <c r="C7" s="11">
        <f t="shared" si="3"/>
        <v>640</v>
      </c>
      <c r="D7" s="9">
        <f t="shared" si="4"/>
        <v>1260</v>
      </c>
      <c r="E7" s="9">
        <f t="shared" si="5"/>
        <v>1260</v>
      </c>
      <c r="F7" s="9">
        <f t="shared" si="0"/>
        <v>640</v>
      </c>
      <c r="G7" s="12">
        <f t="shared" si="1"/>
        <v>32</v>
      </c>
    </row>
    <row r="8" spans="1:31" ht="19.5" thickBot="1" x14ac:dyDescent="0.35">
      <c r="A8" s="9">
        <v>7</v>
      </c>
      <c r="B8" s="9">
        <f t="shared" si="2"/>
        <v>997482</v>
      </c>
      <c r="C8" s="11">
        <f t="shared" si="3"/>
        <v>1278</v>
      </c>
      <c r="D8" s="9">
        <f t="shared" si="4"/>
        <v>2538</v>
      </c>
      <c r="E8" s="9">
        <f t="shared" si="5"/>
        <v>2538</v>
      </c>
      <c r="F8" s="9">
        <f t="shared" si="0"/>
        <v>1278</v>
      </c>
      <c r="G8" s="12">
        <f t="shared" si="1"/>
        <v>63.9</v>
      </c>
    </row>
    <row r="9" spans="1:31" ht="19.5" thickBot="1" x14ac:dyDescent="0.35">
      <c r="A9" s="9">
        <v>8</v>
      </c>
      <c r="B9" s="9">
        <f t="shared" si="2"/>
        <v>994932</v>
      </c>
      <c r="C9" s="11">
        <f t="shared" si="3"/>
        <v>2550</v>
      </c>
      <c r="D9" s="9">
        <f t="shared" si="4"/>
        <v>5088</v>
      </c>
      <c r="E9" s="9">
        <f t="shared" si="5"/>
        <v>5088</v>
      </c>
      <c r="F9" s="9">
        <f t="shared" si="0"/>
        <v>2550</v>
      </c>
      <c r="G9" s="12">
        <f t="shared" si="1"/>
        <v>127.5</v>
      </c>
    </row>
    <row r="10" spans="1:31" ht="19.5" thickBot="1" x14ac:dyDescent="0.35">
      <c r="A10" s="9">
        <v>9</v>
      </c>
      <c r="B10" s="10">
        <f t="shared" si="2"/>
        <v>989858</v>
      </c>
      <c r="C10" s="11">
        <f t="shared" si="3"/>
        <v>5074</v>
      </c>
      <c r="D10" s="9">
        <f t="shared" si="4"/>
        <v>10162</v>
      </c>
      <c r="E10" s="9">
        <f t="shared" si="5"/>
        <v>10162</v>
      </c>
      <c r="F10" s="9">
        <f t="shared" si="0"/>
        <v>5074</v>
      </c>
      <c r="G10" s="12">
        <f t="shared" si="1"/>
        <v>253.7</v>
      </c>
    </row>
    <row r="11" spans="1:31" x14ac:dyDescent="0.25">
      <c r="A11" s="1"/>
    </row>
    <row r="12" spans="1:31" x14ac:dyDescent="0.25">
      <c r="A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4812-BF15-41EA-B510-9EC67B4CB89D}">
  <dimension ref="A1:AE3"/>
  <sheetViews>
    <sheetView workbookViewId="0">
      <selection activeCell="C9" sqref="C9"/>
    </sheetView>
  </sheetViews>
  <sheetFormatPr defaultRowHeight="15" x14ac:dyDescent="0.25"/>
  <cols>
    <col min="1" max="1" width="15.5703125" customWidth="1"/>
    <col min="2" max="2" width="21.42578125" customWidth="1"/>
    <col min="3" max="3" width="20.140625" customWidth="1"/>
    <col min="4" max="4" width="17.140625" customWidth="1"/>
    <col min="5" max="5" width="15" customWidth="1"/>
  </cols>
  <sheetData>
    <row r="1" spans="1:31" x14ac:dyDescent="0.25">
      <c r="A1" s="14" t="s">
        <v>7</v>
      </c>
      <c r="B1" s="14" t="s">
        <v>11</v>
      </c>
      <c r="C1" s="14" t="s">
        <v>12</v>
      </c>
      <c r="D1" s="14" t="s">
        <v>8</v>
      </c>
      <c r="E1" s="14" t="s">
        <v>9</v>
      </c>
    </row>
    <row r="2" spans="1:31" x14ac:dyDescent="0.25">
      <c r="A2" s="13">
        <v>30</v>
      </c>
      <c r="B2" s="13">
        <v>800</v>
      </c>
      <c r="C2" s="13">
        <v>900</v>
      </c>
      <c r="D2" s="13">
        <v>3</v>
      </c>
      <c r="E2" s="13">
        <v>7</v>
      </c>
      <c r="AE2" t="s">
        <v>19</v>
      </c>
    </row>
    <row r="3" spans="1:31" x14ac:dyDescent="0.25">
      <c r="A3" s="15" t="s">
        <v>10</v>
      </c>
      <c r="B3" s="16" t="str">
        <f>IF(AND(D2*E2*A2&gt;B2,D2*E2*A2&lt;C2),"ВЕРНО","НЕВЕРНО")</f>
        <v>НЕВЕРНО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856E-1171-4863-A576-3EA0A8D34966}">
  <dimension ref="A1:AE42"/>
  <sheetViews>
    <sheetView tabSelected="1" topLeftCell="A52" workbookViewId="0">
      <selection activeCell="A9" sqref="A9:D9"/>
    </sheetView>
  </sheetViews>
  <sheetFormatPr defaultRowHeight="15" x14ac:dyDescent="0.25"/>
  <cols>
    <col min="1" max="1" width="16.28515625" customWidth="1"/>
    <col min="2" max="2" width="18.5703125" customWidth="1"/>
    <col min="3" max="3" width="20.140625" customWidth="1"/>
    <col min="4" max="4" width="19.28515625" customWidth="1"/>
  </cols>
  <sheetData>
    <row r="1" spans="1:31" ht="39" customHeight="1" x14ac:dyDescent="0.25">
      <c r="A1" s="17" t="s">
        <v>13</v>
      </c>
      <c r="B1" s="17" t="s">
        <v>14</v>
      </c>
      <c r="C1" s="17" t="s">
        <v>15</v>
      </c>
      <c r="D1" s="2"/>
    </row>
    <row r="2" spans="1:31" x14ac:dyDescent="0.25">
      <c r="A2" s="5">
        <v>23</v>
      </c>
      <c r="B2" s="5">
        <v>28</v>
      </c>
      <c r="C2" s="5">
        <v>33</v>
      </c>
      <c r="AE2" t="s">
        <v>19</v>
      </c>
    </row>
    <row r="3" spans="1:31" x14ac:dyDescent="0.25">
      <c r="A3" s="5">
        <f ca="1">SIN(2*PI()*$B5/A2)</f>
        <v>-8.6252185949042826E-14</v>
      </c>
      <c r="B3" s="5">
        <f t="shared" ref="B3:C3" ca="1" si="0">SIN(2*PI()*$B5/B2)</f>
        <v>0.43388373911773903</v>
      </c>
      <c r="C3" s="5">
        <f t="shared" ca="1" si="0"/>
        <v>0.90963199535448191</v>
      </c>
    </row>
    <row r="4" spans="1:31" ht="34.5" customHeight="1" x14ac:dyDescent="0.25">
      <c r="A4" s="17" t="s">
        <v>16</v>
      </c>
      <c r="B4" s="18" t="s">
        <v>17</v>
      </c>
      <c r="C4" s="18"/>
    </row>
    <row r="5" spans="1:31" x14ac:dyDescent="0.25">
      <c r="A5" s="4">
        <v>33499</v>
      </c>
      <c r="B5" s="5">
        <f ca="1">A6-A5</f>
        <v>10764</v>
      </c>
      <c r="C5" s="5"/>
    </row>
    <row r="6" spans="1:31" x14ac:dyDescent="0.25">
      <c r="A6" s="4">
        <f ca="1">TODAY()</f>
        <v>44263</v>
      </c>
      <c r="B6" s="5"/>
      <c r="C6" s="5"/>
    </row>
    <row r="9" spans="1:31" ht="29.25" customHeight="1" x14ac:dyDescent="0.25">
      <c r="A9" s="19" t="s">
        <v>18</v>
      </c>
      <c r="B9" s="20" t="s">
        <v>13</v>
      </c>
      <c r="C9" s="20" t="s">
        <v>14</v>
      </c>
      <c r="D9" s="20" t="s">
        <v>15</v>
      </c>
    </row>
    <row r="10" spans="1:31" x14ac:dyDescent="0.25">
      <c r="A10" s="4">
        <f ca="1">A$6+J10</f>
        <v>44264</v>
      </c>
      <c r="B10" s="5">
        <f ca="1">SIN(2*PI()*($B$5+$J10)/A$2)</f>
        <v>0.26979677115700695</v>
      </c>
      <c r="C10" s="5">
        <f t="shared" ref="C10:D10" ca="1" si="1">SIN(2*PI()*($B$5+$J10)/B$2)</f>
        <v>0.22252093395629716</v>
      </c>
      <c r="D10" s="5">
        <f t="shared" ca="1" si="1"/>
        <v>0.97181156832356153</v>
      </c>
      <c r="J10" s="3">
        <v>1</v>
      </c>
    </row>
    <row r="11" spans="1:31" x14ac:dyDescent="0.25">
      <c r="A11" s="4">
        <f t="shared" ref="A11:A40" ca="1" si="2">A$6+J11</f>
        <v>44265</v>
      </c>
      <c r="B11" s="5">
        <f t="shared" ref="B11:D40" ca="1" si="3">SIN(2*PI()*($B$5+$J11)/A$2)</f>
        <v>0.51958395003547653</v>
      </c>
      <c r="C11" s="5">
        <f t="shared" ca="1" si="3"/>
        <v>-2.3618845594597371E-13</v>
      </c>
      <c r="D11" s="5">
        <f t="shared" ca="1" si="3"/>
        <v>0.99886733918302018</v>
      </c>
      <c r="J11" s="3">
        <v>2</v>
      </c>
    </row>
    <row r="12" spans="1:31" x14ac:dyDescent="0.25">
      <c r="A12" s="4">
        <f t="shared" ca="1" si="2"/>
        <v>44266</v>
      </c>
      <c r="B12" s="5">
        <f t="shared" ca="1" si="3"/>
        <v>0.73083596427789466</v>
      </c>
      <c r="C12" s="5">
        <f t="shared" ca="1" si="3"/>
        <v>-0.222520933955871</v>
      </c>
      <c r="D12" s="5">
        <f t="shared" ca="1" si="3"/>
        <v>0.98982144188093668</v>
      </c>
      <c r="J12" s="3">
        <v>3</v>
      </c>
    </row>
    <row r="13" spans="1:31" x14ac:dyDescent="0.25">
      <c r="A13" s="4">
        <f t="shared" ca="1" si="2"/>
        <v>44267</v>
      </c>
      <c r="B13" s="5">
        <f t="shared" ca="1" si="3"/>
        <v>0.88788521840225199</v>
      </c>
      <c r="C13" s="5">
        <f t="shared" ca="1" si="3"/>
        <v>-0.43388373911734518</v>
      </c>
      <c r="D13" s="5">
        <f t="shared" ca="1" si="3"/>
        <v>0.94500081871477015</v>
      </c>
      <c r="J13" s="3">
        <v>4</v>
      </c>
    </row>
    <row r="14" spans="1:31" x14ac:dyDescent="0.25">
      <c r="A14" s="4">
        <f t="shared" ca="1" si="2"/>
        <v>44268</v>
      </c>
      <c r="B14" s="5">
        <f t="shared" ca="1" si="3"/>
        <v>0.97908408768237476</v>
      </c>
      <c r="C14" s="5">
        <f t="shared" ca="1" si="3"/>
        <v>-0.62348980185871961</v>
      </c>
      <c r="D14" s="5">
        <f t="shared" ca="1" si="3"/>
        <v>0.86602540378450821</v>
      </c>
      <c r="J14" s="3">
        <v>5</v>
      </c>
    </row>
    <row r="15" spans="1:31" x14ac:dyDescent="0.25">
      <c r="A15" s="4">
        <f t="shared" ca="1" si="2"/>
        <v>44269</v>
      </c>
      <c r="B15" s="5">
        <f t="shared" ca="1" si="3"/>
        <v>0.99766876919057923</v>
      </c>
      <c r="C15" s="5">
        <f t="shared" ca="1" si="3"/>
        <v>-0.78183148246787137</v>
      </c>
      <c r="D15" s="5">
        <f t="shared" ca="1" si="3"/>
        <v>0.75574957435453483</v>
      </c>
      <c r="J15" s="3">
        <v>6</v>
      </c>
    </row>
    <row r="16" spans="1:31" x14ac:dyDescent="0.25">
      <c r="A16" s="4">
        <f t="shared" ca="1" si="2"/>
        <v>44270</v>
      </c>
      <c r="B16" s="5">
        <f t="shared" ca="1" si="3"/>
        <v>0.9422609221188416</v>
      </c>
      <c r="C16" s="5">
        <f t="shared" ca="1" si="3"/>
        <v>-0.90096886790240371</v>
      </c>
      <c r="D16" s="5">
        <f t="shared" ca="1" si="3"/>
        <v>0.61815898622080234</v>
      </c>
      <c r="J16" s="3">
        <v>7</v>
      </c>
    </row>
    <row r="17" spans="1:10" x14ac:dyDescent="0.25">
      <c r="A17" s="4">
        <f t="shared" ca="1" si="2"/>
        <v>44271</v>
      </c>
      <c r="B17" s="5">
        <f t="shared" ca="1" si="3"/>
        <v>0.8169698930104391</v>
      </c>
      <c r="C17" s="5">
        <f t="shared" ca="1" si="3"/>
        <v>-0.97492791218186425</v>
      </c>
      <c r="D17" s="5">
        <f t="shared" ca="1" si="3"/>
        <v>0.45822652172748074</v>
      </c>
      <c r="J17" s="3">
        <v>8</v>
      </c>
    </row>
    <row r="18" spans="1:10" x14ac:dyDescent="0.25">
      <c r="A18" s="4">
        <f t="shared" ca="1" si="2"/>
        <v>44272</v>
      </c>
      <c r="B18" s="5">
        <f t="shared" ca="1" si="3"/>
        <v>0.63108794432599591</v>
      </c>
      <c r="C18" s="5">
        <f t="shared" ca="1" si="3"/>
        <v>-1</v>
      </c>
      <c r="D18" s="5">
        <f t="shared" ca="1" si="3"/>
        <v>0.28173255684134096</v>
      </c>
      <c r="J18" s="3">
        <v>9</v>
      </c>
    </row>
    <row r="19" spans="1:10" x14ac:dyDescent="0.25">
      <c r="A19" s="4">
        <f t="shared" ca="1" si="2"/>
        <v>44273</v>
      </c>
      <c r="B19" s="5">
        <f t="shared" ca="1" si="3"/>
        <v>0.39840108984652867</v>
      </c>
      <c r="C19" s="5">
        <f t="shared" ca="1" si="3"/>
        <v>-0.97492791218188801</v>
      </c>
      <c r="D19" s="5">
        <f t="shared" ca="1" si="3"/>
        <v>9.5056043304372465E-2</v>
      </c>
      <c r="J19" s="3">
        <v>10</v>
      </c>
    </row>
    <row r="20" spans="1:10" x14ac:dyDescent="0.25">
      <c r="A20" s="4">
        <f t="shared" ca="1" si="2"/>
        <v>44274</v>
      </c>
      <c r="B20" s="5">
        <f t="shared" ca="1" si="3"/>
        <v>0.13616664909648915</v>
      </c>
      <c r="C20" s="5">
        <f t="shared" ca="1" si="3"/>
        <v>-0.90096886790245001</v>
      </c>
      <c r="D20" s="5">
        <f t="shared" ca="1" si="3"/>
        <v>-9.5056043304163673E-2</v>
      </c>
      <c r="J20" s="3">
        <v>11</v>
      </c>
    </row>
    <row r="21" spans="1:10" x14ac:dyDescent="0.25">
      <c r="A21" s="4">
        <f t="shared" ca="1" si="2"/>
        <v>44275</v>
      </c>
      <c r="B21" s="5">
        <f t="shared" ca="1" si="3"/>
        <v>-0.13616664909652215</v>
      </c>
      <c r="C21" s="5">
        <f t="shared" ca="1" si="3"/>
        <v>-0.78183148246793799</v>
      </c>
      <c r="D21" s="5">
        <f t="shared" ca="1" si="3"/>
        <v>-0.28173255684157605</v>
      </c>
      <c r="J21" s="3">
        <v>12</v>
      </c>
    </row>
    <row r="22" spans="1:10" x14ac:dyDescent="0.25">
      <c r="A22" s="4">
        <f t="shared" ca="1" si="2"/>
        <v>44276</v>
      </c>
      <c r="B22" s="5">
        <f t="shared" ca="1" si="3"/>
        <v>-0.39840108984572498</v>
      </c>
      <c r="C22" s="5">
        <f t="shared" ca="1" si="3"/>
        <v>-0.62348980185880309</v>
      </c>
      <c r="D22" s="5">
        <f t="shared" ca="1" si="3"/>
        <v>-0.45822652172729428</v>
      </c>
      <c r="J22" s="3">
        <v>13</v>
      </c>
    </row>
    <row r="23" spans="1:10" x14ac:dyDescent="0.25">
      <c r="A23" s="4">
        <f t="shared" ca="1" si="2"/>
        <v>44277</v>
      </c>
      <c r="B23" s="5">
        <f t="shared" ca="1" si="3"/>
        <v>-0.63108794432602167</v>
      </c>
      <c r="C23" s="5">
        <f t="shared" ca="1" si="3"/>
        <v>-0.43388373911785116</v>
      </c>
      <c r="D23" s="5">
        <f t="shared" ca="1" si="3"/>
        <v>-0.61815898622063747</v>
      </c>
      <c r="J23" s="3">
        <v>14</v>
      </c>
    </row>
    <row r="24" spans="1:10" x14ac:dyDescent="0.25">
      <c r="A24" s="4">
        <f t="shared" ca="1" si="2"/>
        <v>44278</v>
      </c>
      <c r="B24" s="5">
        <f t="shared" ca="1" si="3"/>
        <v>-0.8169698930104583</v>
      </c>
      <c r="C24" s="5">
        <f t="shared" ca="1" si="3"/>
        <v>-0.22252093395641848</v>
      </c>
      <c r="D24" s="5">
        <f t="shared" ca="1" si="3"/>
        <v>-0.75574957435439749</v>
      </c>
      <c r="J24" s="3">
        <v>15</v>
      </c>
    </row>
    <row r="25" spans="1:10" x14ac:dyDescent="0.25">
      <c r="A25" s="4">
        <f t="shared" ca="1" si="2"/>
        <v>44279</v>
      </c>
      <c r="B25" s="5">
        <f t="shared" ca="1" si="3"/>
        <v>-0.94226092211870049</v>
      </c>
      <c r="C25" s="5">
        <f t="shared" ca="1" si="3"/>
        <v>-3.4302638854399881E-13</v>
      </c>
      <c r="D25" s="5">
        <f t="shared" ca="1" si="3"/>
        <v>-0.8660254037844034</v>
      </c>
      <c r="J25" s="3">
        <v>16</v>
      </c>
    </row>
    <row r="26" spans="1:10" x14ac:dyDescent="0.25">
      <c r="A26" s="4">
        <f t="shared" ca="1" si="2"/>
        <v>44280</v>
      </c>
      <c r="B26" s="5">
        <f t="shared" ca="1" si="3"/>
        <v>-0.99766876919051939</v>
      </c>
      <c r="C26" s="5">
        <f t="shared" ca="1" si="3"/>
        <v>0.22252093395619299</v>
      </c>
      <c r="D26" s="5">
        <f t="shared" ca="1" si="3"/>
        <v>-0.94500081871455277</v>
      </c>
      <c r="J26" s="3">
        <v>17</v>
      </c>
    </row>
    <row r="27" spans="1:10" x14ac:dyDescent="0.25">
      <c r="A27" s="4">
        <f t="shared" ca="1" si="2"/>
        <v>44281</v>
      </c>
      <c r="B27" s="5">
        <f t="shared" ca="1" si="3"/>
        <v>-0.97908408768236799</v>
      </c>
      <c r="C27" s="5">
        <f t="shared" ca="1" si="3"/>
        <v>0.43388373911764277</v>
      </c>
      <c r="D27" s="5">
        <f t="shared" ca="1" si="3"/>
        <v>-0.98982144188090682</v>
      </c>
      <c r="J27" s="3">
        <v>18</v>
      </c>
    </row>
    <row r="28" spans="1:10" x14ac:dyDescent="0.25">
      <c r="A28" s="4">
        <f t="shared" ca="1" si="2"/>
        <v>44282</v>
      </c>
      <c r="B28" s="5">
        <f t="shared" ca="1" si="3"/>
        <v>-0.88788521840223666</v>
      </c>
      <c r="C28" s="5">
        <f t="shared" ca="1" si="3"/>
        <v>0.62348980185897784</v>
      </c>
      <c r="D28" s="5">
        <f t="shared" ca="1" si="3"/>
        <v>-0.99886733918300852</v>
      </c>
      <c r="J28" s="3">
        <v>19</v>
      </c>
    </row>
    <row r="29" spans="1:10" x14ac:dyDescent="0.25">
      <c r="A29" s="4">
        <f t="shared" ca="1" si="2"/>
        <v>44283</v>
      </c>
      <c r="B29" s="5">
        <f t="shared" ca="1" si="3"/>
        <v>-0.73083596427818232</v>
      </c>
      <c r="C29" s="5">
        <f t="shared" ca="1" si="3"/>
        <v>0.78183148246779377</v>
      </c>
      <c r="D29" s="5">
        <f t="shared" ca="1" si="3"/>
        <v>-0.97181156832361093</v>
      </c>
      <c r="J29" s="3">
        <v>20</v>
      </c>
    </row>
    <row r="30" spans="1:10" x14ac:dyDescent="0.25">
      <c r="A30" s="4">
        <f t="shared" ca="1" si="2"/>
        <v>44284</v>
      </c>
      <c r="B30" s="5">
        <f t="shared" ca="1" si="3"/>
        <v>-0.51958395003544811</v>
      </c>
      <c r="C30" s="5">
        <f t="shared" ca="1" si="3"/>
        <v>0.90096886790234965</v>
      </c>
      <c r="D30" s="5">
        <f t="shared" ca="1" si="3"/>
        <v>-0.90963199535456907</v>
      </c>
      <c r="J30" s="3">
        <v>21</v>
      </c>
    </row>
    <row r="31" spans="1:10" x14ac:dyDescent="0.25">
      <c r="A31" s="4">
        <f t="shared" ca="1" si="2"/>
        <v>44285</v>
      </c>
      <c r="B31" s="5">
        <f t="shared" ca="1" si="3"/>
        <v>-0.26979677115697487</v>
      </c>
      <c r="C31" s="5">
        <f t="shared" ca="1" si="3"/>
        <v>0.97492791218183661</v>
      </c>
      <c r="D31" s="5">
        <f t="shared" ca="1" si="3"/>
        <v>-0.81457595205030697</v>
      </c>
      <c r="J31" s="3">
        <v>22</v>
      </c>
    </row>
    <row r="32" spans="1:10" x14ac:dyDescent="0.25">
      <c r="A32" s="4">
        <f t="shared" ca="1" si="2"/>
        <v>44286</v>
      </c>
      <c r="B32" s="5">
        <f t="shared" ca="1" si="3"/>
        <v>-3.3518717315605961E-13</v>
      </c>
      <c r="C32" s="5">
        <f t="shared" ca="1" si="3"/>
        <v>1</v>
      </c>
      <c r="D32" s="5">
        <f t="shared" ca="1" si="3"/>
        <v>-0.69007901148228101</v>
      </c>
      <c r="J32" s="3">
        <v>23</v>
      </c>
    </row>
    <row r="33" spans="1:22" x14ac:dyDescent="0.25">
      <c r="A33" s="4">
        <f t="shared" ca="1" si="2"/>
        <v>44287</v>
      </c>
      <c r="B33" s="5">
        <f t="shared" ca="1" si="3"/>
        <v>0.26979677115676726</v>
      </c>
      <c r="C33" s="5">
        <f t="shared" ca="1" si="3"/>
        <v>0.97492791218181463</v>
      </c>
      <c r="D33" s="5">
        <f t="shared" ca="1" si="3"/>
        <v>-0.54064081745564974</v>
      </c>
      <c r="J33" s="3">
        <v>24</v>
      </c>
    </row>
    <row r="34" spans="1:22" x14ac:dyDescent="0.25">
      <c r="A34" s="4">
        <f t="shared" ca="1" si="2"/>
        <v>44288</v>
      </c>
      <c r="B34" s="5">
        <f t="shared" ca="1" si="3"/>
        <v>0.51958395003526381</v>
      </c>
      <c r="C34" s="5">
        <f t="shared" ca="1" si="3"/>
        <v>0.90096886790250408</v>
      </c>
      <c r="D34" s="5">
        <f t="shared" ca="1" si="3"/>
        <v>-0.37166245566022577</v>
      </c>
      <c r="J34" s="3">
        <v>25</v>
      </c>
    </row>
    <row r="35" spans="1:22" x14ac:dyDescent="0.25">
      <c r="A35" s="4">
        <f t="shared" ca="1" si="2"/>
        <v>44289</v>
      </c>
      <c r="B35" s="5">
        <f t="shared" ca="1" si="3"/>
        <v>0.73083596427834552</v>
      </c>
      <c r="C35" s="5">
        <f t="shared" ca="1" si="3"/>
        <v>0.78183148246801559</v>
      </c>
      <c r="D35" s="5">
        <f t="shared" ca="1" si="3"/>
        <v>-0.1892512443601341</v>
      </c>
      <c r="J35" s="3">
        <v>26</v>
      </c>
    </row>
    <row r="36" spans="1:22" x14ac:dyDescent="0.25">
      <c r="A36" s="4">
        <f t="shared" ca="1" si="2"/>
        <v>44290</v>
      </c>
      <c r="B36" s="5">
        <f t="shared" ca="1" si="3"/>
        <v>0.88788521840234669</v>
      </c>
      <c r="C36" s="5">
        <f t="shared" ca="1" si="3"/>
        <v>0.62348980185890046</v>
      </c>
      <c r="D36" s="5">
        <f t="shared" ca="1" si="3"/>
        <v>-1.9650080174127282E-15</v>
      </c>
      <c r="J36" s="3">
        <v>27</v>
      </c>
    </row>
    <row r="37" spans="1:22" x14ac:dyDescent="0.25">
      <c r="A37" s="4">
        <f t="shared" ca="1" si="2"/>
        <v>44291</v>
      </c>
      <c r="B37" s="5">
        <f t="shared" ca="1" si="3"/>
        <v>0.97908408768232413</v>
      </c>
      <c r="C37" s="5">
        <f t="shared" ca="1" si="3"/>
        <v>0.43388373911755357</v>
      </c>
      <c r="D37" s="5">
        <f t="shared" ca="1" si="3"/>
        <v>0.18925124436057678</v>
      </c>
      <c r="J37" s="3">
        <v>28</v>
      </c>
    </row>
    <row r="38" spans="1:22" x14ac:dyDescent="0.25">
      <c r="A38" s="4">
        <f t="shared" ca="1" si="2"/>
        <v>44292</v>
      </c>
      <c r="B38" s="5">
        <f t="shared" ca="1" si="3"/>
        <v>0.99766876919053415</v>
      </c>
      <c r="C38" s="5">
        <f t="shared" ca="1" si="3"/>
        <v>0.22252093395609648</v>
      </c>
      <c r="D38" s="5">
        <f t="shared" ca="1" si="3"/>
        <v>0.37166245566022216</v>
      </c>
      <c r="J38" s="3">
        <v>29</v>
      </c>
    </row>
    <row r="39" spans="1:22" x14ac:dyDescent="0.25">
      <c r="A39" s="4">
        <f t="shared" ca="1" si="2"/>
        <v>44293</v>
      </c>
      <c r="B39" s="5">
        <f t="shared" ca="1" si="3"/>
        <v>0.94226092211892498</v>
      </c>
      <c r="C39" s="5">
        <f t="shared" ca="1" si="3"/>
        <v>4.674938821475072E-13</v>
      </c>
      <c r="D39" s="5">
        <f t="shared" ca="1" si="3"/>
        <v>0.54064081745526393</v>
      </c>
      <c r="J39" s="3">
        <v>30</v>
      </c>
    </row>
    <row r="40" spans="1:22" x14ac:dyDescent="0.25">
      <c r="A40" s="4">
        <f t="shared" ca="1" si="2"/>
        <v>44294</v>
      </c>
      <c r="B40" s="5">
        <f t="shared" ca="1" si="3"/>
        <v>0.81696989301058265</v>
      </c>
      <c r="C40" s="5">
        <f t="shared" ca="1" si="3"/>
        <v>-0.22252093395607164</v>
      </c>
      <c r="D40" s="5">
        <f t="shared" ca="1" si="3"/>
        <v>0.69007901148194906</v>
      </c>
      <c r="J40" s="3">
        <v>31</v>
      </c>
    </row>
    <row r="41" spans="1:22" x14ac:dyDescent="0.25">
      <c r="J41" s="3"/>
    </row>
    <row r="42" spans="1:22" ht="15.75" x14ac:dyDescent="0.25">
      <c r="V4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Задача 1</vt:lpstr>
      <vt:lpstr>Задача 2</vt:lpstr>
      <vt:lpstr>AE</vt:lpstr>
      <vt:lpstr>АЕ2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2021-03-08T11:12:30Z</dcterms:modified>
</cp:coreProperties>
</file>