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tedtoal/Documents/Arduino/github_clones/wiring_analog_SAMD_TT/extras/"/>
    </mc:Choice>
  </mc:AlternateContent>
  <xr:revisionPtr revIDLastSave="0" documentId="13_ncr:1_{95CF4FF7-4681-BB47-AFEE-59F9D1520D6B}" xr6:coauthVersionLast="47" xr6:coauthVersionMax="47" xr10:uidLastSave="{00000000-0000-0000-0000-000000000000}"/>
  <bookViews>
    <workbookView xWindow="5460" yWindow="700" windowWidth="43400" windowHeight="25240" xr2:uid="{6E920D2D-665A-DA46-94BF-ACA067EF48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1" l="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L5" i="1"/>
  <c r="L6" i="1"/>
  <c r="K7" i="1"/>
  <c r="K8" i="1"/>
  <c r="L9" i="1"/>
  <c r="L10" i="1"/>
  <c r="K11" i="1"/>
  <c r="K12" i="1"/>
  <c r="L13" i="1"/>
  <c r="L14" i="1"/>
  <c r="K15" i="1"/>
  <c r="K16" i="1"/>
  <c r="L17" i="1"/>
  <c r="L18" i="1"/>
  <c r="K19" i="1"/>
  <c r="K20" i="1"/>
  <c r="L21" i="1"/>
  <c r="L22" i="1"/>
  <c r="K23" i="1"/>
  <c r="K24" i="1"/>
  <c r="L25" i="1"/>
  <c r="L26" i="1"/>
  <c r="K27" i="1"/>
  <c r="K28" i="1"/>
  <c r="L29" i="1"/>
  <c r="L30" i="1"/>
  <c r="K31" i="1"/>
  <c r="K32" i="1"/>
  <c r="L33" i="1"/>
  <c r="L34" i="1"/>
  <c r="K35" i="1"/>
  <c r="K36" i="1"/>
  <c r="L37" i="1"/>
  <c r="L38" i="1"/>
  <c r="K39" i="1"/>
  <c r="K40" i="1"/>
  <c r="L41" i="1"/>
  <c r="L42" i="1"/>
  <c r="K43" i="1"/>
  <c r="K44" i="1"/>
  <c r="K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 i="1"/>
  <c r="M41" i="1" l="1"/>
  <c r="M25" i="1"/>
  <c r="M29" i="1"/>
  <c r="M33" i="1"/>
  <c r="M37" i="1"/>
  <c r="M44" i="1"/>
  <c r="M43" i="1"/>
  <c r="M42" i="1"/>
  <c r="M40" i="1"/>
  <c r="M39" i="1"/>
  <c r="M38" i="1"/>
  <c r="M36" i="1"/>
  <c r="M35" i="1"/>
  <c r="M34" i="1"/>
  <c r="M32" i="1"/>
  <c r="M31" i="1"/>
  <c r="M30" i="1"/>
  <c r="M28" i="1"/>
  <c r="M27" i="1"/>
  <c r="M26" i="1"/>
  <c r="M24" i="1"/>
  <c r="M23" i="1"/>
  <c r="M22" i="1"/>
  <c r="M21" i="1"/>
  <c r="M20" i="1"/>
  <c r="M19" i="1"/>
  <c r="M18" i="1"/>
  <c r="M17" i="1"/>
  <c r="M16" i="1"/>
  <c r="M15" i="1"/>
  <c r="M14" i="1"/>
  <c r="M13" i="1"/>
  <c r="M12" i="1"/>
  <c r="M11" i="1"/>
  <c r="M10" i="1"/>
  <c r="M9" i="1"/>
  <c r="M8" i="1"/>
  <c r="M7" i="1"/>
  <c r="M6" i="1"/>
  <c r="M5" i="1"/>
  <c r="M4" i="1"/>
  <c r="L44" i="1"/>
  <c r="L43" i="1"/>
  <c r="L40" i="1"/>
  <c r="L39" i="1"/>
  <c r="L36" i="1"/>
  <c r="L35" i="1"/>
  <c r="L32" i="1"/>
  <c r="L31" i="1"/>
  <c r="L28" i="1"/>
  <c r="L27" i="1"/>
  <c r="L24" i="1"/>
  <c r="L23" i="1"/>
  <c r="L20" i="1"/>
  <c r="L19" i="1"/>
  <c r="L16" i="1"/>
  <c r="L15" i="1"/>
  <c r="L12" i="1"/>
  <c r="L11" i="1"/>
  <c r="L8" i="1"/>
  <c r="L7" i="1"/>
  <c r="L4" i="1"/>
  <c r="J41" i="1"/>
  <c r="J21" i="1"/>
  <c r="J37" i="1"/>
  <c r="J13" i="1"/>
  <c r="K41" i="1"/>
  <c r="K33" i="1"/>
  <c r="K25" i="1"/>
  <c r="K17" i="1"/>
  <c r="K9" i="1"/>
  <c r="J29" i="1"/>
  <c r="J9" i="1"/>
  <c r="J4" i="1"/>
  <c r="J25" i="1"/>
  <c r="J5" i="1"/>
  <c r="K37" i="1"/>
  <c r="K29" i="1"/>
  <c r="K21" i="1"/>
  <c r="K13" i="1"/>
  <c r="K5" i="1"/>
  <c r="K42" i="1"/>
  <c r="K38" i="1"/>
  <c r="K34" i="1"/>
  <c r="K30" i="1"/>
  <c r="K26" i="1"/>
  <c r="K22" i="1"/>
  <c r="K18" i="1"/>
  <c r="K14" i="1"/>
  <c r="K10" i="1"/>
  <c r="K6" i="1"/>
  <c r="J33" i="1"/>
  <c r="J17" i="1"/>
  <c r="J44" i="1"/>
  <c r="J40" i="1"/>
  <c r="J36" i="1"/>
  <c r="J32" i="1"/>
  <c r="J28" i="1"/>
  <c r="J24" i="1"/>
  <c r="J20" i="1"/>
  <c r="J16" i="1"/>
  <c r="J12" i="1"/>
  <c r="J8" i="1"/>
  <c r="J43" i="1"/>
  <c r="J39" i="1"/>
  <c r="J35" i="1"/>
  <c r="J31" i="1"/>
  <c r="J27" i="1"/>
  <c r="J23" i="1"/>
  <c r="J19" i="1"/>
  <c r="J15" i="1"/>
  <c r="J11" i="1"/>
  <c r="J7" i="1"/>
  <c r="J42" i="1"/>
  <c r="J38" i="1"/>
  <c r="J34" i="1"/>
  <c r="J30" i="1"/>
  <c r="J26" i="1"/>
  <c r="J22" i="1"/>
  <c r="J18" i="1"/>
  <c r="J14" i="1"/>
  <c r="J10" i="1"/>
  <c r="J6" i="1"/>
</calcChain>
</file>

<file path=xl/sharedStrings.xml><?xml version="1.0" encoding="utf-8"?>
<sst xmlns="http://schemas.openxmlformats.org/spreadsheetml/2006/main" count="16" uniqueCount="16">
  <si>
    <t>PWM out value of 1000</t>
  </si>
  <si>
    <t>After Calib, AVG 6</t>
  </si>
  <si>
    <t>After Calib, AVG 0</t>
  </si>
  <si>
    <t>Before Calib, AVG 6</t>
  </si>
  <si>
    <t>Before Calib, AVG 0</t>
  </si>
  <si>
    <t>Percent</t>
  </si>
  <si>
    <t>Ideal</t>
  </si>
  <si>
    <t>Error Before, AVG 0</t>
  </si>
  <si>
    <t>Error Before, AVG 6</t>
  </si>
  <si>
    <t>Error After, AVG 0</t>
  </si>
  <si>
    <t>Error After, AVG 6</t>
  </si>
  <si>
    <t>Before Calib, AVG 7</t>
  </si>
  <si>
    <t>After Calib, AVG 7</t>
  </si>
  <si>
    <t>Error Before, AVG 7</t>
  </si>
  <si>
    <t>Error After, AVG 7</t>
  </si>
  <si>
    <t>Run calibSAMD_ADC_withPWM.ino with CALIB_ADC_DBG=1, copy the before and after calibration "actual ADC values" from monitor (make monitor window TALL) and paste in the appropriate BEFORE Calib and AFTER calib columns below. AVG means setting of CFG_ADC_MULT_SAMP_AVG = cfgADCmultSampAvg. 
Currently the chart plots the Error colums, which are the Calib columns minus the Ideal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</si>
</sst>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0"/>
      <color rgb="FF61616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202623791153624E-2"/>
          <c:y val="1.7148981779206859E-2"/>
          <c:w val="0.87294502721555778"/>
          <c:h val="0.94534622882750585"/>
        </c:manualLayout>
      </c:layout>
      <c:lineChart>
        <c:grouping val="standard"/>
        <c:varyColors val="0"/>
        <c:ser>
          <c:idx val="5"/>
          <c:order val="0"/>
          <c:tx>
            <c:strRef>
              <c:f>Sheet1!$J$3</c:f>
              <c:strCache>
                <c:ptCount val="1"/>
                <c:pt idx="0">
                  <c:v>Error Before, AVG 0</c:v>
                </c:pt>
              </c:strCache>
            </c:strRef>
          </c:tx>
          <c:spPr>
            <a:ln w="76200" cap="rnd">
              <a:solidFill>
                <a:schemeClr val="accent2">
                  <a:lumMod val="60000"/>
                  <a:lumOff val="40000"/>
                </a:schemeClr>
              </a:solidFill>
              <a:prstDash val="dash"/>
              <a:round/>
            </a:ln>
            <a:effectLst/>
          </c:spPr>
          <c:marker>
            <c:symbol val="none"/>
          </c:marker>
          <c:cat>
            <c:numRef>
              <c:f>Sheet1!$A$4:$A$44</c:f>
              <c:numCache>
                <c:formatCode>General</c:formatCode>
                <c:ptCount val="41"/>
                <c:pt idx="0">
                  <c:v>0</c:v>
                </c:pt>
                <c:pt idx="1">
                  <c:v>2.5</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97.5</c:v>
                </c:pt>
                <c:pt idx="40">
                  <c:v>100</c:v>
                </c:pt>
              </c:numCache>
            </c:numRef>
          </c:cat>
          <c:val>
            <c:numRef>
              <c:f>Sheet1!$J$4:$J$44</c:f>
              <c:numCache>
                <c:formatCode>General</c:formatCode>
                <c:ptCount val="41"/>
                <c:pt idx="0">
                  <c:v>19</c:v>
                </c:pt>
                <c:pt idx="1">
                  <c:v>-4</c:v>
                </c:pt>
                <c:pt idx="2">
                  <c:v>-10</c:v>
                </c:pt>
                <c:pt idx="3">
                  <c:v>-30</c:v>
                </c:pt>
                <c:pt idx="4">
                  <c:v>-18</c:v>
                </c:pt>
                <c:pt idx="5">
                  <c:v>-42</c:v>
                </c:pt>
                <c:pt idx="6">
                  <c:v>12</c:v>
                </c:pt>
                <c:pt idx="7">
                  <c:v>1</c:v>
                </c:pt>
                <c:pt idx="8">
                  <c:v>23</c:v>
                </c:pt>
                <c:pt idx="9">
                  <c:v>32</c:v>
                </c:pt>
                <c:pt idx="10">
                  <c:v>44</c:v>
                </c:pt>
                <c:pt idx="11">
                  <c:v>41</c:v>
                </c:pt>
                <c:pt idx="12">
                  <c:v>-11</c:v>
                </c:pt>
                <c:pt idx="13">
                  <c:v>-55</c:v>
                </c:pt>
                <c:pt idx="14">
                  <c:v>47</c:v>
                </c:pt>
                <c:pt idx="15">
                  <c:v>25</c:v>
                </c:pt>
                <c:pt idx="16">
                  <c:v>10</c:v>
                </c:pt>
                <c:pt idx="17">
                  <c:v>-8</c:v>
                </c:pt>
                <c:pt idx="18">
                  <c:v>23</c:v>
                </c:pt>
                <c:pt idx="19">
                  <c:v>30</c:v>
                </c:pt>
                <c:pt idx="20">
                  <c:v>-17</c:v>
                </c:pt>
                <c:pt idx="21">
                  <c:v>-8</c:v>
                </c:pt>
                <c:pt idx="22">
                  <c:v>-31</c:v>
                </c:pt>
                <c:pt idx="23">
                  <c:v>22</c:v>
                </c:pt>
                <c:pt idx="24">
                  <c:v>-3</c:v>
                </c:pt>
                <c:pt idx="25">
                  <c:v>-7</c:v>
                </c:pt>
                <c:pt idx="26">
                  <c:v>18</c:v>
                </c:pt>
                <c:pt idx="27">
                  <c:v>13</c:v>
                </c:pt>
                <c:pt idx="28">
                  <c:v>77</c:v>
                </c:pt>
                <c:pt idx="29">
                  <c:v>43</c:v>
                </c:pt>
                <c:pt idx="30">
                  <c:v>3</c:v>
                </c:pt>
                <c:pt idx="31">
                  <c:v>52</c:v>
                </c:pt>
                <c:pt idx="32">
                  <c:v>42</c:v>
                </c:pt>
                <c:pt idx="33">
                  <c:v>49</c:v>
                </c:pt>
                <c:pt idx="34">
                  <c:v>49</c:v>
                </c:pt>
                <c:pt idx="35">
                  <c:v>17</c:v>
                </c:pt>
                <c:pt idx="36">
                  <c:v>-7</c:v>
                </c:pt>
                <c:pt idx="37">
                  <c:v>74</c:v>
                </c:pt>
                <c:pt idx="38">
                  <c:v>-22</c:v>
                </c:pt>
                <c:pt idx="39">
                  <c:v>75</c:v>
                </c:pt>
                <c:pt idx="40">
                  <c:v>-18</c:v>
                </c:pt>
              </c:numCache>
            </c:numRef>
          </c:val>
          <c:smooth val="0"/>
          <c:extLst>
            <c:ext xmlns:c16="http://schemas.microsoft.com/office/drawing/2014/chart" uri="{C3380CC4-5D6E-409C-BE32-E72D297353CC}">
              <c16:uniqueId val="{0000000F-0A5F-1148-9EC8-043E4C129306}"/>
            </c:ext>
          </c:extLst>
        </c:ser>
        <c:ser>
          <c:idx val="6"/>
          <c:order val="1"/>
          <c:tx>
            <c:strRef>
              <c:f>Sheet1!$K$3</c:f>
              <c:strCache>
                <c:ptCount val="1"/>
                <c:pt idx="0">
                  <c:v>Error After, AVG 0</c:v>
                </c:pt>
              </c:strCache>
            </c:strRef>
          </c:tx>
          <c:spPr>
            <a:ln w="76200" cap="rnd">
              <a:solidFill>
                <a:schemeClr val="accent1"/>
              </a:solidFill>
              <a:prstDash val="dash"/>
              <a:round/>
            </a:ln>
            <a:effectLst/>
          </c:spPr>
          <c:marker>
            <c:symbol val="none"/>
          </c:marker>
          <c:cat>
            <c:numRef>
              <c:f>Sheet1!$A$4:$A$44</c:f>
              <c:numCache>
                <c:formatCode>General</c:formatCode>
                <c:ptCount val="41"/>
                <c:pt idx="0">
                  <c:v>0</c:v>
                </c:pt>
                <c:pt idx="1">
                  <c:v>2.5</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97.5</c:v>
                </c:pt>
                <c:pt idx="40">
                  <c:v>100</c:v>
                </c:pt>
              </c:numCache>
            </c:numRef>
          </c:cat>
          <c:val>
            <c:numRef>
              <c:f>Sheet1!$K$4:$K$44</c:f>
              <c:numCache>
                <c:formatCode>General</c:formatCode>
                <c:ptCount val="41"/>
                <c:pt idx="0">
                  <c:v>49</c:v>
                </c:pt>
                <c:pt idx="1">
                  <c:v>0</c:v>
                </c:pt>
                <c:pt idx="2">
                  <c:v>-19</c:v>
                </c:pt>
                <c:pt idx="3">
                  <c:v>-29</c:v>
                </c:pt>
                <c:pt idx="4">
                  <c:v>-16</c:v>
                </c:pt>
                <c:pt idx="5">
                  <c:v>-2</c:v>
                </c:pt>
                <c:pt idx="6">
                  <c:v>17</c:v>
                </c:pt>
                <c:pt idx="7">
                  <c:v>-29</c:v>
                </c:pt>
                <c:pt idx="8">
                  <c:v>-17</c:v>
                </c:pt>
                <c:pt idx="9">
                  <c:v>10</c:v>
                </c:pt>
                <c:pt idx="10">
                  <c:v>-43</c:v>
                </c:pt>
                <c:pt idx="11">
                  <c:v>-18</c:v>
                </c:pt>
                <c:pt idx="12">
                  <c:v>60</c:v>
                </c:pt>
                <c:pt idx="13">
                  <c:v>-17</c:v>
                </c:pt>
                <c:pt idx="14">
                  <c:v>34</c:v>
                </c:pt>
                <c:pt idx="15">
                  <c:v>21</c:v>
                </c:pt>
                <c:pt idx="16">
                  <c:v>9</c:v>
                </c:pt>
                <c:pt idx="17">
                  <c:v>-31</c:v>
                </c:pt>
                <c:pt idx="18">
                  <c:v>-50</c:v>
                </c:pt>
                <c:pt idx="19">
                  <c:v>36</c:v>
                </c:pt>
                <c:pt idx="20">
                  <c:v>-27</c:v>
                </c:pt>
                <c:pt idx="21">
                  <c:v>52</c:v>
                </c:pt>
                <c:pt idx="22">
                  <c:v>18</c:v>
                </c:pt>
                <c:pt idx="23">
                  <c:v>6</c:v>
                </c:pt>
                <c:pt idx="24">
                  <c:v>-9</c:v>
                </c:pt>
                <c:pt idx="25">
                  <c:v>61</c:v>
                </c:pt>
                <c:pt idx="26">
                  <c:v>45</c:v>
                </c:pt>
                <c:pt idx="27">
                  <c:v>17</c:v>
                </c:pt>
                <c:pt idx="28">
                  <c:v>12</c:v>
                </c:pt>
                <c:pt idx="29">
                  <c:v>49</c:v>
                </c:pt>
                <c:pt idx="30">
                  <c:v>9</c:v>
                </c:pt>
                <c:pt idx="31">
                  <c:v>30</c:v>
                </c:pt>
                <c:pt idx="32">
                  <c:v>46</c:v>
                </c:pt>
                <c:pt idx="33">
                  <c:v>-31</c:v>
                </c:pt>
                <c:pt idx="34">
                  <c:v>19</c:v>
                </c:pt>
                <c:pt idx="35">
                  <c:v>-18</c:v>
                </c:pt>
                <c:pt idx="36">
                  <c:v>-33</c:v>
                </c:pt>
                <c:pt idx="37">
                  <c:v>-24</c:v>
                </c:pt>
                <c:pt idx="38">
                  <c:v>-30</c:v>
                </c:pt>
                <c:pt idx="39">
                  <c:v>-45</c:v>
                </c:pt>
                <c:pt idx="40">
                  <c:v>-26</c:v>
                </c:pt>
              </c:numCache>
            </c:numRef>
          </c:val>
          <c:smooth val="0"/>
          <c:extLst>
            <c:ext xmlns:c16="http://schemas.microsoft.com/office/drawing/2014/chart" uri="{C3380CC4-5D6E-409C-BE32-E72D297353CC}">
              <c16:uniqueId val="{00000010-0A5F-1148-9EC8-043E4C129306}"/>
            </c:ext>
          </c:extLst>
        </c:ser>
        <c:ser>
          <c:idx val="11"/>
          <c:order val="2"/>
          <c:tx>
            <c:strRef>
              <c:f>Sheet1!$L$3</c:f>
              <c:strCache>
                <c:ptCount val="1"/>
                <c:pt idx="0">
                  <c:v>Error Before, AVG 6</c:v>
                </c:pt>
              </c:strCache>
            </c:strRef>
          </c:tx>
          <c:spPr>
            <a:ln w="50800" cap="rnd">
              <a:solidFill>
                <a:schemeClr val="accent2">
                  <a:lumMod val="60000"/>
                  <a:lumOff val="40000"/>
                </a:schemeClr>
              </a:solidFill>
              <a:prstDash val="solid"/>
              <a:round/>
            </a:ln>
            <a:effectLst/>
          </c:spPr>
          <c:marker>
            <c:symbol val="none"/>
          </c:marker>
          <c:cat>
            <c:numRef>
              <c:f>Sheet1!$A$4:$A$44</c:f>
              <c:numCache>
                <c:formatCode>General</c:formatCode>
                <c:ptCount val="41"/>
                <c:pt idx="0">
                  <c:v>0</c:v>
                </c:pt>
                <c:pt idx="1">
                  <c:v>2.5</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97.5</c:v>
                </c:pt>
                <c:pt idx="40">
                  <c:v>100</c:v>
                </c:pt>
              </c:numCache>
            </c:numRef>
          </c:cat>
          <c:val>
            <c:numRef>
              <c:f>Sheet1!$L$4:$L$44</c:f>
              <c:numCache>
                <c:formatCode>General</c:formatCode>
                <c:ptCount val="41"/>
                <c:pt idx="0">
                  <c:v>20</c:v>
                </c:pt>
                <c:pt idx="1">
                  <c:v>-8</c:v>
                </c:pt>
                <c:pt idx="2">
                  <c:v>0</c:v>
                </c:pt>
                <c:pt idx="3">
                  <c:v>3</c:v>
                </c:pt>
                <c:pt idx="4">
                  <c:v>5</c:v>
                </c:pt>
                <c:pt idx="5">
                  <c:v>7</c:v>
                </c:pt>
                <c:pt idx="6">
                  <c:v>4</c:v>
                </c:pt>
                <c:pt idx="7">
                  <c:v>0</c:v>
                </c:pt>
                <c:pt idx="8">
                  <c:v>0</c:v>
                </c:pt>
                <c:pt idx="9">
                  <c:v>2</c:v>
                </c:pt>
                <c:pt idx="10">
                  <c:v>-6</c:v>
                </c:pt>
                <c:pt idx="11">
                  <c:v>-5</c:v>
                </c:pt>
                <c:pt idx="12">
                  <c:v>6</c:v>
                </c:pt>
                <c:pt idx="13">
                  <c:v>-3</c:v>
                </c:pt>
                <c:pt idx="14">
                  <c:v>3</c:v>
                </c:pt>
                <c:pt idx="15">
                  <c:v>0</c:v>
                </c:pt>
                <c:pt idx="16">
                  <c:v>3</c:v>
                </c:pt>
                <c:pt idx="17">
                  <c:v>3</c:v>
                </c:pt>
                <c:pt idx="18">
                  <c:v>6</c:v>
                </c:pt>
                <c:pt idx="19">
                  <c:v>3</c:v>
                </c:pt>
                <c:pt idx="20">
                  <c:v>0</c:v>
                </c:pt>
                <c:pt idx="21">
                  <c:v>5</c:v>
                </c:pt>
                <c:pt idx="22">
                  <c:v>4</c:v>
                </c:pt>
                <c:pt idx="23">
                  <c:v>8</c:v>
                </c:pt>
                <c:pt idx="24">
                  <c:v>14</c:v>
                </c:pt>
                <c:pt idx="25">
                  <c:v>6</c:v>
                </c:pt>
                <c:pt idx="26">
                  <c:v>7</c:v>
                </c:pt>
                <c:pt idx="27">
                  <c:v>17</c:v>
                </c:pt>
                <c:pt idx="28">
                  <c:v>14</c:v>
                </c:pt>
                <c:pt idx="29">
                  <c:v>13</c:v>
                </c:pt>
                <c:pt idx="30">
                  <c:v>10</c:v>
                </c:pt>
                <c:pt idx="31">
                  <c:v>16</c:v>
                </c:pt>
                <c:pt idx="32">
                  <c:v>14</c:v>
                </c:pt>
                <c:pt idx="33">
                  <c:v>22</c:v>
                </c:pt>
                <c:pt idx="34">
                  <c:v>18</c:v>
                </c:pt>
                <c:pt idx="35">
                  <c:v>24</c:v>
                </c:pt>
                <c:pt idx="36">
                  <c:v>19</c:v>
                </c:pt>
                <c:pt idx="37">
                  <c:v>24</c:v>
                </c:pt>
                <c:pt idx="38">
                  <c:v>22</c:v>
                </c:pt>
                <c:pt idx="39">
                  <c:v>25</c:v>
                </c:pt>
                <c:pt idx="40">
                  <c:v>-17</c:v>
                </c:pt>
              </c:numCache>
            </c:numRef>
          </c:val>
          <c:smooth val="0"/>
          <c:extLst>
            <c:ext xmlns:c16="http://schemas.microsoft.com/office/drawing/2014/chart" uri="{C3380CC4-5D6E-409C-BE32-E72D297353CC}">
              <c16:uniqueId val="{00000011-0A5F-1148-9EC8-043E4C129306}"/>
            </c:ext>
          </c:extLst>
        </c:ser>
        <c:ser>
          <c:idx val="12"/>
          <c:order val="3"/>
          <c:tx>
            <c:strRef>
              <c:f>Sheet1!$M$3</c:f>
              <c:strCache>
                <c:ptCount val="1"/>
                <c:pt idx="0">
                  <c:v>Error After, AVG 6</c:v>
                </c:pt>
              </c:strCache>
            </c:strRef>
          </c:tx>
          <c:spPr>
            <a:ln w="50800" cap="rnd">
              <a:solidFill>
                <a:schemeClr val="accent1"/>
              </a:solidFill>
              <a:prstDash val="solid"/>
              <a:round/>
            </a:ln>
            <a:effectLst/>
          </c:spPr>
          <c:marker>
            <c:symbol val="none"/>
          </c:marker>
          <c:cat>
            <c:numRef>
              <c:f>Sheet1!$A$4:$A$44</c:f>
              <c:numCache>
                <c:formatCode>General</c:formatCode>
                <c:ptCount val="41"/>
                <c:pt idx="0">
                  <c:v>0</c:v>
                </c:pt>
                <c:pt idx="1">
                  <c:v>2.5</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97.5</c:v>
                </c:pt>
                <c:pt idx="40">
                  <c:v>100</c:v>
                </c:pt>
              </c:numCache>
            </c:numRef>
          </c:cat>
          <c:val>
            <c:numRef>
              <c:f>Sheet1!$M$4:$M$44</c:f>
              <c:numCache>
                <c:formatCode>General</c:formatCode>
                <c:ptCount val="41"/>
                <c:pt idx="0">
                  <c:v>27</c:v>
                </c:pt>
                <c:pt idx="1">
                  <c:v>2</c:v>
                </c:pt>
                <c:pt idx="2">
                  <c:v>7</c:v>
                </c:pt>
                <c:pt idx="3">
                  <c:v>6</c:v>
                </c:pt>
                <c:pt idx="4">
                  <c:v>6</c:v>
                </c:pt>
                <c:pt idx="5">
                  <c:v>4</c:v>
                </c:pt>
                <c:pt idx="6">
                  <c:v>5</c:v>
                </c:pt>
                <c:pt idx="7">
                  <c:v>2</c:v>
                </c:pt>
                <c:pt idx="8">
                  <c:v>2</c:v>
                </c:pt>
                <c:pt idx="9">
                  <c:v>7</c:v>
                </c:pt>
                <c:pt idx="10">
                  <c:v>-3</c:v>
                </c:pt>
                <c:pt idx="11">
                  <c:v>-2</c:v>
                </c:pt>
                <c:pt idx="12">
                  <c:v>-2</c:v>
                </c:pt>
                <c:pt idx="13">
                  <c:v>-1</c:v>
                </c:pt>
                <c:pt idx="14">
                  <c:v>5</c:v>
                </c:pt>
                <c:pt idx="15">
                  <c:v>2</c:v>
                </c:pt>
                <c:pt idx="16">
                  <c:v>-5</c:v>
                </c:pt>
                <c:pt idx="17">
                  <c:v>-1</c:v>
                </c:pt>
                <c:pt idx="18">
                  <c:v>-5</c:v>
                </c:pt>
                <c:pt idx="19">
                  <c:v>-3</c:v>
                </c:pt>
                <c:pt idx="20">
                  <c:v>-3</c:v>
                </c:pt>
                <c:pt idx="21">
                  <c:v>0</c:v>
                </c:pt>
                <c:pt idx="22">
                  <c:v>3</c:v>
                </c:pt>
                <c:pt idx="23">
                  <c:v>-4</c:v>
                </c:pt>
                <c:pt idx="24">
                  <c:v>-8</c:v>
                </c:pt>
                <c:pt idx="25">
                  <c:v>1</c:v>
                </c:pt>
                <c:pt idx="26">
                  <c:v>-4</c:v>
                </c:pt>
                <c:pt idx="27">
                  <c:v>2</c:v>
                </c:pt>
                <c:pt idx="28">
                  <c:v>3</c:v>
                </c:pt>
                <c:pt idx="29">
                  <c:v>2</c:v>
                </c:pt>
                <c:pt idx="30">
                  <c:v>-1</c:v>
                </c:pt>
                <c:pt idx="31">
                  <c:v>7</c:v>
                </c:pt>
                <c:pt idx="32">
                  <c:v>-1</c:v>
                </c:pt>
                <c:pt idx="33">
                  <c:v>2</c:v>
                </c:pt>
                <c:pt idx="34">
                  <c:v>-2</c:v>
                </c:pt>
                <c:pt idx="35">
                  <c:v>3</c:v>
                </c:pt>
                <c:pt idx="36">
                  <c:v>9</c:v>
                </c:pt>
                <c:pt idx="37">
                  <c:v>5</c:v>
                </c:pt>
                <c:pt idx="38">
                  <c:v>3</c:v>
                </c:pt>
                <c:pt idx="39">
                  <c:v>-1</c:v>
                </c:pt>
                <c:pt idx="40">
                  <c:v>-37</c:v>
                </c:pt>
              </c:numCache>
            </c:numRef>
          </c:val>
          <c:smooth val="0"/>
          <c:extLst>
            <c:ext xmlns:c16="http://schemas.microsoft.com/office/drawing/2014/chart" uri="{C3380CC4-5D6E-409C-BE32-E72D297353CC}">
              <c16:uniqueId val="{00000012-0A5F-1148-9EC8-043E4C129306}"/>
            </c:ext>
          </c:extLst>
        </c:ser>
        <c:ser>
          <c:idx val="13"/>
          <c:order val="4"/>
          <c:tx>
            <c:strRef>
              <c:f>Sheet1!$N$3</c:f>
              <c:strCache>
                <c:ptCount val="1"/>
                <c:pt idx="0">
                  <c:v>Error Before, AVG 7</c:v>
                </c:pt>
              </c:strCache>
            </c:strRef>
          </c:tx>
          <c:spPr>
            <a:ln w="38100" cap="rnd">
              <a:solidFill>
                <a:schemeClr val="accent2">
                  <a:lumMod val="60000"/>
                  <a:lumOff val="40000"/>
                </a:schemeClr>
              </a:solidFill>
              <a:prstDash val="dash"/>
              <a:round/>
            </a:ln>
            <a:effectLst/>
          </c:spPr>
          <c:marker>
            <c:symbol val="none"/>
          </c:marker>
          <c:cat>
            <c:numRef>
              <c:f>Sheet1!$A$4:$A$44</c:f>
              <c:numCache>
                <c:formatCode>General</c:formatCode>
                <c:ptCount val="41"/>
                <c:pt idx="0">
                  <c:v>0</c:v>
                </c:pt>
                <c:pt idx="1">
                  <c:v>2.5</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97.5</c:v>
                </c:pt>
                <c:pt idx="40">
                  <c:v>100</c:v>
                </c:pt>
              </c:numCache>
            </c:numRef>
          </c:cat>
          <c:val>
            <c:numRef>
              <c:f>Sheet1!$N$4:$N$44</c:f>
              <c:numCache>
                <c:formatCode>General</c:formatCode>
                <c:ptCount val="41"/>
                <c:pt idx="0">
                  <c:v>21</c:v>
                </c:pt>
                <c:pt idx="1">
                  <c:v>-6</c:v>
                </c:pt>
                <c:pt idx="2">
                  <c:v>-2</c:v>
                </c:pt>
                <c:pt idx="3">
                  <c:v>7</c:v>
                </c:pt>
                <c:pt idx="4">
                  <c:v>2</c:v>
                </c:pt>
                <c:pt idx="5">
                  <c:v>3</c:v>
                </c:pt>
                <c:pt idx="6">
                  <c:v>1</c:v>
                </c:pt>
                <c:pt idx="7">
                  <c:v>5</c:v>
                </c:pt>
                <c:pt idx="8">
                  <c:v>3</c:v>
                </c:pt>
                <c:pt idx="9">
                  <c:v>0</c:v>
                </c:pt>
                <c:pt idx="10">
                  <c:v>-1</c:v>
                </c:pt>
                <c:pt idx="11">
                  <c:v>1</c:v>
                </c:pt>
                <c:pt idx="12">
                  <c:v>-6</c:v>
                </c:pt>
                <c:pt idx="13">
                  <c:v>-1</c:v>
                </c:pt>
                <c:pt idx="14">
                  <c:v>5</c:v>
                </c:pt>
                <c:pt idx="15">
                  <c:v>0</c:v>
                </c:pt>
                <c:pt idx="16">
                  <c:v>5</c:v>
                </c:pt>
                <c:pt idx="17">
                  <c:v>4</c:v>
                </c:pt>
                <c:pt idx="18">
                  <c:v>1</c:v>
                </c:pt>
                <c:pt idx="19">
                  <c:v>8</c:v>
                </c:pt>
                <c:pt idx="20">
                  <c:v>3</c:v>
                </c:pt>
                <c:pt idx="21">
                  <c:v>5</c:v>
                </c:pt>
                <c:pt idx="22">
                  <c:v>6</c:v>
                </c:pt>
                <c:pt idx="23">
                  <c:v>10</c:v>
                </c:pt>
                <c:pt idx="24">
                  <c:v>9</c:v>
                </c:pt>
                <c:pt idx="25">
                  <c:v>12</c:v>
                </c:pt>
                <c:pt idx="26">
                  <c:v>14</c:v>
                </c:pt>
                <c:pt idx="27">
                  <c:v>9</c:v>
                </c:pt>
                <c:pt idx="28">
                  <c:v>8</c:v>
                </c:pt>
                <c:pt idx="29">
                  <c:v>6</c:v>
                </c:pt>
                <c:pt idx="30">
                  <c:v>17</c:v>
                </c:pt>
                <c:pt idx="31">
                  <c:v>16</c:v>
                </c:pt>
                <c:pt idx="32">
                  <c:v>15</c:v>
                </c:pt>
                <c:pt idx="33">
                  <c:v>15</c:v>
                </c:pt>
                <c:pt idx="34">
                  <c:v>16</c:v>
                </c:pt>
                <c:pt idx="35">
                  <c:v>14</c:v>
                </c:pt>
                <c:pt idx="36">
                  <c:v>15</c:v>
                </c:pt>
                <c:pt idx="37">
                  <c:v>18</c:v>
                </c:pt>
                <c:pt idx="38">
                  <c:v>17</c:v>
                </c:pt>
                <c:pt idx="39">
                  <c:v>21</c:v>
                </c:pt>
                <c:pt idx="40">
                  <c:v>-16</c:v>
                </c:pt>
              </c:numCache>
            </c:numRef>
          </c:val>
          <c:smooth val="0"/>
          <c:extLst>
            <c:ext xmlns:c16="http://schemas.microsoft.com/office/drawing/2014/chart" uri="{C3380CC4-5D6E-409C-BE32-E72D297353CC}">
              <c16:uniqueId val="{00000013-0A5F-1148-9EC8-043E4C129306}"/>
            </c:ext>
          </c:extLst>
        </c:ser>
        <c:ser>
          <c:idx val="14"/>
          <c:order val="5"/>
          <c:tx>
            <c:strRef>
              <c:f>Sheet1!$O$3</c:f>
              <c:strCache>
                <c:ptCount val="1"/>
                <c:pt idx="0">
                  <c:v>Error After, AVG 7</c:v>
                </c:pt>
              </c:strCache>
            </c:strRef>
          </c:tx>
          <c:spPr>
            <a:ln w="38100" cap="rnd">
              <a:solidFill>
                <a:schemeClr val="accent1"/>
              </a:solidFill>
              <a:prstDash val="dash"/>
              <a:round/>
            </a:ln>
            <a:effectLst/>
          </c:spPr>
          <c:marker>
            <c:symbol val="none"/>
          </c:marker>
          <c:cat>
            <c:numRef>
              <c:f>Sheet1!$A$4:$A$44</c:f>
              <c:numCache>
                <c:formatCode>General</c:formatCode>
                <c:ptCount val="41"/>
                <c:pt idx="0">
                  <c:v>0</c:v>
                </c:pt>
                <c:pt idx="1">
                  <c:v>2.5</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97.5</c:v>
                </c:pt>
                <c:pt idx="40">
                  <c:v>100</c:v>
                </c:pt>
              </c:numCache>
            </c:numRef>
          </c:cat>
          <c:val>
            <c:numRef>
              <c:f>Sheet1!$O$4:$O$44</c:f>
              <c:numCache>
                <c:formatCode>General</c:formatCode>
                <c:ptCount val="41"/>
                <c:pt idx="0">
                  <c:v>24</c:v>
                </c:pt>
                <c:pt idx="1">
                  <c:v>-2</c:v>
                </c:pt>
                <c:pt idx="2">
                  <c:v>7</c:v>
                </c:pt>
                <c:pt idx="3">
                  <c:v>0</c:v>
                </c:pt>
                <c:pt idx="4">
                  <c:v>8</c:v>
                </c:pt>
                <c:pt idx="5">
                  <c:v>1</c:v>
                </c:pt>
                <c:pt idx="6">
                  <c:v>4</c:v>
                </c:pt>
                <c:pt idx="7">
                  <c:v>2</c:v>
                </c:pt>
                <c:pt idx="8">
                  <c:v>-3</c:v>
                </c:pt>
                <c:pt idx="9">
                  <c:v>-5</c:v>
                </c:pt>
                <c:pt idx="10">
                  <c:v>-3</c:v>
                </c:pt>
                <c:pt idx="11">
                  <c:v>-5</c:v>
                </c:pt>
                <c:pt idx="12">
                  <c:v>-6</c:v>
                </c:pt>
                <c:pt idx="13">
                  <c:v>-4</c:v>
                </c:pt>
                <c:pt idx="14">
                  <c:v>-5</c:v>
                </c:pt>
                <c:pt idx="15">
                  <c:v>-4</c:v>
                </c:pt>
                <c:pt idx="16">
                  <c:v>-2</c:v>
                </c:pt>
                <c:pt idx="17">
                  <c:v>-4</c:v>
                </c:pt>
                <c:pt idx="18">
                  <c:v>-2</c:v>
                </c:pt>
                <c:pt idx="19">
                  <c:v>-2</c:v>
                </c:pt>
                <c:pt idx="20">
                  <c:v>-6</c:v>
                </c:pt>
                <c:pt idx="21">
                  <c:v>-7</c:v>
                </c:pt>
                <c:pt idx="22">
                  <c:v>-5</c:v>
                </c:pt>
                <c:pt idx="23">
                  <c:v>0</c:v>
                </c:pt>
                <c:pt idx="24">
                  <c:v>-6</c:v>
                </c:pt>
                <c:pt idx="25">
                  <c:v>-2</c:v>
                </c:pt>
                <c:pt idx="26">
                  <c:v>-7</c:v>
                </c:pt>
                <c:pt idx="27">
                  <c:v>0</c:v>
                </c:pt>
                <c:pt idx="28">
                  <c:v>-1</c:v>
                </c:pt>
                <c:pt idx="29">
                  <c:v>0</c:v>
                </c:pt>
                <c:pt idx="30">
                  <c:v>-1</c:v>
                </c:pt>
                <c:pt idx="31">
                  <c:v>-6</c:v>
                </c:pt>
                <c:pt idx="32">
                  <c:v>4</c:v>
                </c:pt>
                <c:pt idx="33">
                  <c:v>3</c:v>
                </c:pt>
                <c:pt idx="34">
                  <c:v>-2</c:v>
                </c:pt>
                <c:pt idx="35">
                  <c:v>2</c:v>
                </c:pt>
                <c:pt idx="36">
                  <c:v>-1</c:v>
                </c:pt>
                <c:pt idx="37">
                  <c:v>6</c:v>
                </c:pt>
                <c:pt idx="38">
                  <c:v>1</c:v>
                </c:pt>
                <c:pt idx="39">
                  <c:v>0</c:v>
                </c:pt>
                <c:pt idx="40">
                  <c:v>-37</c:v>
                </c:pt>
              </c:numCache>
            </c:numRef>
          </c:val>
          <c:smooth val="0"/>
          <c:extLst>
            <c:ext xmlns:c16="http://schemas.microsoft.com/office/drawing/2014/chart" uri="{C3380CC4-5D6E-409C-BE32-E72D297353CC}">
              <c16:uniqueId val="{00000014-0A5F-1148-9EC8-043E4C129306}"/>
            </c:ext>
          </c:extLst>
        </c:ser>
        <c:dLbls>
          <c:showLegendKey val="0"/>
          <c:showVal val="0"/>
          <c:showCatName val="0"/>
          <c:showSerName val="0"/>
          <c:showPercent val="0"/>
          <c:showBubbleSize val="0"/>
        </c:dLbls>
        <c:smooth val="0"/>
        <c:axId val="1844579312"/>
        <c:axId val="1844581040"/>
      </c:lineChart>
      <c:catAx>
        <c:axId val="184457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81040"/>
        <c:crosses val="autoZero"/>
        <c:auto val="1"/>
        <c:lblAlgn val="ctr"/>
        <c:lblOffset val="100"/>
        <c:noMultiLvlLbl val="0"/>
      </c:catAx>
      <c:valAx>
        <c:axId val="184458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79312"/>
        <c:crosses val="autoZero"/>
        <c:crossBetween val="between"/>
      </c:valAx>
      <c:spPr>
        <a:noFill/>
        <a:ln>
          <a:noFill/>
        </a:ln>
        <a:effectLst/>
      </c:spPr>
    </c:plotArea>
    <c:legend>
      <c:legendPos val="l"/>
      <c:layout>
        <c:manualLayout>
          <c:xMode val="edge"/>
          <c:yMode val="edge"/>
          <c:x val="3.5971223021582736E-3"/>
          <c:y val="2.3962217173446206E-2"/>
          <c:w val="7.3627451795558296E-2"/>
          <c:h val="9.93087672341352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266700</xdr:colOff>
      <xdr:row>46</xdr:row>
      <xdr:rowOff>114300</xdr:rowOff>
    </xdr:from>
    <xdr:to>
      <xdr:col>25</xdr:col>
      <xdr:colOff>190500</xdr:colOff>
      <xdr:row>109</xdr:row>
      <xdr:rowOff>165100</xdr:rowOff>
    </xdr:to>
    <xdr:graphicFrame macro="">
      <xdr:nvGraphicFramePr>
        <xdr:cNvPr id="2" name="Chart 1">
          <a:extLst>
            <a:ext uri="{FF2B5EF4-FFF2-40B4-BE49-F238E27FC236}">
              <a16:creationId xmlns:a16="http://schemas.microsoft.com/office/drawing/2014/main" id="{9EF0A732-2ECA-EFD5-3353-9283D11C8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662A4-E501-524B-BC64-2006C9EF52E6}">
  <dimension ref="A1:P44"/>
  <sheetViews>
    <sheetView tabSelected="1" workbookViewId="0">
      <selection activeCell="L13" sqref="L13"/>
    </sheetView>
  </sheetViews>
  <sheetFormatPr baseColWidth="10" defaultRowHeight="16" x14ac:dyDescent="0.2"/>
  <cols>
    <col min="1" max="1" width="10.83203125" style="3"/>
    <col min="2" max="2" width="22.33203125" style="3" customWidth="1"/>
    <col min="3" max="7" width="18.33203125" style="3" customWidth="1"/>
    <col min="8" max="9" width="18.33203125" customWidth="1"/>
    <col min="10" max="15" width="22.5" customWidth="1"/>
  </cols>
  <sheetData>
    <row r="1" spans="1:16" x14ac:dyDescent="0.2">
      <c r="A1" s="5" t="s">
        <v>15</v>
      </c>
      <c r="B1" s="5"/>
      <c r="C1" s="5"/>
      <c r="D1" s="5"/>
      <c r="E1" s="5"/>
      <c r="F1" s="5"/>
      <c r="G1" s="5"/>
      <c r="H1" s="5"/>
      <c r="I1" s="5"/>
      <c r="J1" s="5"/>
      <c r="K1" s="5"/>
      <c r="L1" s="5"/>
      <c r="M1" s="5"/>
      <c r="N1" s="5"/>
      <c r="O1" s="5"/>
      <c r="P1" s="5"/>
    </row>
    <row r="2" spans="1:16" x14ac:dyDescent="0.2">
      <c r="A2" s="5"/>
      <c r="B2" s="5"/>
      <c r="C2" s="5"/>
      <c r="D2" s="5"/>
      <c r="E2" s="5"/>
      <c r="F2" s="5"/>
      <c r="G2" s="5"/>
      <c r="H2" s="5"/>
      <c r="I2" s="5"/>
      <c r="J2" s="5"/>
      <c r="K2" s="5"/>
      <c r="L2" s="5"/>
      <c r="M2" s="5"/>
      <c r="N2" s="5"/>
      <c r="O2" s="5"/>
      <c r="P2" s="5"/>
    </row>
    <row r="3" spans="1:16" s="1" customFormat="1" x14ac:dyDescent="0.2">
      <c r="A3" s="2" t="s">
        <v>5</v>
      </c>
      <c r="B3" s="2" t="s">
        <v>0</v>
      </c>
      <c r="C3" s="2" t="s">
        <v>6</v>
      </c>
      <c r="D3" s="2" t="s">
        <v>4</v>
      </c>
      <c r="E3" s="2" t="s">
        <v>2</v>
      </c>
      <c r="F3" s="2" t="s">
        <v>3</v>
      </c>
      <c r="G3" s="2" t="s">
        <v>1</v>
      </c>
      <c r="H3" s="2" t="s">
        <v>11</v>
      </c>
      <c r="I3" s="2" t="s">
        <v>12</v>
      </c>
      <c r="J3" s="2" t="s">
        <v>7</v>
      </c>
      <c r="K3" s="2" t="s">
        <v>9</v>
      </c>
      <c r="L3" s="2" t="s">
        <v>8</v>
      </c>
      <c r="M3" s="2" t="s">
        <v>10</v>
      </c>
      <c r="N3" s="2" t="s">
        <v>13</v>
      </c>
      <c r="O3" s="1" t="s">
        <v>14</v>
      </c>
    </row>
    <row r="4" spans="1:16" ht="17" x14ac:dyDescent="0.25">
      <c r="A4" s="3">
        <f>B4/10</f>
        <v>0</v>
      </c>
      <c r="B4" s="4">
        <v>0</v>
      </c>
      <c r="C4" s="4">
        <v>0</v>
      </c>
      <c r="D4" s="4">
        <v>19</v>
      </c>
      <c r="E4" s="4">
        <v>49</v>
      </c>
      <c r="F4" s="4">
        <v>20</v>
      </c>
      <c r="G4" s="4">
        <v>27</v>
      </c>
      <c r="H4" s="4">
        <v>21</v>
      </c>
      <c r="I4" s="4">
        <v>24</v>
      </c>
      <c r="J4">
        <f>D4-$C4</f>
        <v>19</v>
      </c>
      <c r="K4">
        <f>E4-$C4</f>
        <v>49</v>
      </c>
      <c r="L4">
        <f t="shared" ref="L4:O19" si="0">F4-$C4</f>
        <v>20</v>
      </c>
      <c r="M4">
        <f t="shared" si="0"/>
        <v>27</v>
      </c>
      <c r="N4">
        <f t="shared" ref="N4:N44" si="1">H4-$C4</f>
        <v>21</v>
      </c>
      <c r="O4">
        <f t="shared" ref="O4:O44" si="2">I4-$C4</f>
        <v>24</v>
      </c>
    </row>
    <row r="5" spans="1:16" ht="17" x14ac:dyDescent="0.25">
      <c r="A5" s="3">
        <f t="shared" ref="A5:A44" si="3">B5/10</f>
        <v>2.5</v>
      </c>
      <c r="B5" s="4">
        <v>25</v>
      </c>
      <c r="C5" s="4">
        <v>102</v>
      </c>
      <c r="D5" s="4">
        <v>98</v>
      </c>
      <c r="E5" s="4">
        <v>102</v>
      </c>
      <c r="F5" s="4">
        <v>94</v>
      </c>
      <c r="G5" s="4">
        <v>104</v>
      </c>
      <c r="H5" s="4">
        <v>96</v>
      </c>
      <c r="I5" s="4">
        <v>100</v>
      </c>
      <c r="J5">
        <f>D5-$C5</f>
        <v>-4</v>
      </c>
      <c r="K5">
        <f>E5-$C5</f>
        <v>0</v>
      </c>
      <c r="L5">
        <f t="shared" si="0"/>
        <v>-8</v>
      </c>
      <c r="M5">
        <f t="shared" si="0"/>
        <v>2</v>
      </c>
      <c r="N5">
        <f t="shared" si="1"/>
        <v>-6</v>
      </c>
      <c r="O5">
        <f t="shared" si="2"/>
        <v>-2</v>
      </c>
    </row>
    <row r="6" spans="1:16" ht="17" x14ac:dyDescent="0.25">
      <c r="A6" s="3">
        <f t="shared" si="3"/>
        <v>5</v>
      </c>
      <c r="B6" s="4">
        <v>50</v>
      </c>
      <c r="C6" s="4">
        <v>205</v>
      </c>
      <c r="D6" s="4">
        <v>195</v>
      </c>
      <c r="E6" s="4">
        <v>186</v>
      </c>
      <c r="F6" s="4">
        <v>205</v>
      </c>
      <c r="G6" s="4">
        <v>212</v>
      </c>
      <c r="H6" s="4">
        <v>203</v>
      </c>
      <c r="I6" s="4">
        <v>212</v>
      </c>
      <c r="J6">
        <f>D6-$C6</f>
        <v>-10</v>
      </c>
      <c r="K6">
        <f>E6-$C6</f>
        <v>-19</v>
      </c>
      <c r="L6">
        <f t="shared" si="0"/>
        <v>0</v>
      </c>
      <c r="M6">
        <f t="shared" si="0"/>
        <v>7</v>
      </c>
      <c r="N6">
        <f t="shared" si="1"/>
        <v>-2</v>
      </c>
      <c r="O6">
        <f t="shared" si="2"/>
        <v>7</v>
      </c>
    </row>
    <row r="7" spans="1:16" ht="17" x14ac:dyDescent="0.25">
      <c r="A7" s="3">
        <f t="shared" si="3"/>
        <v>7.5</v>
      </c>
      <c r="B7" s="4">
        <v>75</v>
      </c>
      <c r="C7" s="4">
        <v>307</v>
      </c>
      <c r="D7" s="4">
        <v>277</v>
      </c>
      <c r="E7" s="4">
        <v>278</v>
      </c>
      <c r="F7" s="4">
        <v>310</v>
      </c>
      <c r="G7" s="4">
        <v>313</v>
      </c>
      <c r="H7" s="4">
        <v>314</v>
      </c>
      <c r="I7" s="4">
        <v>307</v>
      </c>
      <c r="J7">
        <f>D7-$C7</f>
        <v>-30</v>
      </c>
      <c r="K7">
        <f>E7-$C7</f>
        <v>-29</v>
      </c>
      <c r="L7">
        <f t="shared" si="0"/>
        <v>3</v>
      </c>
      <c r="M7">
        <f t="shared" si="0"/>
        <v>6</v>
      </c>
      <c r="N7">
        <f t="shared" si="1"/>
        <v>7</v>
      </c>
      <c r="O7">
        <f t="shared" si="2"/>
        <v>0</v>
      </c>
    </row>
    <row r="8" spans="1:16" ht="17" x14ac:dyDescent="0.25">
      <c r="A8" s="3">
        <f t="shared" si="3"/>
        <v>10</v>
      </c>
      <c r="B8" s="4">
        <v>100</v>
      </c>
      <c r="C8" s="4">
        <v>410</v>
      </c>
      <c r="D8" s="4">
        <v>392</v>
      </c>
      <c r="E8" s="4">
        <v>394</v>
      </c>
      <c r="F8" s="4">
        <v>415</v>
      </c>
      <c r="G8" s="4">
        <v>416</v>
      </c>
      <c r="H8" s="4">
        <v>412</v>
      </c>
      <c r="I8" s="4">
        <v>418</v>
      </c>
      <c r="J8">
        <f>D8-$C8</f>
        <v>-18</v>
      </c>
      <c r="K8">
        <f>E8-$C8</f>
        <v>-16</v>
      </c>
      <c r="L8">
        <f t="shared" si="0"/>
        <v>5</v>
      </c>
      <c r="M8">
        <f t="shared" si="0"/>
        <v>6</v>
      </c>
      <c r="N8">
        <f t="shared" si="1"/>
        <v>2</v>
      </c>
      <c r="O8">
        <f t="shared" si="2"/>
        <v>8</v>
      </c>
    </row>
    <row r="9" spans="1:16" ht="17" x14ac:dyDescent="0.25">
      <c r="A9" s="3">
        <f t="shared" si="3"/>
        <v>12.5</v>
      </c>
      <c r="B9" s="4">
        <v>125</v>
      </c>
      <c r="C9" s="4">
        <v>512</v>
      </c>
      <c r="D9" s="4">
        <v>470</v>
      </c>
      <c r="E9" s="4">
        <v>510</v>
      </c>
      <c r="F9" s="4">
        <v>519</v>
      </c>
      <c r="G9" s="4">
        <v>516</v>
      </c>
      <c r="H9" s="4">
        <v>515</v>
      </c>
      <c r="I9" s="4">
        <v>513</v>
      </c>
      <c r="J9">
        <f>D9-$C9</f>
        <v>-42</v>
      </c>
      <c r="K9">
        <f>E9-$C9</f>
        <v>-2</v>
      </c>
      <c r="L9">
        <f t="shared" si="0"/>
        <v>7</v>
      </c>
      <c r="M9">
        <f t="shared" si="0"/>
        <v>4</v>
      </c>
      <c r="N9">
        <f t="shared" si="1"/>
        <v>3</v>
      </c>
      <c r="O9">
        <f t="shared" si="2"/>
        <v>1</v>
      </c>
    </row>
    <row r="10" spans="1:16" ht="17" x14ac:dyDescent="0.25">
      <c r="A10" s="3">
        <f t="shared" si="3"/>
        <v>15</v>
      </c>
      <c r="B10" s="4">
        <v>150</v>
      </c>
      <c r="C10" s="4">
        <v>614</v>
      </c>
      <c r="D10" s="4">
        <v>626</v>
      </c>
      <c r="E10" s="4">
        <v>631</v>
      </c>
      <c r="F10" s="4">
        <v>618</v>
      </c>
      <c r="G10" s="4">
        <v>619</v>
      </c>
      <c r="H10" s="4">
        <v>615</v>
      </c>
      <c r="I10" s="4">
        <v>618</v>
      </c>
      <c r="J10">
        <f>D10-$C10</f>
        <v>12</v>
      </c>
      <c r="K10">
        <f>E10-$C10</f>
        <v>17</v>
      </c>
      <c r="L10">
        <f t="shared" si="0"/>
        <v>4</v>
      </c>
      <c r="M10">
        <f t="shared" si="0"/>
        <v>5</v>
      </c>
      <c r="N10">
        <f t="shared" si="1"/>
        <v>1</v>
      </c>
      <c r="O10">
        <f t="shared" si="2"/>
        <v>4</v>
      </c>
    </row>
    <row r="11" spans="1:16" ht="17" x14ac:dyDescent="0.25">
      <c r="A11" s="3">
        <f t="shared" si="3"/>
        <v>17.5</v>
      </c>
      <c r="B11" s="4">
        <v>175</v>
      </c>
      <c r="C11" s="4">
        <v>717</v>
      </c>
      <c r="D11" s="4">
        <v>718</v>
      </c>
      <c r="E11" s="4">
        <v>688</v>
      </c>
      <c r="F11" s="4">
        <v>717</v>
      </c>
      <c r="G11" s="4">
        <v>719</v>
      </c>
      <c r="H11" s="4">
        <v>722</v>
      </c>
      <c r="I11" s="4">
        <v>719</v>
      </c>
      <c r="J11">
        <f>D11-$C11</f>
        <v>1</v>
      </c>
      <c r="K11">
        <f>E11-$C11</f>
        <v>-29</v>
      </c>
      <c r="L11">
        <f t="shared" si="0"/>
        <v>0</v>
      </c>
      <c r="M11">
        <f t="shared" si="0"/>
        <v>2</v>
      </c>
      <c r="N11">
        <f t="shared" si="1"/>
        <v>5</v>
      </c>
      <c r="O11">
        <f t="shared" si="2"/>
        <v>2</v>
      </c>
    </row>
    <row r="12" spans="1:16" ht="17" x14ac:dyDescent="0.25">
      <c r="A12" s="3">
        <f t="shared" si="3"/>
        <v>20</v>
      </c>
      <c r="B12" s="4">
        <v>200</v>
      </c>
      <c r="C12" s="4">
        <v>819</v>
      </c>
      <c r="D12" s="4">
        <v>842</v>
      </c>
      <c r="E12" s="4">
        <v>802</v>
      </c>
      <c r="F12" s="4">
        <v>819</v>
      </c>
      <c r="G12" s="4">
        <v>821</v>
      </c>
      <c r="H12" s="4">
        <v>822</v>
      </c>
      <c r="I12" s="4">
        <v>816</v>
      </c>
      <c r="J12">
        <f>D12-$C12</f>
        <v>23</v>
      </c>
      <c r="K12">
        <f>E12-$C12</f>
        <v>-17</v>
      </c>
      <c r="L12">
        <f t="shared" si="0"/>
        <v>0</v>
      </c>
      <c r="M12">
        <f t="shared" si="0"/>
        <v>2</v>
      </c>
      <c r="N12">
        <f t="shared" si="1"/>
        <v>3</v>
      </c>
      <c r="O12">
        <f t="shared" si="2"/>
        <v>-3</v>
      </c>
    </row>
    <row r="13" spans="1:16" ht="17" x14ac:dyDescent="0.25">
      <c r="A13" s="3">
        <f t="shared" si="3"/>
        <v>22.5</v>
      </c>
      <c r="B13" s="4">
        <v>225</v>
      </c>
      <c r="C13" s="4">
        <v>921</v>
      </c>
      <c r="D13" s="4">
        <v>953</v>
      </c>
      <c r="E13" s="4">
        <v>931</v>
      </c>
      <c r="F13" s="4">
        <v>923</v>
      </c>
      <c r="G13" s="4">
        <v>928</v>
      </c>
      <c r="H13" s="4">
        <v>921</v>
      </c>
      <c r="I13" s="4">
        <v>916</v>
      </c>
      <c r="J13">
        <f>D13-$C13</f>
        <v>32</v>
      </c>
      <c r="K13">
        <f>E13-$C13</f>
        <v>10</v>
      </c>
      <c r="L13">
        <f t="shared" si="0"/>
        <v>2</v>
      </c>
      <c r="M13">
        <f t="shared" si="0"/>
        <v>7</v>
      </c>
      <c r="N13">
        <f t="shared" si="1"/>
        <v>0</v>
      </c>
      <c r="O13">
        <f t="shared" si="2"/>
        <v>-5</v>
      </c>
    </row>
    <row r="14" spans="1:16" ht="17" x14ac:dyDescent="0.25">
      <c r="A14" s="3">
        <f t="shared" si="3"/>
        <v>25</v>
      </c>
      <c r="B14" s="4">
        <v>250</v>
      </c>
      <c r="C14" s="4">
        <v>1024</v>
      </c>
      <c r="D14" s="4">
        <v>1068</v>
      </c>
      <c r="E14" s="4">
        <v>981</v>
      </c>
      <c r="F14" s="4">
        <v>1018</v>
      </c>
      <c r="G14" s="4">
        <v>1021</v>
      </c>
      <c r="H14" s="4">
        <v>1023</v>
      </c>
      <c r="I14" s="4">
        <v>1021</v>
      </c>
      <c r="J14">
        <f>D14-$C14</f>
        <v>44</v>
      </c>
      <c r="K14">
        <f>E14-$C14</f>
        <v>-43</v>
      </c>
      <c r="L14">
        <f t="shared" si="0"/>
        <v>-6</v>
      </c>
      <c r="M14">
        <f t="shared" si="0"/>
        <v>-3</v>
      </c>
      <c r="N14">
        <f t="shared" si="1"/>
        <v>-1</v>
      </c>
      <c r="O14">
        <f t="shared" si="2"/>
        <v>-3</v>
      </c>
    </row>
    <row r="15" spans="1:16" ht="17" x14ac:dyDescent="0.25">
      <c r="A15" s="3">
        <f t="shared" si="3"/>
        <v>27.5</v>
      </c>
      <c r="B15" s="4">
        <v>275</v>
      </c>
      <c r="C15" s="4">
        <v>1126</v>
      </c>
      <c r="D15" s="4">
        <v>1167</v>
      </c>
      <c r="E15" s="4">
        <v>1108</v>
      </c>
      <c r="F15" s="4">
        <v>1121</v>
      </c>
      <c r="G15" s="4">
        <v>1124</v>
      </c>
      <c r="H15" s="4">
        <v>1127</v>
      </c>
      <c r="I15" s="4">
        <v>1121</v>
      </c>
      <c r="J15">
        <f>D15-$C15</f>
        <v>41</v>
      </c>
      <c r="K15">
        <f>E15-$C15</f>
        <v>-18</v>
      </c>
      <c r="L15">
        <f t="shared" si="0"/>
        <v>-5</v>
      </c>
      <c r="M15">
        <f t="shared" si="0"/>
        <v>-2</v>
      </c>
      <c r="N15">
        <f t="shared" si="1"/>
        <v>1</v>
      </c>
      <c r="O15">
        <f t="shared" si="2"/>
        <v>-5</v>
      </c>
    </row>
    <row r="16" spans="1:16" ht="17" x14ac:dyDescent="0.25">
      <c r="A16" s="3">
        <f t="shared" si="3"/>
        <v>30</v>
      </c>
      <c r="B16" s="4">
        <v>300</v>
      </c>
      <c r="C16" s="4">
        <v>1229</v>
      </c>
      <c r="D16" s="4">
        <v>1218</v>
      </c>
      <c r="E16" s="4">
        <v>1289</v>
      </c>
      <c r="F16" s="4">
        <v>1235</v>
      </c>
      <c r="G16" s="4">
        <v>1227</v>
      </c>
      <c r="H16" s="4">
        <v>1223</v>
      </c>
      <c r="I16" s="4">
        <v>1223</v>
      </c>
      <c r="J16">
        <f>D16-$C16</f>
        <v>-11</v>
      </c>
      <c r="K16">
        <f>E16-$C16</f>
        <v>60</v>
      </c>
      <c r="L16">
        <f t="shared" si="0"/>
        <v>6</v>
      </c>
      <c r="M16">
        <f t="shared" si="0"/>
        <v>-2</v>
      </c>
      <c r="N16">
        <f t="shared" si="1"/>
        <v>-6</v>
      </c>
      <c r="O16">
        <f t="shared" si="2"/>
        <v>-6</v>
      </c>
    </row>
    <row r="17" spans="1:15" ht="17" x14ac:dyDescent="0.25">
      <c r="A17" s="3">
        <f t="shared" si="3"/>
        <v>32.5</v>
      </c>
      <c r="B17" s="4">
        <v>325</v>
      </c>
      <c r="C17" s="4">
        <v>1331</v>
      </c>
      <c r="D17" s="4">
        <v>1276</v>
      </c>
      <c r="E17" s="4">
        <v>1314</v>
      </c>
      <c r="F17" s="4">
        <v>1328</v>
      </c>
      <c r="G17" s="4">
        <v>1330</v>
      </c>
      <c r="H17" s="4">
        <v>1330</v>
      </c>
      <c r="I17" s="4">
        <v>1327</v>
      </c>
      <c r="J17">
        <f>D17-$C17</f>
        <v>-55</v>
      </c>
      <c r="K17">
        <f>E17-$C17</f>
        <v>-17</v>
      </c>
      <c r="L17">
        <f t="shared" si="0"/>
        <v>-3</v>
      </c>
      <c r="M17">
        <f t="shared" si="0"/>
        <v>-1</v>
      </c>
      <c r="N17">
        <f t="shared" si="1"/>
        <v>-1</v>
      </c>
      <c r="O17">
        <f t="shared" si="2"/>
        <v>-4</v>
      </c>
    </row>
    <row r="18" spans="1:15" ht="17" x14ac:dyDescent="0.25">
      <c r="A18" s="3">
        <f t="shared" si="3"/>
        <v>35</v>
      </c>
      <c r="B18" s="4">
        <v>350</v>
      </c>
      <c r="C18" s="4">
        <v>1433</v>
      </c>
      <c r="D18" s="4">
        <v>1480</v>
      </c>
      <c r="E18" s="4">
        <v>1467</v>
      </c>
      <c r="F18" s="4">
        <v>1436</v>
      </c>
      <c r="G18" s="4">
        <v>1438</v>
      </c>
      <c r="H18" s="4">
        <v>1438</v>
      </c>
      <c r="I18" s="4">
        <v>1428</v>
      </c>
      <c r="J18">
        <f>D18-$C18</f>
        <v>47</v>
      </c>
      <c r="K18">
        <f>E18-$C18</f>
        <v>34</v>
      </c>
      <c r="L18">
        <f t="shared" si="0"/>
        <v>3</v>
      </c>
      <c r="M18">
        <f t="shared" si="0"/>
        <v>5</v>
      </c>
      <c r="N18">
        <f t="shared" si="1"/>
        <v>5</v>
      </c>
      <c r="O18">
        <f t="shared" si="2"/>
        <v>-5</v>
      </c>
    </row>
    <row r="19" spans="1:15" ht="17" x14ac:dyDescent="0.25">
      <c r="A19" s="3">
        <f t="shared" si="3"/>
        <v>37.5</v>
      </c>
      <c r="B19" s="4">
        <v>375</v>
      </c>
      <c r="C19" s="4">
        <v>1536</v>
      </c>
      <c r="D19" s="4">
        <v>1561</v>
      </c>
      <c r="E19" s="4">
        <v>1557</v>
      </c>
      <c r="F19" s="4">
        <v>1536</v>
      </c>
      <c r="G19" s="4">
        <v>1538</v>
      </c>
      <c r="H19" s="4">
        <v>1536</v>
      </c>
      <c r="I19" s="4">
        <v>1532</v>
      </c>
      <c r="J19">
        <f>D19-$C19</f>
        <v>25</v>
      </c>
      <c r="K19">
        <f>E19-$C19</f>
        <v>21</v>
      </c>
      <c r="L19">
        <f t="shared" si="0"/>
        <v>0</v>
      </c>
      <c r="M19">
        <f t="shared" si="0"/>
        <v>2</v>
      </c>
      <c r="N19">
        <f t="shared" si="1"/>
        <v>0</v>
      </c>
      <c r="O19">
        <f t="shared" si="2"/>
        <v>-4</v>
      </c>
    </row>
    <row r="20" spans="1:15" ht="17" x14ac:dyDescent="0.25">
      <c r="A20" s="3">
        <f t="shared" si="3"/>
        <v>40</v>
      </c>
      <c r="B20" s="4">
        <v>400</v>
      </c>
      <c r="C20" s="4">
        <v>1638</v>
      </c>
      <c r="D20" s="4">
        <v>1648</v>
      </c>
      <c r="E20" s="4">
        <v>1647</v>
      </c>
      <c r="F20" s="4">
        <v>1641</v>
      </c>
      <c r="G20" s="4">
        <v>1633</v>
      </c>
      <c r="H20" s="4">
        <v>1643</v>
      </c>
      <c r="I20" s="4">
        <v>1636</v>
      </c>
      <c r="J20">
        <f>D20-$C20</f>
        <v>10</v>
      </c>
      <c r="K20">
        <f>E20-$C20</f>
        <v>9</v>
      </c>
      <c r="L20">
        <f t="shared" ref="L20:O35" si="4">F20-$C20</f>
        <v>3</v>
      </c>
      <c r="M20">
        <f t="shared" si="4"/>
        <v>-5</v>
      </c>
      <c r="N20">
        <f t="shared" si="1"/>
        <v>5</v>
      </c>
      <c r="O20">
        <f t="shared" si="2"/>
        <v>-2</v>
      </c>
    </row>
    <row r="21" spans="1:15" ht="17" x14ac:dyDescent="0.25">
      <c r="A21" s="3">
        <f t="shared" si="3"/>
        <v>42.5</v>
      </c>
      <c r="B21" s="4">
        <v>425</v>
      </c>
      <c r="C21" s="4">
        <v>1740</v>
      </c>
      <c r="D21" s="4">
        <v>1732</v>
      </c>
      <c r="E21" s="4">
        <v>1709</v>
      </c>
      <c r="F21" s="4">
        <v>1743</v>
      </c>
      <c r="G21" s="4">
        <v>1739</v>
      </c>
      <c r="H21" s="4">
        <v>1744</v>
      </c>
      <c r="I21" s="4">
        <v>1736</v>
      </c>
      <c r="J21">
        <f>D21-$C21</f>
        <v>-8</v>
      </c>
      <c r="K21">
        <f>E21-$C21</f>
        <v>-31</v>
      </c>
      <c r="L21">
        <f t="shared" si="4"/>
        <v>3</v>
      </c>
      <c r="M21">
        <f t="shared" si="4"/>
        <v>-1</v>
      </c>
      <c r="N21">
        <f t="shared" si="1"/>
        <v>4</v>
      </c>
      <c r="O21">
        <f t="shared" si="2"/>
        <v>-4</v>
      </c>
    </row>
    <row r="22" spans="1:15" ht="17" x14ac:dyDescent="0.25">
      <c r="A22" s="3">
        <f t="shared" si="3"/>
        <v>45</v>
      </c>
      <c r="B22" s="4">
        <v>450</v>
      </c>
      <c r="C22" s="4">
        <v>1843</v>
      </c>
      <c r="D22" s="4">
        <v>1866</v>
      </c>
      <c r="E22" s="4">
        <v>1793</v>
      </c>
      <c r="F22" s="4">
        <v>1849</v>
      </c>
      <c r="G22" s="4">
        <v>1838</v>
      </c>
      <c r="H22" s="4">
        <v>1844</v>
      </c>
      <c r="I22" s="4">
        <v>1841</v>
      </c>
      <c r="J22">
        <f>D22-$C22</f>
        <v>23</v>
      </c>
      <c r="K22">
        <f>E22-$C22</f>
        <v>-50</v>
      </c>
      <c r="L22">
        <f t="shared" si="4"/>
        <v>6</v>
      </c>
      <c r="M22">
        <f t="shared" si="4"/>
        <v>-5</v>
      </c>
      <c r="N22">
        <f t="shared" si="1"/>
        <v>1</v>
      </c>
      <c r="O22">
        <f t="shared" si="2"/>
        <v>-2</v>
      </c>
    </row>
    <row r="23" spans="1:15" ht="17" x14ac:dyDescent="0.25">
      <c r="A23" s="3">
        <f t="shared" si="3"/>
        <v>47.5</v>
      </c>
      <c r="B23" s="4">
        <v>475</v>
      </c>
      <c r="C23" s="4">
        <v>1945</v>
      </c>
      <c r="D23" s="4">
        <v>1975</v>
      </c>
      <c r="E23" s="4">
        <v>1981</v>
      </c>
      <c r="F23" s="4">
        <v>1948</v>
      </c>
      <c r="G23" s="4">
        <v>1942</v>
      </c>
      <c r="H23" s="4">
        <v>1953</v>
      </c>
      <c r="I23" s="4">
        <v>1943</v>
      </c>
      <c r="J23">
        <f>D23-$C23</f>
        <v>30</v>
      </c>
      <c r="K23">
        <f>E23-$C23</f>
        <v>36</v>
      </c>
      <c r="L23">
        <f t="shared" si="4"/>
        <v>3</v>
      </c>
      <c r="M23">
        <f t="shared" si="4"/>
        <v>-3</v>
      </c>
      <c r="N23">
        <f t="shared" si="1"/>
        <v>8</v>
      </c>
      <c r="O23">
        <f t="shared" si="2"/>
        <v>-2</v>
      </c>
    </row>
    <row r="24" spans="1:15" ht="17" x14ac:dyDescent="0.25">
      <c r="A24" s="3">
        <f t="shared" si="3"/>
        <v>50</v>
      </c>
      <c r="B24" s="4">
        <v>500</v>
      </c>
      <c r="C24" s="4">
        <v>2048</v>
      </c>
      <c r="D24" s="4">
        <v>2031</v>
      </c>
      <c r="E24" s="4">
        <v>2021</v>
      </c>
      <c r="F24" s="4">
        <v>2048</v>
      </c>
      <c r="G24" s="4">
        <v>2045</v>
      </c>
      <c r="H24" s="4">
        <v>2051</v>
      </c>
      <c r="I24" s="4">
        <v>2042</v>
      </c>
      <c r="J24">
        <f>D24-$C24</f>
        <v>-17</v>
      </c>
      <c r="K24">
        <f>E24-$C24</f>
        <v>-27</v>
      </c>
      <c r="L24">
        <f t="shared" si="4"/>
        <v>0</v>
      </c>
      <c r="M24">
        <f t="shared" si="4"/>
        <v>-3</v>
      </c>
      <c r="N24">
        <f t="shared" si="1"/>
        <v>3</v>
      </c>
      <c r="O24">
        <f t="shared" si="2"/>
        <v>-6</v>
      </c>
    </row>
    <row r="25" spans="1:15" ht="17" x14ac:dyDescent="0.25">
      <c r="A25" s="3">
        <f t="shared" si="3"/>
        <v>52.5</v>
      </c>
      <c r="B25" s="4">
        <v>525</v>
      </c>
      <c r="C25" s="4">
        <v>2150</v>
      </c>
      <c r="D25" s="4">
        <v>2142</v>
      </c>
      <c r="E25" s="4">
        <v>2202</v>
      </c>
      <c r="F25" s="4">
        <v>2155</v>
      </c>
      <c r="G25" s="4">
        <v>2150</v>
      </c>
      <c r="H25" s="4">
        <v>2155</v>
      </c>
      <c r="I25" s="4">
        <v>2143</v>
      </c>
      <c r="J25">
        <f>D25-$C25</f>
        <v>-8</v>
      </c>
      <c r="K25">
        <f>E25-$C25</f>
        <v>52</v>
      </c>
      <c r="L25">
        <f t="shared" si="4"/>
        <v>5</v>
      </c>
      <c r="M25">
        <f t="shared" si="4"/>
        <v>0</v>
      </c>
      <c r="N25">
        <f t="shared" si="1"/>
        <v>5</v>
      </c>
      <c r="O25">
        <f t="shared" si="2"/>
        <v>-7</v>
      </c>
    </row>
    <row r="26" spans="1:15" ht="17" x14ac:dyDescent="0.25">
      <c r="A26" s="3">
        <f t="shared" si="3"/>
        <v>55</v>
      </c>
      <c r="B26" s="4">
        <v>550</v>
      </c>
      <c r="C26" s="4">
        <v>2252</v>
      </c>
      <c r="D26" s="4">
        <v>2221</v>
      </c>
      <c r="E26" s="4">
        <v>2270</v>
      </c>
      <c r="F26" s="4">
        <v>2256</v>
      </c>
      <c r="G26" s="4">
        <v>2255</v>
      </c>
      <c r="H26" s="4">
        <v>2258</v>
      </c>
      <c r="I26" s="4">
        <v>2247</v>
      </c>
      <c r="J26">
        <f>D26-$C26</f>
        <v>-31</v>
      </c>
      <c r="K26">
        <f>E26-$C26</f>
        <v>18</v>
      </c>
      <c r="L26">
        <f t="shared" si="4"/>
        <v>4</v>
      </c>
      <c r="M26">
        <f t="shared" si="4"/>
        <v>3</v>
      </c>
      <c r="N26">
        <f t="shared" si="1"/>
        <v>6</v>
      </c>
      <c r="O26">
        <f t="shared" si="2"/>
        <v>-5</v>
      </c>
    </row>
    <row r="27" spans="1:15" ht="17" x14ac:dyDescent="0.25">
      <c r="A27" s="3">
        <f t="shared" si="3"/>
        <v>57.5</v>
      </c>
      <c r="B27" s="4">
        <v>575</v>
      </c>
      <c r="C27" s="4">
        <v>2355</v>
      </c>
      <c r="D27" s="4">
        <v>2377</v>
      </c>
      <c r="E27" s="4">
        <v>2361</v>
      </c>
      <c r="F27" s="4">
        <v>2363</v>
      </c>
      <c r="G27" s="4">
        <v>2351</v>
      </c>
      <c r="H27" s="4">
        <v>2365</v>
      </c>
      <c r="I27" s="4">
        <v>2355</v>
      </c>
      <c r="J27">
        <f>D27-$C27</f>
        <v>22</v>
      </c>
      <c r="K27">
        <f>E27-$C27</f>
        <v>6</v>
      </c>
      <c r="L27">
        <f t="shared" si="4"/>
        <v>8</v>
      </c>
      <c r="M27">
        <f t="shared" si="4"/>
        <v>-4</v>
      </c>
      <c r="N27">
        <f t="shared" si="1"/>
        <v>10</v>
      </c>
      <c r="O27">
        <f t="shared" si="2"/>
        <v>0</v>
      </c>
    </row>
    <row r="28" spans="1:15" ht="17" x14ac:dyDescent="0.25">
      <c r="A28" s="3">
        <f t="shared" si="3"/>
        <v>60</v>
      </c>
      <c r="B28" s="4">
        <v>600</v>
      </c>
      <c r="C28" s="4">
        <v>2457</v>
      </c>
      <c r="D28" s="4">
        <v>2454</v>
      </c>
      <c r="E28" s="4">
        <v>2448</v>
      </c>
      <c r="F28" s="4">
        <v>2471</v>
      </c>
      <c r="G28" s="4">
        <v>2449</v>
      </c>
      <c r="H28" s="4">
        <v>2466</v>
      </c>
      <c r="I28" s="4">
        <v>2451</v>
      </c>
      <c r="J28">
        <f>D28-$C28</f>
        <v>-3</v>
      </c>
      <c r="K28">
        <f>E28-$C28</f>
        <v>-9</v>
      </c>
      <c r="L28">
        <f t="shared" si="4"/>
        <v>14</v>
      </c>
      <c r="M28">
        <f t="shared" si="4"/>
        <v>-8</v>
      </c>
      <c r="N28">
        <f t="shared" si="1"/>
        <v>9</v>
      </c>
      <c r="O28">
        <f t="shared" si="2"/>
        <v>-6</v>
      </c>
    </row>
    <row r="29" spans="1:15" ht="17" x14ac:dyDescent="0.25">
      <c r="A29" s="3">
        <f t="shared" si="3"/>
        <v>62.5</v>
      </c>
      <c r="B29" s="4">
        <v>625</v>
      </c>
      <c r="C29" s="4">
        <v>2559</v>
      </c>
      <c r="D29" s="4">
        <v>2552</v>
      </c>
      <c r="E29" s="4">
        <v>2620</v>
      </c>
      <c r="F29" s="4">
        <v>2565</v>
      </c>
      <c r="G29" s="4">
        <v>2560</v>
      </c>
      <c r="H29" s="4">
        <v>2571</v>
      </c>
      <c r="I29" s="4">
        <v>2557</v>
      </c>
      <c r="J29">
        <f>D29-$C29</f>
        <v>-7</v>
      </c>
      <c r="K29">
        <f>E29-$C29</f>
        <v>61</v>
      </c>
      <c r="L29">
        <f t="shared" si="4"/>
        <v>6</v>
      </c>
      <c r="M29">
        <f t="shared" si="4"/>
        <v>1</v>
      </c>
      <c r="N29">
        <f t="shared" si="1"/>
        <v>12</v>
      </c>
      <c r="O29">
        <f t="shared" si="2"/>
        <v>-2</v>
      </c>
    </row>
    <row r="30" spans="1:15" ht="17" x14ac:dyDescent="0.25">
      <c r="A30" s="3">
        <f t="shared" si="3"/>
        <v>65</v>
      </c>
      <c r="B30" s="4">
        <v>650</v>
      </c>
      <c r="C30" s="4">
        <v>2662</v>
      </c>
      <c r="D30" s="4">
        <v>2680</v>
      </c>
      <c r="E30" s="4">
        <v>2707</v>
      </c>
      <c r="F30" s="4">
        <v>2669</v>
      </c>
      <c r="G30" s="4">
        <v>2658</v>
      </c>
      <c r="H30" s="4">
        <v>2676</v>
      </c>
      <c r="I30" s="4">
        <v>2655</v>
      </c>
      <c r="J30">
        <f>D30-$C30</f>
        <v>18</v>
      </c>
      <c r="K30">
        <f>E30-$C30</f>
        <v>45</v>
      </c>
      <c r="L30">
        <f t="shared" si="4"/>
        <v>7</v>
      </c>
      <c r="M30">
        <f t="shared" si="4"/>
        <v>-4</v>
      </c>
      <c r="N30">
        <f t="shared" si="1"/>
        <v>14</v>
      </c>
      <c r="O30">
        <f t="shared" si="2"/>
        <v>-7</v>
      </c>
    </row>
    <row r="31" spans="1:15" ht="17" x14ac:dyDescent="0.25">
      <c r="A31" s="3">
        <f t="shared" si="3"/>
        <v>67.5</v>
      </c>
      <c r="B31" s="4">
        <v>675</v>
      </c>
      <c r="C31" s="4">
        <v>2764</v>
      </c>
      <c r="D31" s="4">
        <v>2777</v>
      </c>
      <c r="E31" s="4">
        <v>2781</v>
      </c>
      <c r="F31" s="4">
        <v>2781</v>
      </c>
      <c r="G31" s="4">
        <v>2766</v>
      </c>
      <c r="H31" s="4">
        <v>2773</v>
      </c>
      <c r="I31" s="4">
        <v>2764</v>
      </c>
      <c r="J31">
        <f>D31-$C31</f>
        <v>13</v>
      </c>
      <c r="K31">
        <f>E31-$C31</f>
        <v>17</v>
      </c>
      <c r="L31">
        <f t="shared" si="4"/>
        <v>17</v>
      </c>
      <c r="M31">
        <f t="shared" si="4"/>
        <v>2</v>
      </c>
      <c r="N31">
        <f t="shared" si="1"/>
        <v>9</v>
      </c>
      <c r="O31">
        <f t="shared" si="2"/>
        <v>0</v>
      </c>
    </row>
    <row r="32" spans="1:15" ht="17" x14ac:dyDescent="0.25">
      <c r="A32" s="3">
        <f t="shared" si="3"/>
        <v>70</v>
      </c>
      <c r="B32" s="4">
        <v>700</v>
      </c>
      <c r="C32" s="4">
        <v>2867</v>
      </c>
      <c r="D32" s="4">
        <v>2944</v>
      </c>
      <c r="E32" s="4">
        <v>2879</v>
      </c>
      <c r="F32" s="4">
        <v>2881</v>
      </c>
      <c r="G32" s="4">
        <v>2870</v>
      </c>
      <c r="H32" s="4">
        <v>2875</v>
      </c>
      <c r="I32" s="4">
        <v>2866</v>
      </c>
      <c r="J32">
        <f>D32-$C32</f>
        <v>77</v>
      </c>
      <c r="K32">
        <f>E32-$C32</f>
        <v>12</v>
      </c>
      <c r="L32">
        <f t="shared" si="4"/>
        <v>14</v>
      </c>
      <c r="M32">
        <f t="shared" si="4"/>
        <v>3</v>
      </c>
      <c r="N32">
        <f t="shared" si="1"/>
        <v>8</v>
      </c>
      <c r="O32">
        <f t="shared" si="2"/>
        <v>-1</v>
      </c>
    </row>
    <row r="33" spans="1:15" ht="17" x14ac:dyDescent="0.25">
      <c r="A33" s="3">
        <f t="shared" si="3"/>
        <v>72.5</v>
      </c>
      <c r="B33" s="4">
        <v>725</v>
      </c>
      <c r="C33" s="4">
        <v>2969</v>
      </c>
      <c r="D33" s="4">
        <v>3012</v>
      </c>
      <c r="E33" s="4">
        <v>3018</v>
      </c>
      <c r="F33" s="4">
        <v>2982</v>
      </c>
      <c r="G33" s="4">
        <v>2971</v>
      </c>
      <c r="H33" s="4">
        <v>2975</v>
      </c>
      <c r="I33" s="4">
        <v>2969</v>
      </c>
      <c r="J33">
        <f>D33-$C33</f>
        <v>43</v>
      </c>
      <c r="K33">
        <f>E33-$C33</f>
        <v>49</v>
      </c>
      <c r="L33">
        <f t="shared" si="4"/>
        <v>13</v>
      </c>
      <c r="M33">
        <f t="shared" si="4"/>
        <v>2</v>
      </c>
      <c r="N33">
        <f t="shared" si="1"/>
        <v>6</v>
      </c>
      <c r="O33">
        <f t="shared" si="2"/>
        <v>0</v>
      </c>
    </row>
    <row r="34" spans="1:15" ht="17" x14ac:dyDescent="0.25">
      <c r="A34" s="3">
        <f t="shared" si="3"/>
        <v>75</v>
      </c>
      <c r="B34" s="4">
        <v>750</v>
      </c>
      <c r="C34" s="4">
        <v>3071</v>
      </c>
      <c r="D34" s="4">
        <v>3074</v>
      </c>
      <c r="E34" s="4">
        <v>3080</v>
      </c>
      <c r="F34" s="4">
        <v>3081</v>
      </c>
      <c r="G34" s="4">
        <v>3070</v>
      </c>
      <c r="H34" s="4">
        <v>3088</v>
      </c>
      <c r="I34" s="4">
        <v>3070</v>
      </c>
      <c r="J34">
        <f>D34-$C34</f>
        <v>3</v>
      </c>
      <c r="K34">
        <f>E34-$C34</f>
        <v>9</v>
      </c>
      <c r="L34">
        <f t="shared" si="4"/>
        <v>10</v>
      </c>
      <c r="M34">
        <f t="shared" si="4"/>
        <v>-1</v>
      </c>
      <c r="N34">
        <f t="shared" si="1"/>
        <v>17</v>
      </c>
      <c r="O34">
        <f t="shared" si="2"/>
        <v>-1</v>
      </c>
    </row>
    <row r="35" spans="1:15" ht="17" x14ac:dyDescent="0.25">
      <c r="A35" s="3">
        <f t="shared" si="3"/>
        <v>77.5</v>
      </c>
      <c r="B35" s="4">
        <v>775</v>
      </c>
      <c r="C35" s="4">
        <v>3174</v>
      </c>
      <c r="D35" s="4">
        <v>3226</v>
      </c>
      <c r="E35" s="4">
        <v>3204</v>
      </c>
      <c r="F35" s="4">
        <v>3190</v>
      </c>
      <c r="G35" s="4">
        <v>3181</v>
      </c>
      <c r="H35" s="4">
        <v>3190</v>
      </c>
      <c r="I35" s="4">
        <v>3168</v>
      </c>
      <c r="J35">
        <f>D35-$C35</f>
        <v>52</v>
      </c>
      <c r="K35">
        <f>E35-$C35</f>
        <v>30</v>
      </c>
      <c r="L35">
        <f t="shared" si="4"/>
        <v>16</v>
      </c>
      <c r="M35">
        <f t="shared" si="4"/>
        <v>7</v>
      </c>
      <c r="N35">
        <f t="shared" si="1"/>
        <v>16</v>
      </c>
      <c r="O35">
        <f t="shared" si="2"/>
        <v>-6</v>
      </c>
    </row>
    <row r="36" spans="1:15" ht="17" x14ac:dyDescent="0.25">
      <c r="A36" s="3">
        <f t="shared" si="3"/>
        <v>80</v>
      </c>
      <c r="B36" s="4">
        <v>800</v>
      </c>
      <c r="C36" s="4">
        <v>3276</v>
      </c>
      <c r="D36" s="4">
        <v>3318</v>
      </c>
      <c r="E36" s="4">
        <v>3322</v>
      </c>
      <c r="F36" s="4">
        <v>3290</v>
      </c>
      <c r="G36" s="4">
        <v>3275</v>
      </c>
      <c r="H36" s="4">
        <v>3291</v>
      </c>
      <c r="I36" s="4">
        <v>3280</v>
      </c>
      <c r="J36">
        <f>D36-$C36</f>
        <v>42</v>
      </c>
      <c r="K36">
        <f>E36-$C36</f>
        <v>46</v>
      </c>
      <c r="L36">
        <f t="shared" ref="L36:O44" si="5">F36-$C36</f>
        <v>14</v>
      </c>
      <c r="M36">
        <f t="shared" si="5"/>
        <v>-1</v>
      </c>
      <c r="N36">
        <f t="shared" si="1"/>
        <v>15</v>
      </c>
      <c r="O36">
        <f t="shared" si="2"/>
        <v>4</v>
      </c>
    </row>
    <row r="37" spans="1:15" ht="17" x14ac:dyDescent="0.25">
      <c r="A37" s="3">
        <f t="shared" si="3"/>
        <v>82.5</v>
      </c>
      <c r="B37" s="4">
        <v>825</v>
      </c>
      <c r="C37" s="4">
        <v>3378</v>
      </c>
      <c r="D37" s="4">
        <v>3427</v>
      </c>
      <c r="E37" s="4">
        <v>3347</v>
      </c>
      <c r="F37" s="4">
        <v>3400</v>
      </c>
      <c r="G37" s="4">
        <v>3380</v>
      </c>
      <c r="H37" s="4">
        <v>3393</v>
      </c>
      <c r="I37" s="4">
        <v>3381</v>
      </c>
      <c r="J37">
        <f>D37-$C37</f>
        <v>49</v>
      </c>
      <c r="K37">
        <f>E37-$C37</f>
        <v>-31</v>
      </c>
      <c r="L37">
        <f t="shared" si="5"/>
        <v>22</v>
      </c>
      <c r="M37">
        <f t="shared" si="5"/>
        <v>2</v>
      </c>
      <c r="N37">
        <f t="shared" si="1"/>
        <v>15</v>
      </c>
      <c r="O37">
        <f t="shared" si="2"/>
        <v>3</v>
      </c>
    </row>
    <row r="38" spans="1:15" ht="17" x14ac:dyDescent="0.25">
      <c r="A38" s="3">
        <f t="shared" si="3"/>
        <v>85</v>
      </c>
      <c r="B38" s="4">
        <v>850</v>
      </c>
      <c r="C38" s="4">
        <v>3481</v>
      </c>
      <c r="D38" s="4">
        <v>3530</v>
      </c>
      <c r="E38" s="4">
        <v>3500</v>
      </c>
      <c r="F38" s="4">
        <v>3499</v>
      </c>
      <c r="G38" s="4">
        <v>3479</v>
      </c>
      <c r="H38" s="4">
        <v>3497</v>
      </c>
      <c r="I38" s="4">
        <v>3479</v>
      </c>
      <c r="J38">
        <f>D38-$C38</f>
        <v>49</v>
      </c>
      <c r="K38">
        <f>E38-$C38</f>
        <v>19</v>
      </c>
      <c r="L38">
        <f t="shared" si="5"/>
        <v>18</v>
      </c>
      <c r="M38">
        <f t="shared" si="5"/>
        <v>-2</v>
      </c>
      <c r="N38">
        <f t="shared" si="1"/>
        <v>16</v>
      </c>
      <c r="O38">
        <f t="shared" si="2"/>
        <v>-2</v>
      </c>
    </row>
    <row r="39" spans="1:15" ht="17" x14ac:dyDescent="0.25">
      <c r="A39" s="3">
        <f t="shared" si="3"/>
        <v>87.5</v>
      </c>
      <c r="B39" s="4">
        <v>875</v>
      </c>
      <c r="C39" s="4">
        <v>3583</v>
      </c>
      <c r="D39" s="4">
        <v>3600</v>
      </c>
      <c r="E39" s="4">
        <v>3565</v>
      </c>
      <c r="F39" s="4">
        <v>3607</v>
      </c>
      <c r="G39" s="4">
        <v>3586</v>
      </c>
      <c r="H39" s="4">
        <v>3597</v>
      </c>
      <c r="I39" s="4">
        <v>3585</v>
      </c>
      <c r="J39">
        <f>D39-$C39</f>
        <v>17</v>
      </c>
      <c r="K39">
        <f>E39-$C39</f>
        <v>-18</v>
      </c>
      <c r="L39">
        <f t="shared" si="5"/>
        <v>24</v>
      </c>
      <c r="M39">
        <f t="shared" si="5"/>
        <v>3</v>
      </c>
      <c r="N39">
        <f t="shared" si="1"/>
        <v>14</v>
      </c>
      <c r="O39">
        <f t="shared" si="2"/>
        <v>2</v>
      </c>
    </row>
    <row r="40" spans="1:15" ht="17" x14ac:dyDescent="0.25">
      <c r="A40" s="3">
        <f t="shared" si="3"/>
        <v>90</v>
      </c>
      <c r="B40" s="4">
        <v>900</v>
      </c>
      <c r="C40" s="4">
        <v>3686</v>
      </c>
      <c r="D40" s="4">
        <v>3679</v>
      </c>
      <c r="E40" s="4">
        <v>3653</v>
      </c>
      <c r="F40" s="4">
        <v>3705</v>
      </c>
      <c r="G40" s="4">
        <v>3695</v>
      </c>
      <c r="H40" s="4">
        <v>3701</v>
      </c>
      <c r="I40" s="4">
        <v>3685</v>
      </c>
      <c r="J40">
        <f>D40-$C40</f>
        <v>-7</v>
      </c>
      <c r="K40">
        <f>E40-$C40</f>
        <v>-33</v>
      </c>
      <c r="L40">
        <f t="shared" si="5"/>
        <v>19</v>
      </c>
      <c r="M40">
        <f t="shared" si="5"/>
        <v>9</v>
      </c>
      <c r="N40">
        <f t="shared" si="1"/>
        <v>15</v>
      </c>
      <c r="O40">
        <f t="shared" si="2"/>
        <v>-1</v>
      </c>
    </row>
    <row r="41" spans="1:15" ht="17" x14ac:dyDescent="0.25">
      <c r="A41" s="3">
        <f t="shared" si="3"/>
        <v>92.5</v>
      </c>
      <c r="B41" s="4">
        <v>925</v>
      </c>
      <c r="C41" s="4">
        <v>3788</v>
      </c>
      <c r="D41" s="4">
        <v>3862</v>
      </c>
      <c r="E41" s="4">
        <v>3764</v>
      </c>
      <c r="F41" s="4">
        <v>3812</v>
      </c>
      <c r="G41" s="4">
        <v>3793</v>
      </c>
      <c r="H41" s="4">
        <v>3806</v>
      </c>
      <c r="I41" s="4">
        <v>3794</v>
      </c>
      <c r="J41">
        <f>D41-$C41</f>
        <v>74</v>
      </c>
      <c r="K41">
        <f>E41-$C41</f>
        <v>-24</v>
      </c>
      <c r="L41">
        <f t="shared" si="5"/>
        <v>24</v>
      </c>
      <c r="M41">
        <f t="shared" si="5"/>
        <v>5</v>
      </c>
      <c r="N41">
        <f t="shared" si="1"/>
        <v>18</v>
      </c>
      <c r="O41">
        <f t="shared" si="2"/>
        <v>6</v>
      </c>
    </row>
    <row r="42" spans="1:15" ht="17" x14ac:dyDescent="0.25">
      <c r="A42" s="3">
        <f t="shared" si="3"/>
        <v>95</v>
      </c>
      <c r="B42" s="4">
        <v>950</v>
      </c>
      <c r="C42" s="4">
        <v>3890</v>
      </c>
      <c r="D42" s="4">
        <v>3868</v>
      </c>
      <c r="E42" s="4">
        <v>3860</v>
      </c>
      <c r="F42" s="4">
        <v>3912</v>
      </c>
      <c r="G42" s="4">
        <v>3893</v>
      </c>
      <c r="H42" s="4">
        <v>3907</v>
      </c>
      <c r="I42" s="4">
        <v>3891</v>
      </c>
      <c r="J42">
        <f>D42-$C42</f>
        <v>-22</v>
      </c>
      <c r="K42">
        <f>E42-$C42</f>
        <v>-30</v>
      </c>
      <c r="L42">
        <f t="shared" si="5"/>
        <v>22</v>
      </c>
      <c r="M42">
        <f t="shared" si="5"/>
        <v>3</v>
      </c>
      <c r="N42">
        <f t="shared" si="1"/>
        <v>17</v>
      </c>
      <c r="O42">
        <f t="shared" si="2"/>
        <v>1</v>
      </c>
    </row>
    <row r="43" spans="1:15" ht="17" x14ac:dyDescent="0.25">
      <c r="A43" s="3">
        <f t="shared" si="3"/>
        <v>97.5</v>
      </c>
      <c r="B43" s="4">
        <v>975</v>
      </c>
      <c r="C43" s="4">
        <v>3993</v>
      </c>
      <c r="D43" s="4">
        <v>4068</v>
      </c>
      <c r="E43" s="4">
        <v>3948</v>
      </c>
      <c r="F43" s="4">
        <v>4018</v>
      </c>
      <c r="G43" s="4">
        <v>3992</v>
      </c>
      <c r="H43" s="4">
        <v>4014</v>
      </c>
      <c r="I43" s="4">
        <v>3993</v>
      </c>
      <c r="J43">
        <f>D43-$C43</f>
        <v>75</v>
      </c>
      <c r="K43">
        <f>E43-$C43</f>
        <v>-45</v>
      </c>
      <c r="L43">
        <f t="shared" si="5"/>
        <v>25</v>
      </c>
      <c r="M43">
        <f t="shared" si="5"/>
        <v>-1</v>
      </c>
      <c r="N43">
        <f t="shared" si="1"/>
        <v>21</v>
      </c>
      <c r="O43">
        <f t="shared" si="2"/>
        <v>0</v>
      </c>
    </row>
    <row r="44" spans="1:15" ht="17" x14ac:dyDescent="0.25">
      <c r="A44" s="3">
        <f t="shared" si="3"/>
        <v>100</v>
      </c>
      <c r="B44" s="4">
        <v>1000</v>
      </c>
      <c r="C44" s="4">
        <v>4095</v>
      </c>
      <c r="D44" s="4">
        <v>4077</v>
      </c>
      <c r="E44" s="4">
        <v>4069</v>
      </c>
      <c r="F44" s="4">
        <v>4078</v>
      </c>
      <c r="G44" s="4">
        <v>4058</v>
      </c>
      <c r="H44" s="4">
        <v>4079</v>
      </c>
      <c r="I44" s="4">
        <v>4058</v>
      </c>
      <c r="J44">
        <f>D44-$C44</f>
        <v>-18</v>
      </c>
      <c r="K44">
        <f>E44-$C44</f>
        <v>-26</v>
      </c>
      <c r="L44">
        <f t="shared" si="5"/>
        <v>-17</v>
      </c>
      <c r="M44">
        <f t="shared" si="5"/>
        <v>-37</v>
      </c>
      <c r="N44">
        <f t="shared" si="1"/>
        <v>-16</v>
      </c>
      <c r="O44">
        <f t="shared" si="2"/>
        <v>-37</v>
      </c>
    </row>
  </sheetData>
  <mergeCells count="1">
    <mergeCell ref="A1:P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Toal</dc:creator>
  <cp:lastModifiedBy>Ted Toal</cp:lastModifiedBy>
  <dcterms:created xsi:type="dcterms:W3CDTF">2023-05-17T04:34:20Z</dcterms:created>
  <dcterms:modified xsi:type="dcterms:W3CDTF">2023-07-24T00:41:08Z</dcterms:modified>
</cp:coreProperties>
</file>