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A368B075-EA24-4E87-A17E-7E92A059EED1}" xr6:coauthVersionLast="47" xr6:coauthVersionMax="47" xr10:uidLastSave="{00000000-0000-0000-0000-000000000000}"/>
  <bookViews>
    <workbookView xWindow="-108" yWindow="-108" windowWidth="23256" windowHeight="12456" activeTab="2" xr2:uid="{F59D9EA6-31E6-4D8C-9410-A8BE9A94645C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J3" i="3"/>
  <c r="K2" i="3"/>
  <c r="J2" i="3"/>
  <c r="F26" i="1"/>
  <c r="D26" i="1"/>
  <c r="D4" i="3"/>
  <c r="D5" i="3" s="1"/>
  <c r="C4" i="3"/>
  <c r="C5" i="3" s="1"/>
  <c r="B4" i="3"/>
  <c r="D3" i="3"/>
  <c r="C3" i="3"/>
  <c r="B3" i="3"/>
  <c r="D2" i="3"/>
  <c r="C2" i="3"/>
  <c r="B2" i="3"/>
  <c r="B5" i="3" s="1"/>
  <c r="D23" i="2"/>
  <c r="B23" i="2"/>
  <c r="I25" i="2"/>
  <c r="H25" i="2"/>
  <c r="G25" i="2"/>
  <c r="I24" i="2"/>
  <c r="H24" i="2"/>
  <c r="G24" i="2"/>
  <c r="I23" i="2"/>
  <c r="G23" i="2"/>
  <c r="I22" i="2"/>
  <c r="G22" i="2"/>
  <c r="S17" i="2"/>
  <c r="R17" i="2"/>
  <c r="Q17" i="2"/>
  <c r="S16" i="2"/>
  <c r="Q16" i="2"/>
  <c r="S15" i="2"/>
  <c r="S19" i="2" s="1"/>
  <c r="E5" i="2" s="1"/>
  <c r="Q15" i="2"/>
  <c r="N24" i="2"/>
  <c r="M24" i="2"/>
  <c r="L24" i="2"/>
  <c r="N23" i="2"/>
  <c r="L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9" i="2" s="1"/>
  <c r="C5" i="2" s="1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N34" i="1" s="1"/>
  <c r="P32" i="1"/>
  <c r="O32" i="1"/>
  <c r="N32" i="1"/>
  <c r="P30" i="1"/>
  <c r="O30" i="1"/>
  <c r="N30" i="1"/>
  <c r="O29" i="1"/>
  <c r="O22" i="1"/>
  <c r="O25" i="1" s="1"/>
  <c r="N22" i="1"/>
  <c r="P23" i="1"/>
  <c r="O23" i="1"/>
  <c r="O20" i="1"/>
  <c r="J20" i="1"/>
  <c r="N23" i="1"/>
  <c r="P21" i="1"/>
  <c r="P25" i="1" s="1"/>
  <c r="O21" i="1"/>
  <c r="N21" i="1"/>
  <c r="N25" i="1" s="1"/>
  <c r="K22" i="1"/>
  <c r="J22" i="1"/>
  <c r="I22" i="1"/>
  <c r="K21" i="1"/>
  <c r="J21" i="1"/>
  <c r="I21" i="1"/>
  <c r="P13" i="1"/>
  <c r="O13" i="1"/>
  <c r="O16" i="1" s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I15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N16" i="1" l="1"/>
  <c r="I7" i="1"/>
  <c r="K15" i="1"/>
  <c r="P16" i="1"/>
  <c r="J7" i="1"/>
  <c r="K7" i="1"/>
  <c r="K24" i="1"/>
  <c r="O34" i="1"/>
  <c r="C16" i="2"/>
  <c r="C19" i="2" s="1"/>
  <c r="B4" i="2" s="1"/>
  <c r="B8" i="2" s="1"/>
  <c r="D26" i="2"/>
  <c r="F5" i="2" s="1"/>
  <c r="M23" i="2"/>
  <c r="M26" i="2" s="1"/>
  <c r="H4" i="2" s="1"/>
  <c r="R19" i="2"/>
  <c r="E4" i="2" s="1"/>
  <c r="P34" i="1"/>
  <c r="B16" i="2"/>
  <c r="D19" i="2"/>
  <c r="B5" i="2" s="1"/>
  <c r="G16" i="2"/>
  <c r="G19" i="2" s="1"/>
  <c r="C3" i="2" s="1"/>
  <c r="L26" i="2"/>
  <c r="H3" i="2" s="1"/>
  <c r="R16" i="2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Q19" i="2"/>
  <c r="E3" i="2" s="1"/>
  <c r="I26" i="2"/>
  <c r="G5" i="2" s="1"/>
  <c r="B26" i="2"/>
  <c r="F3" i="2" s="1"/>
  <c r="N19" i="2"/>
  <c r="D5" i="2" s="1"/>
  <c r="B9" i="2" s="1"/>
  <c r="M19" i="2"/>
  <c r="D4" i="2" s="1"/>
  <c r="L19" i="2"/>
  <c r="D3" i="2" s="1"/>
  <c r="B19" i="2"/>
  <c r="B3" i="2" s="1"/>
  <c r="B7" i="2" s="1"/>
  <c r="I24" i="1"/>
</calcChain>
</file>

<file path=xl/sharedStrings.xml><?xml version="1.0" encoding="utf-8"?>
<sst xmlns="http://schemas.openxmlformats.org/spreadsheetml/2006/main" count="185" uniqueCount="91">
  <si>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</si>
  <si>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</si>
  <si>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</si>
  <si>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</si>
  <si>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</si>
  <si>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</si>
  <si>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</si>
  <si>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</si>
  <si>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</si>
  <si>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</si>
  <si>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</si>
  <si>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</si>
  <si>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</si>
  <si>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</si>
  <si>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</si>
  <si>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</si>
  <si>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</si>
  <si>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</si>
  <si>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</si>
  <si>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</si>
  <si>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</si>
  <si>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</si>
  <si>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</si>
  <si>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</si>
  <si>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</si>
  <si>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</si>
  <si>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</si>
  <si>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</si>
  <si>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</si>
  <si>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</si>
  <si>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</si>
  <si>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</si>
  <si>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</si>
  <si>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</si>
  <si>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</si>
  <si>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</si>
  <si>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</si>
  <si>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</si>
  <si>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</si>
  <si>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</si>
  <si>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</si>
  <si>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</si>
  <si>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</si>
  <si>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</si>
  <si>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</si>
  <si>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</si>
  <si>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</si>
  <si>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</si>
  <si>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</si>
  <si>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</si>
  <si>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</si>
  <si>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</si>
  <si>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</si>
  <si>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</si>
  <si>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</si>
  <si>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</si>
  <si>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</si>
  <si>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</si>
  <si>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</si>
  <si>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</si>
  <si>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</si>
  <si>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</si>
  <si>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</si>
  <si>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</si>
  <si>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</si>
  <si>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</si>
  <si>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</si>
  <si>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</si>
  <si>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</si>
  <si>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</si>
  <si>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</si>
  <si>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</si>
  <si>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</si>
  <si>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</si>
  <si>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</si>
  <si>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</si>
  <si>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</si>
  <si>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</si>
  <si>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</si>
  <si>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</si>
  <si>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</si>
  <si>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</si>
  <si>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</si>
  <si>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</si>
  <si>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</si>
  <si>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</si>
  <si>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</si>
  <si>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</si>
  <si>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100g di prot veg myp</t>
  </si>
  <si>
    <t>pro/cal</t>
  </si>
  <si>
    <t>pro/eur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</si>
</sst>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164" fontId="0" fillId="0" borderId="0" xfId="1" applyNumberFormat="1" applyFont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F31" sqref="F31"/>
    </sheetView>
  </sheetViews>
  <sheetFormatPr defaultRowHeight="14.4" x14ac:dyDescent="0.3"/>
  <cols>
    <col min="1" max="1" width="26.33203125" customWidth="1"/>
    <col min="2" max="2" width="12.33203125" customWidth="1"/>
    <col min="3" max="3" width="10.5546875" customWidth="1"/>
    <col min="4" max="4" width="26.6640625" customWidth="1"/>
    <col min="5" max="5" width="12.88671875" customWidth="1"/>
    <col min="6" max="6" width="22" customWidth="1"/>
    <col min="8" max="8" width="33.33203125" customWidth="1"/>
    <col min="13" max="13" width="31" customWidth="1"/>
  </cols>
  <sheetData>
    <row r="1" spans="1:16" x14ac:dyDescent="0.3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3">
      <c r="A2" s="6" t="s">
        <v>7</v>
      </c>
      <c r="B2" s="3">
        <v>33</v>
      </c>
      <c r="C2" s="3">
        <v>150</v>
      </c>
      <c r="D2" s="14">
        <f>B2/C2</f>
        <v>0.22</v>
      </c>
      <c r="E2" s="5">
        <v>36.200000000000003</v>
      </c>
      <c r="F2" s="13">
        <f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3">
      <c r="A3" s="6" t="s">
        <v>3</v>
      </c>
      <c r="B3" s="3">
        <v>22</v>
      </c>
      <c r="C3" s="3">
        <v>117</v>
      </c>
      <c r="D3" s="14">
        <f>B3/C3</f>
        <v>0.18803418803418803</v>
      </c>
      <c r="E3" s="4">
        <v>9.74</v>
      </c>
      <c r="F3" s="13">
        <f>B3/E3</f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3">
      <c r="A4" s="6" t="s">
        <v>6</v>
      </c>
      <c r="B4" s="3">
        <v>18</v>
      </c>
      <c r="C4" s="3">
        <v>96</v>
      </c>
      <c r="D4" s="14">
        <f>B4/C4</f>
        <v>0.1875</v>
      </c>
      <c r="E4" s="4">
        <v>22.9</v>
      </c>
      <c r="F4" s="13">
        <f>B4/E4</f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3">
      <c r="A5" s="6" t="s">
        <v>12</v>
      </c>
      <c r="B5" s="3">
        <v>20</v>
      </c>
      <c r="C5" s="3">
        <v>123</v>
      </c>
      <c r="D5" s="14">
        <f>B5/C5</f>
        <v>0.16260162601626016</v>
      </c>
      <c r="E5" s="5">
        <v>13.47</v>
      </c>
      <c r="F5" s="13">
        <f>B5/E5</f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3">
      <c r="A6" s="6" t="s">
        <v>24</v>
      </c>
      <c r="B6" s="3">
        <v>39</v>
      </c>
      <c r="C6" s="3">
        <v>255</v>
      </c>
      <c r="D6" s="14">
        <f>B6/C6</f>
        <v>0.15294117647058825</v>
      </c>
      <c r="E6" s="5">
        <v>131.6</v>
      </c>
      <c r="F6" s="13">
        <f>B6/E6</f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3">
      <c r="A7" s="6" t="s">
        <v>22</v>
      </c>
      <c r="B7" s="3">
        <v>21</v>
      </c>
      <c r="C7" s="3">
        <v>171</v>
      </c>
      <c r="D7" s="14">
        <f>B7/C7</f>
        <v>0.12280701754385964</v>
      </c>
      <c r="E7" s="5">
        <v>26.45</v>
      </c>
      <c r="F7" s="13">
        <f>B7/E7</f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3">
      <c r="A8" s="6" t="s">
        <v>15</v>
      </c>
      <c r="B8" s="3">
        <v>28</v>
      </c>
      <c r="C8" s="3">
        <v>231</v>
      </c>
      <c r="D8" s="14">
        <f>B8/C8</f>
        <v>0.12121212121212122</v>
      </c>
      <c r="E8" s="5">
        <v>16.59</v>
      </c>
      <c r="F8" s="13">
        <f>B8/E8</f>
        <v>1.6877637130801688</v>
      </c>
    </row>
    <row r="9" spans="1:16" x14ac:dyDescent="0.3">
      <c r="A9" s="6" t="s">
        <v>4</v>
      </c>
      <c r="B9" s="3">
        <v>4.8</v>
      </c>
      <c r="C9" s="3">
        <v>41</v>
      </c>
      <c r="D9" s="14">
        <f>B9/C9</f>
        <v>0.11707317073170731</v>
      </c>
      <c r="E9" s="4">
        <v>1.7</v>
      </c>
      <c r="F9" s="13">
        <f>B9/E9</f>
        <v>2.8235294117647061</v>
      </c>
    </row>
    <row r="10" spans="1:16" x14ac:dyDescent="0.3">
      <c r="A10" s="6" t="s">
        <v>8</v>
      </c>
      <c r="B10" s="3">
        <v>27</v>
      </c>
      <c r="C10" s="3">
        <v>236</v>
      </c>
      <c r="D10" s="14">
        <f>B10/C10</f>
        <v>0.11440677966101695</v>
      </c>
      <c r="E10" s="5">
        <v>18.600000000000001</v>
      </c>
      <c r="F10" s="13">
        <f>B10/E10</f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3">
      <c r="A11" s="6" t="s">
        <v>17</v>
      </c>
      <c r="B11" s="3">
        <v>26</v>
      </c>
      <c r="C11" s="3">
        <v>258</v>
      </c>
      <c r="D11" s="14">
        <f>B11/C11</f>
        <v>0.10077519379844961</v>
      </c>
      <c r="E11" s="5">
        <v>15.94</v>
      </c>
      <c r="F11" s="13">
        <f>B11/E11</f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3">
      <c r="A12" s="6" t="s">
        <v>23</v>
      </c>
      <c r="B12" s="3">
        <v>12.4</v>
      </c>
      <c r="C12" s="3">
        <v>136</v>
      </c>
      <c r="D12" s="14">
        <f>B12/C12</f>
        <v>9.1176470588235303E-2</v>
      </c>
      <c r="E12" s="5">
        <v>4.9800000000000004</v>
      </c>
      <c r="F12" s="13">
        <f>B12/E12</f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3">
      <c r="A13" s="6" t="s">
        <v>21</v>
      </c>
      <c r="B13" s="3">
        <v>28.4</v>
      </c>
      <c r="C13" s="3">
        <v>358</v>
      </c>
      <c r="D13" s="14">
        <f>B13/C13</f>
        <v>7.9329608938547486E-2</v>
      </c>
      <c r="E13" s="5">
        <v>7.48</v>
      </c>
      <c r="F13" s="13">
        <f>B13/E13</f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3">
      <c r="A14" s="6" t="s">
        <v>20</v>
      </c>
      <c r="B14" s="3">
        <v>28</v>
      </c>
      <c r="C14" s="3">
        <v>382</v>
      </c>
      <c r="D14" s="14">
        <f>B14/C14</f>
        <v>7.3298429319371722E-2</v>
      </c>
      <c r="E14" s="5">
        <v>7.48</v>
      </c>
      <c r="F14" s="13">
        <f>B14/E14</f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3">
      <c r="A15" s="6" t="s">
        <v>5</v>
      </c>
      <c r="B15" s="3">
        <v>15</v>
      </c>
      <c r="C15" s="3">
        <v>240</v>
      </c>
      <c r="D15" s="14">
        <f>B15/C15</f>
        <v>6.25E-2</v>
      </c>
      <c r="E15" s="4">
        <v>2.76</v>
      </c>
      <c r="F15" s="13">
        <f>B15/E15</f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3">
      <c r="A16" s="6" t="s">
        <v>9</v>
      </c>
      <c r="B16" s="3">
        <v>20</v>
      </c>
      <c r="C16" s="3">
        <v>370</v>
      </c>
      <c r="D16" s="14">
        <f>B16/C16</f>
        <v>5.4054054054054057E-2</v>
      </c>
      <c r="E16" s="5">
        <v>9.67</v>
      </c>
      <c r="F16" s="13">
        <f>B16/E16</f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3">
      <c r="A17" s="6" t="s">
        <v>10</v>
      </c>
      <c r="B17" s="3">
        <v>15</v>
      </c>
      <c r="C17" s="3">
        <v>314</v>
      </c>
      <c r="D17" s="14">
        <f>B17/C17</f>
        <v>4.7770700636942678E-2</v>
      </c>
      <c r="E17" s="5">
        <v>3.99</v>
      </c>
      <c r="F17" s="13">
        <f>B17/E17</f>
        <v>3.7593984962406015</v>
      </c>
    </row>
    <row r="18" spans="1:16" x14ac:dyDescent="0.3">
      <c r="A18" s="6" t="s">
        <v>26</v>
      </c>
      <c r="B18" s="3">
        <v>13</v>
      </c>
      <c r="C18" s="3">
        <v>277</v>
      </c>
      <c r="D18" s="14">
        <f>B18/C18</f>
        <v>4.6931407942238268E-2</v>
      </c>
      <c r="E18" s="5">
        <v>6.86</v>
      </c>
      <c r="F18" s="13">
        <f>B18/E18</f>
        <v>1.8950437317784257</v>
      </c>
    </row>
    <row r="19" spans="1:16" x14ac:dyDescent="0.3">
      <c r="A19" s="6" t="s">
        <v>28</v>
      </c>
      <c r="B19" s="3">
        <v>12</v>
      </c>
      <c r="C19" s="3">
        <v>267</v>
      </c>
      <c r="D19" s="14">
        <f>B19/C19</f>
        <v>4.49438202247191E-2</v>
      </c>
      <c r="E19" s="5">
        <v>8.3000000000000007</v>
      </c>
      <c r="F19" s="13">
        <f>B19/E19</f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3">
      <c r="A20" s="6" t="s">
        <v>18</v>
      </c>
      <c r="B20" s="3">
        <v>13.5</v>
      </c>
      <c r="C20" s="3">
        <v>338</v>
      </c>
      <c r="D20" s="14">
        <f>B20/C20</f>
        <v>3.9940828402366867E-2</v>
      </c>
      <c r="E20" s="5">
        <v>2.1800000000000002</v>
      </c>
      <c r="F20" s="13">
        <f>B20/E20</f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3">
      <c r="A21" s="6" t="s">
        <v>27</v>
      </c>
      <c r="B21" s="3">
        <v>11</v>
      </c>
      <c r="C21" s="3">
        <v>282</v>
      </c>
      <c r="D21" s="14">
        <f>B21/C21</f>
        <v>3.9007092198581561E-2</v>
      </c>
      <c r="E21" s="5">
        <v>5.99</v>
      </c>
      <c r="F21" s="13">
        <f>B21/E21</f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3">
      <c r="A22" s="6" t="s">
        <v>25</v>
      </c>
      <c r="B22" s="3">
        <v>9.1999999999999993</v>
      </c>
      <c r="C22" s="3">
        <v>257</v>
      </c>
      <c r="D22" s="14">
        <f>B22/C22</f>
        <v>3.5797665369649803E-2</v>
      </c>
      <c r="E22" s="5">
        <v>2.83</v>
      </c>
      <c r="F22" s="13">
        <f>B22/E22</f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3">
      <c r="A23" s="6" t="s">
        <v>19</v>
      </c>
      <c r="B23" s="3">
        <v>11.5</v>
      </c>
      <c r="C23" s="3">
        <v>350</v>
      </c>
      <c r="D23" s="14">
        <f>B23/C23</f>
        <v>3.2857142857142856E-2</v>
      </c>
      <c r="E23" s="5">
        <v>1.29</v>
      </c>
      <c r="F23" s="13">
        <f>B23/E23</f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3">
      <c r="A24" s="6" t="s">
        <v>16</v>
      </c>
      <c r="B24" s="3">
        <v>3</v>
      </c>
      <c r="C24" s="3">
        <v>110</v>
      </c>
      <c r="D24" s="14">
        <f>B24/C24</f>
        <v>2.7272727272727271E-2</v>
      </c>
      <c r="E24" s="5">
        <v>2.1800000000000002</v>
      </c>
      <c r="F24" s="13">
        <f>B24/E24</f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3">
      <c r="A25" s="10" t="s">
        <v>29</v>
      </c>
      <c r="B25" s="11">
        <v>4.5</v>
      </c>
      <c r="C25" s="11">
        <v>174</v>
      </c>
      <c r="D25" s="14">
        <f>B25/C25</f>
        <v>2.5862068965517241E-2</v>
      </c>
      <c r="E25" s="12">
        <v>1</v>
      </c>
      <c r="F25" s="13">
        <f>B25/E25</f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3">
      <c r="A26" s="10" t="s">
        <v>86</v>
      </c>
      <c r="B26" s="11">
        <v>81</v>
      </c>
      <c r="C26" s="11">
        <v>340</v>
      </c>
      <c r="D26" s="27">
        <f>B26/C26</f>
        <v>0.23823529411764705</v>
      </c>
      <c r="E26" s="12">
        <v>26</v>
      </c>
      <c r="F26" s="13">
        <f>B26/E26</f>
        <v>3.1153846153846154</v>
      </c>
    </row>
    <row r="27" spans="1:16" x14ac:dyDescent="0.3">
      <c r="D27" s="1"/>
      <c r="E27" s="2"/>
      <c r="J27" s="15" t="s">
        <v>45</v>
      </c>
      <c r="K27" s="15" t="s">
        <v>40</v>
      </c>
    </row>
    <row r="28" spans="1:16" x14ac:dyDescent="0.3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3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3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3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3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3">
      <c r="C33" s="1"/>
      <c r="D33" s="2"/>
      <c r="H33" t="s">
        <v>49</v>
      </c>
      <c r="M33" s="3"/>
      <c r="N33" s="3"/>
      <c r="O33" s="3"/>
      <c r="P33" s="3"/>
    </row>
    <row r="34" spans="3:16" x14ac:dyDescent="0.3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3">
      <c r="C35" s="1"/>
      <c r="D35" s="2"/>
      <c r="H35" t="s">
        <v>51</v>
      </c>
    </row>
    <row r="36" spans="3:16" x14ac:dyDescent="0.3">
      <c r="C36" s="1"/>
      <c r="D36" s="2"/>
    </row>
    <row r="37" spans="3:16" x14ac:dyDescent="0.3">
      <c r="E37" s="2"/>
    </row>
    <row r="38" spans="3:16" x14ac:dyDescent="0.3">
      <c r="E38" s="2"/>
    </row>
    <row r="39" spans="3:16" x14ac:dyDescent="0.3">
      <c r="E39" s="2"/>
    </row>
    <row r="40" spans="3:16" x14ac:dyDescent="0.3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K7" sqref="K7"/>
    </sheetView>
  </sheetViews>
  <sheetFormatPr defaultRowHeight="14.4" x14ac:dyDescent="0.3"/>
  <cols>
    <col min="1" max="1" width="18.6640625" customWidth="1"/>
    <col min="4" max="4" width="10.44140625" customWidth="1"/>
    <col min="11" max="11" width="18.44140625" customWidth="1"/>
    <col min="21" max="21" width="22.44140625" customWidth="1"/>
    <col min="23" max="23" width="12.44140625" customWidth="1"/>
    <col min="24" max="24" width="9.88671875" customWidth="1"/>
  </cols>
  <sheetData>
    <row r="1" spans="1:24" x14ac:dyDescent="0.3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3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3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3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3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3">
      <c r="K6" s="15" t="s">
        <v>81</v>
      </c>
      <c r="L6" s="3">
        <v>371</v>
      </c>
      <c r="M6" s="3"/>
      <c r="N6" s="3"/>
      <c r="O6" s="22">
        <v>0.17</v>
      </c>
    </row>
    <row r="7" spans="1:24" x14ac:dyDescent="0.3">
      <c r="A7" s="15" t="s">
        <v>78</v>
      </c>
      <c r="B7" s="21">
        <f>AVERAGE(B3:H3)</f>
        <v>1943.0857142857144</v>
      </c>
    </row>
    <row r="8" spans="1:24" x14ac:dyDescent="0.3">
      <c r="A8" s="15" t="s">
        <v>79</v>
      </c>
      <c r="B8" s="21">
        <f t="shared" ref="B8:B9" si="0">AVERAGE(B4:H4)</f>
        <v>151.56428571428572</v>
      </c>
    </row>
    <row r="9" spans="1:24" x14ac:dyDescent="0.3">
      <c r="A9" s="15" t="s">
        <v>80</v>
      </c>
      <c r="B9" s="19">
        <f t="shared" si="0"/>
        <v>4.1071428571428568</v>
      </c>
    </row>
    <row r="14" spans="1:24" x14ac:dyDescent="0.3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3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3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3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3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3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3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3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3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3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3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3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K5"/>
  <sheetViews>
    <sheetView tabSelected="1" workbookViewId="0">
      <selection activeCell="I8" sqref="I8"/>
    </sheetView>
  </sheetViews>
  <sheetFormatPr defaultRowHeight="14.4" x14ac:dyDescent="0.3"/>
  <cols>
    <col min="1" max="1" width="21.33203125" customWidth="1"/>
    <col min="6" max="6" width="18.5546875" customWidth="1"/>
  </cols>
  <sheetData>
    <row r="1" spans="1:11" x14ac:dyDescent="0.3">
      <c r="B1" t="s">
        <v>45</v>
      </c>
      <c r="C1" t="s">
        <v>83</v>
      </c>
      <c r="D1" t="s">
        <v>40</v>
      </c>
      <c r="G1" t="s">
        <v>45</v>
      </c>
      <c r="H1" t="s">
        <v>83</v>
      </c>
      <c r="I1" t="s">
        <v>87</v>
      </c>
      <c r="J1" t="s">
        <v>89</v>
      </c>
      <c r="K1" t="s">
        <v>90</v>
      </c>
    </row>
    <row r="2" spans="1:11" x14ac:dyDescent="0.3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t="s">
        <v>62</v>
      </c>
      <c r="G2">
        <v>123</v>
      </c>
      <c r="H2">
        <v>30</v>
      </c>
      <c r="I2" s="28">
        <v>1.0900000000000001</v>
      </c>
      <c r="J2">
        <f>H2/G2</f>
        <v>0.24390243902439024</v>
      </c>
      <c r="K2" s="2">
        <f>H2/I2</f>
        <v>27.52293577981651</v>
      </c>
    </row>
    <row r="3" spans="1:11" x14ac:dyDescent="0.3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t="s">
        <v>88</v>
      </c>
      <c r="G3">
        <v>340</v>
      </c>
      <c r="H3">
        <v>81</v>
      </c>
      <c r="I3" s="2">
        <v>2.6</v>
      </c>
      <c r="J3">
        <f>H3/G3</f>
        <v>0.23823529411764705</v>
      </c>
      <c r="K3" s="2">
        <f>H3/I3</f>
        <v>31.153846153846153</v>
      </c>
    </row>
    <row r="4" spans="1:11" x14ac:dyDescent="0.3">
      <c r="A4" t="s">
        <v>84</v>
      </c>
      <c r="B4">
        <f>209*1</f>
        <v>209</v>
      </c>
      <c r="C4">
        <f>13*1</f>
        <v>13</v>
      </c>
      <c r="D4" s="26">
        <f>0.22*1</f>
        <v>0.22</v>
      </c>
    </row>
    <row r="5" spans="1:11" x14ac:dyDescent="0.3">
      <c r="B5">
        <f>SUM(B2:B4)</f>
        <v>1978</v>
      </c>
      <c r="C5">
        <f t="shared" ref="C5:D5" si="0">SUM(C2:C4)</f>
        <v>149</v>
      </c>
      <c r="D5" s="26">
        <f t="shared" si="0"/>
        <v>4.0100000000000007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2022-12-13T10:03:24Z</dcterms:modified>
</cp:coreProperties>
</file>