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ma\Documents\uni\extra\"/>
    </mc:Choice>
  </mc:AlternateContent>
  <xr:revisionPtr revIDLastSave="0" documentId="13_ncr:1_{500B7AC9-A3A2-4135-8DD3-D72D07C63B17}" xr6:coauthVersionLast="47" xr6:coauthVersionMax="47" xr10:uidLastSave="{00000000-0000-0000-0000-000000000000}"/>
  <bookViews>
    <workbookView xWindow="-108" yWindow="-108" windowWidth="23256" windowHeight="13896" xr2:uid="{1815E3BB-48B3-4D23-BBC1-C9CC3001C8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1" i="1" l="1"/>
  <c r="N17" i="1"/>
  <c r="N16" i="1"/>
  <c r="L17" i="1"/>
  <c r="O9" i="1"/>
  <c r="L16" i="1"/>
  <c r="L18" i="1" s="1"/>
</calcChain>
</file>

<file path=xl/sharedStrings.xml><?xml version="1.0" encoding="utf-8"?>
<sst xmlns="http://schemas.openxmlformats.org/spreadsheetml/2006/main" count="46" uniqueCount="31">
  <si>
    <t>exercise</t>
  </si>
  <si>
    <t>sets</t>
  </si>
  <si>
    <t>muscle group</t>
  </si>
  <si>
    <t>upper</t>
  </si>
  <si>
    <t>lower</t>
  </si>
  <si>
    <t>bench press</t>
  </si>
  <si>
    <t>abs</t>
  </si>
  <si>
    <t>back</t>
  </si>
  <si>
    <t>biceps</t>
  </si>
  <si>
    <t>calves</t>
  </si>
  <si>
    <t>chest</t>
  </si>
  <si>
    <t>forearms</t>
  </si>
  <si>
    <t>hamstrings</t>
  </si>
  <si>
    <t>neck</t>
  </si>
  <si>
    <t>quads</t>
  </si>
  <si>
    <t>shoulders</t>
  </si>
  <si>
    <t>triceps</t>
  </si>
  <si>
    <t>upper traps</t>
  </si>
  <si>
    <t>sets per week</t>
  </si>
  <si>
    <t>upper/lower</t>
  </si>
  <si>
    <t>ppl</t>
  </si>
  <si>
    <t>u</t>
  </si>
  <si>
    <t>l</t>
  </si>
  <si>
    <t>tot upper per week</t>
  </si>
  <si>
    <t>tot lower per week</t>
  </si>
  <si>
    <t>tot sum</t>
  </si>
  <si>
    <t>diff</t>
  </si>
  <si>
    <t>tot upper per workout</t>
  </si>
  <si>
    <t>tot lower per workout</t>
  </si>
  <si>
    <t>min</t>
  </si>
  <si>
    <t>min for 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</si>
</sst>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7B636-1598-47AB-9C62-A0A9D016D7C1}">
  <dimension ref="A2:O21"/>
  <sheetViews>
    <sheetView tabSelected="1" workbookViewId="0">
      <selection activeCell="K4" sqref="K4"/>
    </sheetView>
  </sheetViews>
  <sheetFormatPr defaultRowHeight="14.4" x14ac:dyDescent="0.3"/>
  <cols>
    <col min="1" max="1" width="11" customWidth="1"/>
    <col min="3" max="4" width="12.5546875" customWidth="1"/>
    <col min="8" max="8" width="12.6640625" customWidth="1"/>
    <col min="11" max="11" width="17.33203125" customWidth="1"/>
    <col min="12" max="12" width="13" customWidth="1"/>
    <col min="13" max="13" width="21.44140625" style="1" customWidth="1"/>
  </cols>
  <sheetData>
    <row r="2" spans="1:15" x14ac:dyDescent="0.3">
      <c r="A2" t="s">
        <v>3</v>
      </c>
      <c r="F2" t="s">
        <v>4</v>
      </c>
      <c r="K2" t="s">
        <v>2</v>
      </c>
      <c r="L2" t="s">
        <v>18</v>
      </c>
      <c r="M2" s="1" t="s">
        <v>19</v>
      </c>
      <c r="N2" t="s">
        <v>20</v>
      </c>
    </row>
    <row r="3" spans="1:15" x14ac:dyDescent="0.3">
      <c r="A3" t="s">
        <v>0</v>
      </c>
      <c r="B3" t="s">
        <v>1</v>
      </c>
      <c r="C3" t="s">
        <v>2</v>
      </c>
      <c r="F3" t="s">
        <v>0</v>
      </c>
      <c r="G3" t="s">
        <v>1</v>
      </c>
      <c r="H3" t="s">
        <v>2</v>
      </c>
      <c r="K3" t="s">
        <v>6</v>
      </c>
      <c r="L3">
        <v>12</v>
      </c>
      <c r="M3" s="1" t="s">
        <v>22</v>
      </c>
    </row>
    <row r="4" spans="1:15" x14ac:dyDescent="0.3">
      <c r="A4" t="s">
        <v>5</v>
      </c>
      <c r="K4" t="s">
        <v>7</v>
      </c>
      <c r="L4">
        <v>24</v>
      </c>
      <c r="M4" s="1" t="s">
        <v>21</v>
      </c>
    </row>
    <row r="5" spans="1:15" x14ac:dyDescent="0.3">
      <c r="K5" t="s">
        <v>8</v>
      </c>
      <c r="L5">
        <v>12</v>
      </c>
      <c r="M5" s="1" t="s">
        <v>21</v>
      </c>
    </row>
    <row r="6" spans="1:15" x14ac:dyDescent="0.3">
      <c r="K6" t="s">
        <v>9</v>
      </c>
      <c r="L6">
        <v>8</v>
      </c>
      <c r="M6" s="1" t="s">
        <v>22</v>
      </c>
    </row>
    <row r="7" spans="1:15" x14ac:dyDescent="0.3">
      <c r="K7" t="s">
        <v>10</v>
      </c>
      <c r="L7">
        <v>20</v>
      </c>
      <c r="M7" s="1" t="s">
        <v>21</v>
      </c>
    </row>
    <row r="8" spans="1:15" x14ac:dyDescent="0.3">
      <c r="K8" t="s">
        <v>11</v>
      </c>
      <c r="L8">
        <v>8</v>
      </c>
      <c r="M8" s="1" t="s">
        <v>22</v>
      </c>
      <c r="O8" t="s">
        <v>25</v>
      </c>
    </row>
    <row r="9" spans="1:15" x14ac:dyDescent="0.3">
      <c r="K9" t="s">
        <v>12</v>
      </c>
      <c r="L9">
        <v>14</v>
      </c>
      <c r="M9" s="1" t="s">
        <v>22</v>
      </c>
      <c r="O9">
        <f>SUM(L3:L14)</f>
        <v>164</v>
      </c>
    </row>
    <row r="10" spans="1:15" x14ac:dyDescent="0.3">
      <c r="K10" t="s">
        <v>13</v>
      </c>
      <c r="L10">
        <v>6</v>
      </c>
      <c r="M10" s="1" t="s">
        <v>22</v>
      </c>
    </row>
    <row r="11" spans="1:15" x14ac:dyDescent="0.3">
      <c r="K11" t="s">
        <v>14</v>
      </c>
      <c r="L11">
        <v>20</v>
      </c>
      <c r="M11" s="1" t="s">
        <v>22</v>
      </c>
    </row>
    <row r="12" spans="1:15" x14ac:dyDescent="0.3">
      <c r="K12" t="s">
        <v>15</v>
      </c>
      <c r="L12">
        <v>20</v>
      </c>
      <c r="M12" s="1" t="s">
        <v>21</v>
      </c>
    </row>
    <row r="13" spans="1:15" x14ac:dyDescent="0.3">
      <c r="K13" t="s">
        <v>16</v>
      </c>
      <c r="L13">
        <v>14</v>
      </c>
      <c r="M13" s="1" t="s">
        <v>21</v>
      </c>
    </row>
    <row r="14" spans="1:15" x14ac:dyDescent="0.3">
      <c r="K14" t="s">
        <v>17</v>
      </c>
      <c r="L14">
        <v>6</v>
      </c>
      <c r="M14" s="1" t="s">
        <v>22</v>
      </c>
    </row>
    <row r="16" spans="1:15" x14ac:dyDescent="0.3">
      <c r="K16" t="s">
        <v>23</v>
      </c>
      <c r="L16">
        <f>SUMIF(M3:M14,"u",L3:L14)</f>
        <v>90</v>
      </c>
      <c r="M16" s="1" t="s">
        <v>27</v>
      </c>
      <c r="N16">
        <f>L16/2</f>
        <v>45</v>
      </c>
    </row>
    <row r="17" spans="11:14" x14ac:dyDescent="0.3">
      <c r="K17" t="s">
        <v>24</v>
      </c>
      <c r="L17">
        <f>SUMIF(M3:M14,"l",L3:L14)</f>
        <v>74</v>
      </c>
      <c r="M17" s="1" t="s">
        <v>28</v>
      </c>
      <c r="N17">
        <f>L17/2</f>
        <v>37</v>
      </c>
    </row>
    <row r="18" spans="11:14" x14ac:dyDescent="0.3">
      <c r="K18" t="s">
        <v>26</v>
      </c>
      <c r="L18">
        <f>L16-L17</f>
        <v>16</v>
      </c>
    </row>
    <row r="20" spans="11:14" x14ac:dyDescent="0.3">
      <c r="K20" t="s">
        <v>1</v>
      </c>
      <c r="L20" t="s">
        <v>29</v>
      </c>
      <c r="M20" s="1" t="s">
        <v>30</v>
      </c>
    </row>
    <row r="21" spans="11:14" x14ac:dyDescent="0.3">
      <c r="K21">
        <v>26</v>
      </c>
      <c r="L21">
        <v>80</v>
      </c>
      <c r="M21" s="1">
        <f>(L21/K21)*N16</f>
        <v>138.46153846153848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Bertelli</dc:creator>
  <cp:lastModifiedBy>Tommaso Bertelli</cp:lastModifiedBy>
  <dcterms:created xsi:type="dcterms:W3CDTF">2025-02-13T15:38:05Z</dcterms:created>
  <dcterms:modified xsi:type="dcterms:W3CDTF">2025-02-14T18:53:55Z</dcterms:modified>
</cp:coreProperties>
</file>