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<sst xmlns="http://schemas.openxmlformats.org/spreadsheetml/2006/main" count="40" uniqueCount="25">
  <si>
    <t>Download Speed  (KB/s)</t>
  </si>
  <si>
    <t>No Added Security</t>
  </si>
  <si>
    <t>Tor</t>
  </si>
  <si>
    <t>Proton VPN US34</t>
  </si>
  <si>
    <t>Proton VPN NL1</t>
  </si>
  <si>
    <t>Proton VPN JP28</t>
  </si>
  <si>
    <t>Proton VPN Average</t>
  </si>
  <si>
    <t>Percent of Speed without either</t>
  </si>
  <si>
    <t>Proton VPN US</t>
  </si>
  <si>
    <t>Proton VPN Netherlands</t>
  </si>
  <si>
    <t>Proton VPN Japan</t>
  </si>
  <si>
    <t>Simple CSS</t>
  </si>
  <si>
    <t>Python Docs</t>
  </si>
  <si>
    <t>Apache Software</t>
  </si>
  <si>
    <t>Perl Documentation</t>
  </si>
  <si>
    <t>Amazon</t>
  </si>
  <si>
    <t>Airbnb</t>
  </si>
  <si>
    <t>Trip Advisor</t>
  </si>
  <si>
    <t>Best Buy</t>
  </si>
  <si>
    <t>Youtube</t>
  </si>
  <si>
    <t>TikTok</t>
  </si>
  <si>
    <t>Netflix</t>
  </si>
  <si>
    <t>Twitch</t>
  </si>
  <si>
    <t>Average</t>
  </si>
  <si>
    <t>Average Without Outliers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</si>
</sst>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Tor vs. Proton VPN with Different Server Locations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Sheet1!$H$2:$H$14</c:f>
            </c:strRef>
          </c:cat>
          <c:val>
            <c:numRef>
              <c:f>Sheet1!$I$2:$I$14</c:f>
              <c:numCache/>
            </c:numRef>
          </c:val>
        </c:ser>
        <c:ser>
          <c:idx val="1"/>
          <c:order val="1"/>
          <c:tx>
            <c:strRef>
              <c:f>Sheet1!$J$1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Sheet1!$H$2:$H$14</c:f>
            </c:strRef>
          </c:cat>
          <c:val>
            <c:numRef>
              <c:f>Sheet1!$J$2:$J$14</c:f>
              <c:numCache/>
            </c:numRef>
          </c:val>
        </c:ser>
        <c:ser>
          <c:idx val="2"/>
          <c:order val="2"/>
          <c:tx>
            <c:strRef>
              <c:f>Sheet1!$K$1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Sheet1!$H$2:$H$14</c:f>
            </c:strRef>
          </c:cat>
          <c:val>
            <c:numRef>
              <c:f>Sheet1!$K$2:$K$14</c:f>
              <c:numCache/>
            </c:numRef>
          </c:val>
        </c:ser>
        <c:ser>
          <c:idx val="3"/>
          <c:order val="3"/>
          <c:tx>
            <c:strRef>
              <c:f>Sheet1!$L$1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Sheet1!$H$2:$H$14</c:f>
            </c:strRef>
          </c:cat>
          <c:val>
            <c:numRef>
              <c:f>Sheet1!$L$2:$L$14</c:f>
              <c:numCache/>
            </c:numRef>
          </c:val>
        </c:ser>
        <c:axId val="1664564948"/>
        <c:axId val="905477172"/>
      </c:barChart>
      <c:catAx>
        <c:axId val="166456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477172"/>
      </c:catAx>
      <c:valAx>
        <c:axId val="90547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Speed with no VPN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564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Download Speed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Sheet1!$B$2:$B$14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Sheet1!$C$2:$C$14</c:f>
              <c:numCache/>
            </c:numRef>
          </c:val>
        </c:ser>
        <c:ser>
          <c:idx val="2"/>
          <c:order val="2"/>
          <c:tx>
            <c:strRef>
              <c:f>Sheet1!$G$1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Sheet1!$G$2:$G$14</c:f>
              <c:numCache/>
            </c:numRef>
          </c:val>
        </c:ser>
        <c:axId val="485422628"/>
        <c:axId val="1274822985"/>
      </c:barChart>
      <c:catAx>
        <c:axId val="48542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822985"/>
      </c:catAx>
      <c:valAx>
        <c:axId val="1274822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KB/s, Log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422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16</xdr:row>
      <xdr:rowOff>38100</xdr:rowOff>
    </xdr:from>
    <xdr:ext cx="7077075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16</xdr:row>
      <xdr:rowOff>38100</xdr:rowOff>
    </xdr:from>
    <xdr:ext cx="7077075" cy="4400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iktok.com/" TargetMode="External"/><Relationship Id="rId22" Type="http://schemas.openxmlformats.org/officeDocument/2006/relationships/hyperlink" Target="https://www.netflix.com/" TargetMode="External"/><Relationship Id="rId21" Type="http://schemas.openxmlformats.org/officeDocument/2006/relationships/hyperlink" Target="https://www.netflix.com/" TargetMode="External"/><Relationship Id="rId24" Type="http://schemas.openxmlformats.org/officeDocument/2006/relationships/hyperlink" Target="https://www.twitch.tv/" TargetMode="External"/><Relationship Id="rId23" Type="http://schemas.openxmlformats.org/officeDocument/2006/relationships/hyperlink" Target="https://www.twitch.tv/" TargetMode="External"/><Relationship Id="rId1" Type="http://schemas.openxmlformats.org/officeDocument/2006/relationships/hyperlink" Target="https://simplecss.org/" TargetMode="External"/><Relationship Id="rId2" Type="http://schemas.openxmlformats.org/officeDocument/2006/relationships/hyperlink" Target="https://simplecss.org/" TargetMode="External"/><Relationship Id="rId3" Type="http://schemas.openxmlformats.org/officeDocument/2006/relationships/hyperlink" Target="https://docs.python.org/" TargetMode="External"/><Relationship Id="rId4" Type="http://schemas.openxmlformats.org/officeDocument/2006/relationships/hyperlink" Target="https://docs.python.org/" TargetMode="External"/><Relationship Id="rId9" Type="http://schemas.openxmlformats.org/officeDocument/2006/relationships/hyperlink" Target="https://www.amazon.com/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://apache.org/" TargetMode="External"/><Relationship Id="rId6" Type="http://schemas.openxmlformats.org/officeDocument/2006/relationships/hyperlink" Target="http://apache.org/" TargetMode="External"/><Relationship Id="rId7" Type="http://schemas.openxmlformats.org/officeDocument/2006/relationships/hyperlink" Target="https://perldoc.perl.org/" TargetMode="External"/><Relationship Id="rId8" Type="http://schemas.openxmlformats.org/officeDocument/2006/relationships/hyperlink" Target="https://perldoc.perl.org/" TargetMode="External"/><Relationship Id="rId11" Type="http://schemas.openxmlformats.org/officeDocument/2006/relationships/hyperlink" Target="https://www.airbnb.com/" TargetMode="External"/><Relationship Id="rId10" Type="http://schemas.openxmlformats.org/officeDocument/2006/relationships/hyperlink" Target="https://www.amazon.com/" TargetMode="External"/><Relationship Id="rId13" Type="http://schemas.openxmlformats.org/officeDocument/2006/relationships/hyperlink" Target="https://www.tripadvisor.com/" TargetMode="External"/><Relationship Id="rId12" Type="http://schemas.openxmlformats.org/officeDocument/2006/relationships/hyperlink" Target="https://www.airbnb.com/" TargetMode="External"/><Relationship Id="rId15" Type="http://schemas.openxmlformats.org/officeDocument/2006/relationships/hyperlink" Target="https://www.bestbuy.com/" TargetMode="External"/><Relationship Id="rId14" Type="http://schemas.openxmlformats.org/officeDocument/2006/relationships/hyperlink" Target="https://www.tripadvisor.com/" TargetMode="External"/><Relationship Id="rId17" Type="http://schemas.openxmlformats.org/officeDocument/2006/relationships/hyperlink" Target="https://www.youtube.com/" TargetMode="External"/><Relationship Id="rId16" Type="http://schemas.openxmlformats.org/officeDocument/2006/relationships/hyperlink" Target="https://www.bestbuy.com/" TargetMode="External"/><Relationship Id="rId19" Type="http://schemas.openxmlformats.org/officeDocument/2006/relationships/hyperlink" Target="https://www.tiktok.com/" TargetMode="External"/><Relationship Id="rId18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5.0"/>
    <col customWidth="1" min="4" max="5" width="14.25"/>
    <col customWidth="1" min="6" max="6" width="14.75"/>
    <col customWidth="1" min="7" max="7" width="21.63"/>
    <col customWidth="1" min="8" max="8" width="25.63"/>
    <col customWidth="1" min="9" max="9" width="13.38"/>
    <col customWidth="1" min="10" max="10" width="14.75"/>
    <col customWidth="1" min="11" max="11" width="20.13"/>
    <col customWidth="1" min="12" max="1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1">
        <v>117.58</v>
      </c>
      <c r="C2" s="1">
        <v>9.02</v>
      </c>
      <c r="D2" s="1">
        <v>16.05</v>
      </c>
      <c r="E2" s="1">
        <v>12.32</v>
      </c>
      <c r="F2" s="1">
        <v>6.23</v>
      </c>
      <c r="G2" s="3">
        <f t="shared" ref="G2:G15" si="1">AVERAGE(D2:F2)</f>
        <v>11.53333333</v>
      </c>
      <c r="H2" s="2" t="s">
        <v>11</v>
      </c>
      <c r="I2" s="1">
        <f t="shared" ref="I2:I13" si="2">100-(B2-C2)/B2%</f>
        <v>7.671372682</v>
      </c>
      <c r="J2" s="1">
        <f t="shared" ref="J2:J13" si="3">100-(B2-D2)/B2%</f>
        <v>13.65028066</v>
      </c>
      <c r="K2" s="1">
        <f t="shared" ref="K2:K13" si="4">100-(B2-E2)/B2%</f>
        <v>10.47797244</v>
      </c>
      <c r="L2" s="1">
        <f t="shared" ref="L2:L13" si="5">100-(B2-F2)/B2%</f>
        <v>5.298520156</v>
      </c>
    </row>
    <row r="3">
      <c r="A3" s="2" t="s">
        <v>12</v>
      </c>
      <c r="B3" s="1">
        <v>361.68</v>
      </c>
      <c r="C3" s="1">
        <v>17.06</v>
      </c>
      <c r="D3" s="1">
        <v>40.61</v>
      </c>
      <c r="E3" s="1">
        <v>27.11</v>
      </c>
      <c r="F3" s="1">
        <v>14.68</v>
      </c>
      <c r="G3" s="3">
        <f t="shared" si="1"/>
        <v>27.46666667</v>
      </c>
      <c r="H3" s="2" t="s">
        <v>12</v>
      </c>
      <c r="I3" s="1">
        <f t="shared" si="2"/>
        <v>4.716876797</v>
      </c>
      <c r="J3" s="1">
        <f t="shared" si="3"/>
        <v>11.22815749</v>
      </c>
      <c r="K3" s="1">
        <f t="shared" si="4"/>
        <v>7.4955762</v>
      </c>
      <c r="L3" s="1">
        <f t="shared" si="5"/>
        <v>4.058836541</v>
      </c>
    </row>
    <row r="4">
      <c r="A4" s="2" t="s">
        <v>13</v>
      </c>
      <c r="B4" s="1">
        <v>1593.95</v>
      </c>
      <c r="C4" s="1">
        <v>75.73</v>
      </c>
      <c r="D4" s="1">
        <v>181.88</v>
      </c>
      <c r="E4" s="1">
        <v>130.04</v>
      </c>
      <c r="F4" s="1">
        <v>69.41</v>
      </c>
      <c r="G4" s="3">
        <f t="shared" si="1"/>
        <v>127.11</v>
      </c>
      <c r="H4" s="2" t="s">
        <v>13</v>
      </c>
      <c r="I4" s="1">
        <f t="shared" si="2"/>
        <v>4.751090059</v>
      </c>
      <c r="J4" s="1">
        <f t="shared" si="3"/>
        <v>11.41064651</v>
      </c>
      <c r="K4" s="1">
        <f t="shared" si="4"/>
        <v>8.158348756</v>
      </c>
      <c r="L4" s="1">
        <f t="shared" si="5"/>
        <v>4.354590796</v>
      </c>
    </row>
    <row r="5">
      <c r="A5" s="2" t="s">
        <v>14</v>
      </c>
      <c r="B5" s="1">
        <v>594.4</v>
      </c>
      <c r="C5" s="1">
        <v>26.02</v>
      </c>
      <c r="D5" s="1">
        <v>68.18</v>
      </c>
      <c r="E5" s="1">
        <v>47.35</v>
      </c>
      <c r="F5" s="1">
        <v>24.41</v>
      </c>
      <c r="G5" s="3">
        <f t="shared" si="1"/>
        <v>46.64666667</v>
      </c>
      <c r="H5" s="2" t="s">
        <v>14</v>
      </c>
      <c r="I5" s="1">
        <f t="shared" si="2"/>
        <v>4.377523553</v>
      </c>
      <c r="J5" s="1">
        <f t="shared" si="3"/>
        <v>11.47039031</v>
      </c>
      <c r="K5" s="1">
        <f t="shared" si="4"/>
        <v>7.966016151</v>
      </c>
      <c r="L5" s="1">
        <f t="shared" si="5"/>
        <v>4.10666218</v>
      </c>
    </row>
    <row r="6">
      <c r="A6" s="2" t="s">
        <v>15</v>
      </c>
      <c r="B6" s="1">
        <v>30.12</v>
      </c>
      <c r="C6" s="1">
        <v>2.65</v>
      </c>
      <c r="D6" s="1">
        <v>9.64</v>
      </c>
      <c r="E6" s="1">
        <v>4.42</v>
      </c>
      <c r="F6" s="1">
        <v>1.9</v>
      </c>
      <c r="G6" s="3">
        <f t="shared" si="1"/>
        <v>5.32</v>
      </c>
      <c r="H6" s="2" t="s">
        <v>15</v>
      </c>
      <c r="I6" s="1">
        <f t="shared" si="2"/>
        <v>8.79814077</v>
      </c>
      <c r="J6" s="1">
        <f t="shared" si="3"/>
        <v>32.00531208</v>
      </c>
      <c r="K6" s="1">
        <f t="shared" si="4"/>
        <v>14.67463479</v>
      </c>
      <c r="L6" s="1">
        <f t="shared" si="5"/>
        <v>6.30810093</v>
      </c>
    </row>
    <row r="7">
      <c r="A7" s="2" t="s">
        <v>16</v>
      </c>
      <c r="B7" s="1">
        <v>2196.06</v>
      </c>
      <c r="C7" s="1">
        <v>0.43</v>
      </c>
      <c r="D7" s="1">
        <v>1134.85</v>
      </c>
      <c r="E7" s="1">
        <v>972.32</v>
      </c>
      <c r="F7" s="1">
        <v>680.22</v>
      </c>
      <c r="G7" s="3">
        <f t="shared" si="1"/>
        <v>929.13</v>
      </c>
      <c r="H7" s="2" t="s">
        <v>16</v>
      </c>
      <c r="I7" s="1">
        <f t="shared" si="2"/>
        <v>0.01958052148</v>
      </c>
      <c r="J7" s="1">
        <f t="shared" si="3"/>
        <v>51.67663907</v>
      </c>
      <c r="K7" s="1">
        <f t="shared" si="4"/>
        <v>44.27565731</v>
      </c>
      <c r="L7" s="1">
        <f t="shared" si="5"/>
        <v>30.97456354</v>
      </c>
    </row>
    <row r="8">
      <c r="A8" s="2" t="s">
        <v>17</v>
      </c>
      <c r="B8" s="1">
        <v>11.39</v>
      </c>
      <c r="C8" s="1">
        <v>0.63</v>
      </c>
      <c r="D8" s="1">
        <v>1.67</v>
      </c>
      <c r="E8" s="1">
        <v>1.25</v>
      </c>
      <c r="F8" s="1">
        <v>0.64</v>
      </c>
      <c r="G8" s="3">
        <f t="shared" si="1"/>
        <v>1.186666667</v>
      </c>
      <c r="H8" s="2" t="s">
        <v>17</v>
      </c>
      <c r="I8" s="1">
        <f t="shared" si="2"/>
        <v>5.531167691</v>
      </c>
      <c r="J8" s="1">
        <f t="shared" si="3"/>
        <v>14.6619842</v>
      </c>
      <c r="K8" s="1">
        <f t="shared" si="4"/>
        <v>10.97453907</v>
      </c>
      <c r="L8" s="1">
        <f t="shared" si="5"/>
        <v>5.618964004</v>
      </c>
    </row>
    <row r="9">
      <c r="A9" s="2" t="s">
        <v>18</v>
      </c>
      <c r="B9" s="1">
        <v>6.51</v>
      </c>
      <c r="C9" s="1">
        <v>0.34</v>
      </c>
      <c r="D9" s="1">
        <v>1.16</v>
      </c>
      <c r="E9" s="1">
        <v>0.9</v>
      </c>
      <c r="F9" s="1">
        <v>0.48</v>
      </c>
      <c r="G9" s="3">
        <f t="shared" si="1"/>
        <v>0.8466666667</v>
      </c>
      <c r="H9" s="2" t="s">
        <v>18</v>
      </c>
      <c r="I9" s="1">
        <f t="shared" si="2"/>
        <v>5.222734255</v>
      </c>
      <c r="J9" s="1">
        <f t="shared" si="3"/>
        <v>17.8187404</v>
      </c>
      <c r="K9" s="1">
        <f t="shared" si="4"/>
        <v>13.82488479</v>
      </c>
      <c r="L9" s="1">
        <f t="shared" si="5"/>
        <v>7.373271889</v>
      </c>
    </row>
    <row r="10">
      <c r="A10" s="2" t="s">
        <v>19</v>
      </c>
      <c r="B10" s="1">
        <v>2783.21</v>
      </c>
      <c r="C10" s="1">
        <v>464.78</v>
      </c>
      <c r="D10" s="1">
        <v>764.4</v>
      </c>
      <c r="E10" s="1">
        <v>625.47</v>
      </c>
      <c r="F10" s="1">
        <v>336.51</v>
      </c>
      <c r="G10" s="3">
        <f t="shared" si="1"/>
        <v>575.46</v>
      </c>
      <c r="H10" s="2" t="s">
        <v>19</v>
      </c>
      <c r="I10" s="1">
        <f t="shared" si="2"/>
        <v>16.69942261</v>
      </c>
      <c r="J10" s="1">
        <f t="shared" si="3"/>
        <v>27.46469005</v>
      </c>
      <c r="K10" s="1">
        <f t="shared" si="4"/>
        <v>22.47297186</v>
      </c>
      <c r="L10" s="1">
        <f t="shared" si="5"/>
        <v>12.0907154</v>
      </c>
    </row>
    <row r="11">
      <c r="A11" s="2" t="s">
        <v>20</v>
      </c>
      <c r="B11" s="1">
        <v>288.86</v>
      </c>
      <c r="C11" s="1">
        <v>120.55</v>
      </c>
      <c r="D11" s="1">
        <v>162.01</v>
      </c>
      <c r="E11" s="1">
        <v>141.85</v>
      </c>
      <c r="F11" s="1">
        <v>1.19</v>
      </c>
      <c r="G11" s="3">
        <f t="shared" si="1"/>
        <v>101.6833333</v>
      </c>
      <c r="H11" s="2" t="s">
        <v>20</v>
      </c>
      <c r="I11" s="1">
        <f t="shared" si="2"/>
        <v>41.73301946</v>
      </c>
      <c r="J11" s="1">
        <f t="shared" si="3"/>
        <v>56.08599321</v>
      </c>
      <c r="K11" s="1">
        <f t="shared" si="4"/>
        <v>49.10683376</v>
      </c>
      <c r="L11" s="1">
        <f t="shared" si="5"/>
        <v>0.4119642734</v>
      </c>
    </row>
    <row r="12">
      <c r="A12" s="2" t="s">
        <v>21</v>
      </c>
      <c r="B12" s="1">
        <v>4480.83</v>
      </c>
      <c r="C12" s="1">
        <v>1459.18</v>
      </c>
      <c r="D12" s="1">
        <v>2550.83</v>
      </c>
      <c r="E12" s="1">
        <v>1712.18</v>
      </c>
      <c r="F12" s="1">
        <v>943.69</v>
      </c>
      <c r="G12" s="3">
        <f t="shared" si="1"/>
        <v>1735.566667</v>
      </c>
      <c r="H12" s="2" t="s">
        <v>21</v>
      </c>
      <c r="I12" s="1">
        <f t="shared" si="2"/>
        <v>32.5649489</v>
      </c>
      <c r="J12" s="1">
        <f t="shared" si="3"/>
        <v>56.92762278</v>
      </c>
      <c r="K12" s="1">
        <f t="shared" si="4"/>
        <v>38.21122426</v>
      </c>
      <c r="L12" s="1">
        <f t="shared" si="5"/>
        <v>21.06060708</v>
      </c>
    </row>
    <row r="13">
      <c r="A13" s="2" t="s">
        <v>22</v>
      </c>
      <c r="B13" s="1">
        <v>1956.4</v>
      </c>
      <c r="C13" s="1">
        <v>151.49</v>
      </c>
      <c r="D13" s="1">
        <v>270.06</v>
      </c>
      <c r="E13" s="1">
        <v>196.88</v>
      </c>
      <c r="F13" s="1">
        <v>105.97</v>
      </c>
      <c r="G13" s="3">
        <f t="shared" si="1"/>
        <v>190.97</v>
      </c>
      <c r="H13" s="2" t="s">
        <v>22</v>
      </c>
      <c r="I13" s="1">
        <f t="shared" si="2"/>
        <v>7.743304028</v>
      </c>
      <c r="J13" s="1">
        <f t="shared" si="3"/>
        <v>13.80392558</v>
      </c>
      <c r="K13" s="1">
        <f t="shared" si="4"/>
        <v>10.06338172</v>
      </c>
      <c r="L13" s="1">
        <f t="shared" si="5"/>
        <v>5.416581476</v>
      </c>
    </row>
    <row r="14">
      <c r="A14" s="1" t="s">
        <v>23</v>
      </c>
      <c r="B14" s="3">
        <f t="shared" ref="B14:F14" si="6">AVERAGE(B2:B13)</f>
        <v>1201.749167</v>
      </c>
      <c r="C14" s="3">
        <f t="shared" si="6"/>
        <v>193.99</v>
      </c>
      <c r="D14" s="3">
        <f t="shared" si="6"/>
        <v>433.445</v>
      </c>
      <c r="E14" s="3">
        <f t="shared" si="6"/>
        <v>322.6741667</v>
      </c>
      <c r="F14" s="3">
        <f t="shared" si="6"/>
        <v>182.1108333</v>
      </c>
      <c r="G14" s="3">
        <f t="shared" si="1"/>
        <v>312.7433333</v>
      </c>
      <c r="H14" s="1" t="s">
        <v>23</v>
      </c>
      <c r="I14" s="3">
        <f t="shared" ref="I14:L14" si="7">AVERAGE(I2:I13)</f>
        <v>11.65243178</v>
      </c>
      <c r="J14" s="3">
        <f t="shared" si="7"/>
        <v>26.51703186</v>
      </c>
      <c r="K14" s="3">
        <f t="shared" si="7"/>
        <v>19.80850343</v>
      </c>
      <c r="L14" s="3">
        <f t="shared" si="7"/>
        <v>8.922781521</v>
      </c>
    </row>
    <row r="15">
      <c r="A15" s="1" t="s">
        <v>24</v>
      </c>
      <c r="B15" s="3">
        <f t="shared" ref="B15:F15" si="8">AVERAGE(B1:B5,B7:B9,B11:B12)</f>
        <v>1072.362222</v>
      </c>
      <c r="C15" s="3">
        <f t="shared" si="8"/>
        <v>189.8844444</v>
      </c>
      <c r="D15" s="3">
        <f t="shared" si="8"/>
        <v>461.9155556</v>
      </c>
      <c r="E15" s="3">
        <f t="shared" si="8"/>
        <v>338.3688889</v>
      </c>
      <c r="F15" s="3">
        <f t="shared" si="8"/>
        <v>193.4388889</v>
      </c>
      <c r="G15" s="3">
        <f t="shared" si="1"/>
        <v>331.2411111</v>
      </c>
      <c r="H15" s="1" t="s">
        <v>24</v>
      </c>
      <c r="I15" s="3">
        <f t="shared" ref="I15:L15" si="9">AVERAGE(I1:I5,I7:I9,I11:I12)</f>
        <v>11.84314599</v>
      </c>
      <c r="J15" s="3">
        <f t="shared" si="9"/>
        <v>27.21449496</v>
      </c>
      <c r="K15" s="3">
        <f t="shared" si="9"/>
        <v>21.16567253</v>
      </c>
      <c r="L15" s="3">
        <f t="shared" si="9"/>
        <v>9.250886717</v>
      </c>
    </row>
  </sheetData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  <hyperlink r:id="rId19" ref="A11"/>
    <hyperlink r:id="rId20" ref="H11"/>
    <hyperlink r:id="rId21" ref="A12"/>
    <hyperlink r:id="rId22" ref="H12"/>
    <hyperlink r:id="rId23" ref="A13"/>
    <hyperlink r:id="rId24" ref="H13"/>
  </hyperlinks>
  <drawing r:id="rId25"/>
</worksheet>
</file>