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Menot\"/>
    </mc:Choice>
  </mc:AlternateContent>
  <bookViews>
    <workbookView xWindow="0" yWindow="0" windowWidth="28800" windowHeight="12300" activeTab="1"/>
  </bookViews>
  <sheets>
    <sheet name="Pääluokat" sheetId="6" r:id="rId1"/>
    <sheet name="Tarkin taso" sheetId="2" r:id="rId2"/>
    <sheet name="negatiiviset" sheetId="3" r:id="rId3"/>
    <sheet name="TK alkuperäinen" sheetId="5" r:id="rId4"/>
  </sheets>
  <calcPr calcId="162913"/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14" i="6"/>
  <c r="D4" i="6"/>
  <c r="E55" i="2"/>
  <c r="E54" i="2"/>
  <c r="C6" i="3" l="1"/>
  <c r="C5" i="3"/>
  <c r="C4" i="3"/>
  <c r="C3" i="3"/>
  <c r="E62" i="2"/>
  <c r="E61" i="2"/>
  <c r="E60" i="2"/>
  <c r="E59" i="2"/>
  <c r="E58" i="2"/>
  <c r="E57" i="2"/>
  <c r="E56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<sst xmlns="http://schemas.openxmlformats.org/spreadsheetml/2006/main" count="334" uniqueCount="190">
  <si>
    <t>2015</t>
  </si>
  <si>
    <t>S13 Julkisyhteisöt</t>
  </si>
  <si>
    <t>G0  Tehtävät yhteensä</t>
  </si>
  <si>
    <t>NETEXPS Nettomenot, sulautettu</t>
  </si>
  <si>
    <t>G01  Yleinen julkishallinto</t>
  </si>
  <si>
    <t>G0101  Toimeenpano- ja lainsäädäntöelimet, finanssi- ja veroasiat, ulkoasiainhallinto</t>
  </si>
  <si>
    <t>G0102  Taloudellinen apu ulkomaille</t>
  </si>
  <si>
    <t>G0103  Yleiset hallintopalvelut</t>
  </si>
  <si>
    <t>G0104  Perustutkimus</t>
  </si>
  <si>
    <t>G0105  Yleisen julkishallinnon tutkimus ja kehittäminen</t>
  </si>
  <si>
    <t>G0106  Muut yleisen julkishallinnon palvelut</t>
  </si>
  <si>
    <t>G0107  Julkisen velan hoitoon liittyvät taloustoimet</t>
  </si>
  <si>
    <t>G02  Puolustus</t>
  </si>
  <si>
    <t>G0201  Sotilaspuolustus</t>
  </si>
  <si>
    <t>G0202  Siviilipuolustus</t>
  </si>
  <si>
    <t>G0203  Sotilasapu ulkomaille</t>
  </si>
  <si>
    <t>G0204  Puolustustoiminnan tutkimus ja kehittäminen</t>
  </si>
  <si>
    <t>G0205  Puolustus, muualla luokittelematon</t>
  </si>
  <si>
    <t>G03  Yleinen järjestys ja turvallisuus</t>
  </si>
  <si>
    <t>G0301  Poliisitoimi</t>
  </si>
  <si>
    <t>G0302  Palo- ja pelastustoimi</t>
  </si>
  <si>
    <t>G0303  Tuomioistuimet</t>
  </si>
  <si>
    <t>G0304  Vankilalaitos</t>
  </si>
  <si>
    <t>G0305  Yleiseen järjestykseen ja turvallisuuteen liittyvä tutkimus ja kehittäminen</t>
  </si>
  <si>
    <t>G0306  Yleinen järjestys ja turvallisuus, muualla luokittelematon</t>
  </si>
  <si>
    <t>G04  Elinkeinoelämän edistäminen</t>
  </si>
  <si>
    <t>G0401  Yleiset talouteen ja kauppaan liittyvät tehtävät sekä työvoimapalvelut</t>
  </si>
  <si>
    <t>G0402  Maa, metsä, kala - ja riistatalous</t>
  </si>
  <si>
    <t>G0403  Polttoaine- ja energiahuolto</t>
  </si>
  <si>
    <t>G0404  Kaivostoiminta, teollisuus ja rakentaminen</t>
  </si>
  <si>
    <t>G0405  Liikenne</t>
  </si>
  <si>
    <t>G0406  Viestintä</t>
  </si>
  <si>
    <t>G0408  Elinkeinoelämän tutkimus ja kehittäminen</t>
  </si>
  <si>
    <t>G0409  Elinkeinoelämään liittyvät asiat, muualla luokittelematon</t>
  </si>
  <si>
    <t>G05  Ympäristönsuojelu</t>
  </si>
  <si>
    <t>G0501  Jätehuolto</t>
  </si>
  <si>
    <t>G0503  Ympäristön pilaantumisen torjunta</t>
  </si>
  <si>
    <t>G0504  Biologisen monimuotoisuuden ja maisemansuojelu</t>
  </si>
  <si>
    <t>G0505  Ympäristönsuojelun tutkimus ja kehittäminen</t>
  </si>
  <si>
    <t>G0506  Ympäristön suojelu, muualla luokittelematon</t>
  </si>
  <si>
    <t>G06  Asuminen ja yhdyskunnat</t>
  </si>
  <si>
    <t>G0601  Asuinolojen kehittäminen</t>
  </si>
  <si>
    <t>G0602  Yhdyskuntakehitys</t>
  </si>
  <si>
    <t>G0603  Vesihuolto</t>
  </si>
  <si>
    <t>G0606  Asuminen ja yhdyskuntapalvelut, muualla luokittelematon</t>
  </si>
  <si>
    <t>G07  Terveydenhuolto</t>
  </si>
  <si>
    <t>G0701  Lääkevalmisteet, lääkintälaitteet ja välineet (Y)</t>
  </si>
  <si>
    <t>G0702  Avohoitopalvelut (Y)</t>
  </si>
  <si>
    <t>G0703  Sairaalapalvelut eli laitoshoito (Y)</t>
  </si>
  <si>
    <t>G0704  Yleiset terveydenhuoltopalvelut (Y)</t>
  </si>
  <si>
    <t>G0705  Terveydenhuoltoalan tutkimus ja kehittäminen</t>
  </si>
  <si>
    <t>G0706  Terveydenhuolto, muualla luokittelematon</t>
  </si>
  <si>
    <t>G08  Vapaa-aika, kulttuuri ja uskonto</t>
  </si>
  <si>
    <t>G0801  Virkistys- ja urheilupalvelut (Y)</t>
  </si>
  <si>
    <t>G0802  Kulttuuripalvelut (Y)</t>
  </si>
  <si>
    <t>G0803  Radio, televisio- ja julkaisutoiminta</t>
  </si>
  <si>
    <t>G0804  Uskonnollisten ja aatteellisten yhteisöjen tukeminen</t>
  </si>
  <si>
    <t>G0805  Vapaa-ajan, kulttuurin ja uskonnon tutkimus ja kehittäminen</t>
  </si>
  <si>
    <t>G09  Koulutus</t>
  </si>
  <si>
    <t>G0901  Esiasteen ja alemman perusasteen koulutus (ISCED 0 ja 1) (Y)</t>
  </si>
  <si>
    <t>G0902  Ylemmän perusasteen ja keskiasteen koulutus (ISCED 2 ja 3) (Y)</t>
  </si>
  <si>
    <t>G0904  Korkea-asteen koulutus (ISCED 5 ja 6) (Y)</t>
  </si>
  <si>
    <t>G0905  Tutkintoon johtamaton koulutus (Y)</t>
  </si>
  <si>
    <t>G0906  Koulutuksen tukipalvelut opiskelijoille (Y)</t>
  </si>
  <si>
    <t>G0907  Koulutuksen tutkimus ja kehittäminen</t>
  </si>
  <si>
    <t>G0908  Koulutus, muualla luokittelematon</t>
  </si>
  <si>
    <t>G10  Sosiaaliturva</t>
  </si>
  <si>
    <t>G1001  Sairaus ja toimintarajoitteisuus (Y)</t>
  </si>
  <si>
    <t>G1002  Vanhuus (Y)</t>
  </si>
  <si>
    <t>G1003  Lesket ja muut edunsaajat (Y)</t>
  </si>
  <si>
    <t>G1004  Perhe ja lapset (Y)</t>
  </si>
  <si>
    <t>G1005  Työttömyys (Y)</t>
  </si>
  <si>
    <t>G1006  Asuminen (Y)</t>
  </si>
  <si>
    <t>G1007  Sosiaalinen syrjäytyminen, muualla luokittelematon (Y)</t>
  </si>
  <si>
    <t>G1008  Sosiaaliturvan tutkimus ja kehittäminen</t>
  </si>
  <si>
    <t>G1009  Sosiaaliturva, muualla luokittelematon</t>
  </si>
  <si>
    <t xml:space="preserve">
Tilasto kuvaa julkisyhteisöjen menoja tehtävittäin ja alasektoreittain kansantalouden tilinpitojärjestelmän tietoihin perustuen.</t>
  </si>
  <si>
    <t>Vuoden 2015 tiedot eivät ole täysin vertailukelpoisia edellisiin vuosiin verrattuna. Tämä koskee paikallishallinto- (S1313) ja julkisyhteisöt yhteensä-sektoreita (S13)</t>
  </si>
  <si>
    <t>&lt;A HREF=http://tilastokeskus.fi/til/jmete/meta.html TARGET=_blank&gt;Tilaston kuvaus&lt;/A&gt; 
&lt;A HREF=http://tilastokeskus.fi/til/jmete/laa.html TARGET=_blank&gt;Laatuselosteet&lt;/A&gt;
&lt;A HREF=http://tilastokeskus.fi/til/jmete/kas.html TARGET=_blank&gt;Käsitteet ja määritelmät&lt;/A&gt;
&lt;A HREF=http://tilastokeskus.fi/til/vtp/men.html TARGET=_blank&gt;Kansantalouden tilinpidon menetelmäselosteet&lt;/A&gt;</t>
  </si>
  <si>
    <t>Tehtävä:</t>
  </si>
  <si>
    <t>Julkisyhteisön tehtäväluokitus, COFOG. Tietoja on saatavilla luokituksen tarkemmalla tasolla vuoteen 2002 saakka.</t>
  </si>
  <si>
    <t>Taloustoimi:</t>
  </si>
  <si>
    <t>Taulukon taloustoimet kuvaavat julkisyhteisöjen menojen menolajeja ja tunnuslukuja.</t>
  </si>
  <si>
    <t>Tiedot:</t>
  </si>
  <si>
    <t>Tieto-muuttujina ovat arvo käypiin hintoihin miljoonina euroina. Kokonaismenot, sulautetut kokonaismenot ja kulutusmenot sekä tehtäväluokituksen ylemmän tason luvut ovat taulukossa myös suhteessa BKT:hen ja euroina asukasta kohti.</t>
  </si>
  <si>
    <t>Päivitetty viimeksi:</t>
  </si>
  <si>
    <t>20170131 09:00</t>
  </si>
  <si>
    <t>Lähde:</t>
  </si>
  <si>
    <t>Tilastokeskus, Kansantalouden tilinpito</t>
  </si>
  <si>
    <t>Yhteystiedot:</t>
  </si>
  <si>
    <t>Tilastokeskus</t>
  </si>
  <si>
    <t>Talous- ja ympäristötilastot olot</t>
  </si>
  <si>
    <t xml:space="preserve">Julkinen talous ja sektoritilinpito </t>
  </si>
  <si>
    <t xml:space="preserve">Puhelin 029 551 3484 </t>
  </si>
  <si>
    <t>Sähköposti: rahoitus.tilinpito@tilastokeskus.fi</t>
  </si>
  <si>
    <t>&lt;A HREF=http://tilastokeskus.fi/til/jmete/index.html TARGET=_blank&gt;Tilaston kotisivu&lt;/A&gt;</t>
  </si>
  <si>
    <t>Tekijänoikeus</t>
  </si>
  <si>
    <t>Yksikkö:</t>
  </si>
  <si>
    <t>Miljoonaa euroa, prosenttia</t>
  </si>
  <si>
    <t>Tilastotietokannat:</t>
  </si>
  <si>
    <t>StatFin</t>
  </si>
  <si>
    <t>Sisäinen viitekoodi:</t>
  </si>
  <si>
    <t>110_jmete_tau_101</t>
  </si>
  <si>
    <t>Miljoonaa euroa</t>
  </si>
  <si>
    <t>Osuus julkisyhteisöjen nettomenoista</t>
  </si>
  <si>
    <t>Työeläkkeet</t>
  </si>
  <si>
    <t>1. taso</t>
  </si>
  <si>
    <t>2. taso</t>
  </si>
  <si>
    <t>Muu vanhuuteen liittyvä sosiaaliturva (mm. takuu- ja kansaneläkkeet, kotipalvelut, omaishoidon tuki)</t>
  </si>
  <si>
    <t>.</t>
  </si>
  <si>
    <t>G0903  Keskiasteen jälkeinen koulutus, ei korkea-aste (ISCED 4) (Y)</t>
  </si>
  <si>
    <t>G0806  Vapaa-aika, kulttuuri ja uskonto, muualla luokittelematon</t>
  </si>
  <si>
    <t>G0605  Asumisen ja yhdyskuntapalvelujen tutkimus ja kehittäminen</t>
  </si>
  <si>
    <t>G0604  Katuvalaistus</t>
  </si>
  <si>
    <t>G0502  Jätevesihuolto</t>
  </si>
  <si>
    <t>G0407  Muut toimialat</t>
  </si>
  <si>
    <t>G0108  Hallinnon eri tasojen väliset yleisluonteiset siirrot</t>
  </si>
  <si>
    <t>Käypiin hintoihin</t>
  </si>
  <si>
    <t>Julkisyhteisöjen menot tehtävittäin muuttujina Tehtävä, Vuosi, Sektori, Taloustoimi ja Tiedot</t>
  </si>
  <si>
    <t>Yleinen julkishallinto</t>
  </si>
  <si>
    <t>Puolustus</t>
  </si>
  <si>
    <t>Yleinen järjestys ja turvallisuus</t>
  </si>
  <si>
    <t>Elinkeinoelämän edistäminen</t>
  </si>
  <si>
    <t>Ympäristönsuojelu</t>
  </si>
  <si>
    <t>Asuminen ja yhdyskunnat</t>
  </si>
  <si>
    <t>Terveydenhuolto</t>
  </si>
  <si>
    <t>Vapaa-aika, kulttuuri ja uskonto</t>
  </si>
  <si>
    <t>Koulutus</t>
  </si>
  <si>
    <t>Sosiaaliturva</t>
  </si>
  <si>
    <t>Toimeenpano- ja lainsäädäntöelimet, finanssi- ja veroasiat, ulkoasiainhallinto</t>
  </si>
  <si>
    <t>Taloudellinen apu ulkomaille</t>
  </si>
  <si>
    <t>Yleiset hallintopalvelut</t>
  </si>
  <si>
    <t>Perustutkimus</t>
  </si>
  <si>
    <t>Yleisen julkishallinnon tutkimus ja kehittäminen</t>
  </si>
  <si>
    <t>Muut yleisen julkishallinnon palvelut</t>
  </si>
  <si>
    <t>Julkisen velan hoitoon liittyvät taloustoimet</t>
  </si>
  <si>
    <t>Sotilaspuolustus</t>
  </si>
  <si>
    <t>Sotilasapu ulkomaille</t>
  </si>
  <si>
    <t>Puolustustoiminnan tutkimus ja kehittäminen</t>
  </si>
  <si>
    <t>Puolustus, muualla luokittelematon</t>
  </si>
  <si>
    <t>Poliisitoimi</t>
  </si>
  <si>
    <t>Palo- ja pelastustoimi</t>
  </si>
  <si>
    <t>Tuomioistuimet</t>
  </si>
  <si>
    <t>Vankilalaitos</t>
  </si>
  <si>
    <t>Yleiseen järjestykseen ja turvallisuuteen liittyvä tutkimus ja kehittäminen</t>
  </si>
  <si>
    <t>Yleinen järjestys ja turvallisuus, muualla luokittelematon</t>
  </si>
  <si>
    <t>Yleiset talouteen ja kauppaan liittyvät tehtävät sekä työvoimapalvelut</t>
  </si>
  <si>
    <t>Maa, metsä, kala - ja riistatalous</t>
  </si>
  <si>
    <t>Polttoaine- ja energiahuolto</t>
  </si>
  <si>
    <t>Kaivostoiminta, teollisuus ja rakentaminen</t>
  </si>
  <si>
    <t>Liikenne</t>
  </si>
  <si>
    <t>Elinkeinoelämän tutkimus ja kehittäminen</t>
  </si>
  <si>
    <t>Jätehuolto</t>
  </si>
  <si>
    <t>Ympäristön pilaantumisen torjunta</t>
  </si>
  <si>
    <t>Biologisen monimuotoisuuden ja maisemansuojelu</t>
  </si>
  <si>
    <t>Ympäristönsuojelun tutkimus ja kehittäminen</t>
  </si>
  <si>
    <t>Ympäristön suojelu, muualla luokittelematon</t>
  </si>
  <si>
    <t>Asuinolojen kehittäminen</t>
  </si>
  <si>
    <t>Yhdyskuntakehitys</t>
  </si>
  <si>
    <t>Vesihuolto</t>
  </si>
  <si>
    <t>Lääkevalmisteet, lääkintälaitteet ja välineet (Y)</t>
  </si>
  <si>
    <t>Avohoitopalvelut (Y)</t>
  </si>
  <si>
    <t>Sairaalapalvelut eli laitoshoito (Y)</t>
  </si>
  <si>
    <t>Yleiset terveydenhuoltopalvelut (Y)</t>
  </si>
  <si>
    <t>Terveydenhuoltoalan tutkimus ja kehittäminen</t>
  </si>
  <si>
    <t>Terveydenhuolto, muualla luokittelematon</t>
  </si>
  <si>
    <t>Virkistys- ja urheilupalvelut (Y)</t>
  </si>
  <si>
    <t>Kulttuuripalvelut (Y)</t>
  </si>
  <si>
    <t>Radio, televisio- ja julkaisutoiminta</t>
  </si>
  <si>
    <t>Uskonnollisten ja aatteellisten yhteisöjen tukeminen</t>
  </si>
  <si>
    <t>Vapaa-ajan, kulttuurin ja uskonnon tutkimus ja kehittäminen</t>
  </si>
  <si>
    <t>Tutkintoon johtamaton koulutus (Y)</t>
  </si>
  <si>
    <t>Koulutuksen tukipalvelut opiskelijoille (Y)</t>
  </si>
  <si>
    <t>Koulutuksen tutkimus ja kehittäminen</t>
  </si>
  <si>
    <t>Koulutus, muualla luokittelematon</t>
  </si>
  <si>
    <t>Sairaus ja toimintarajoitteisuus (Y)</t>
  </si>
  <si>
    <t>Vanhuus (Y)</t>
  </si>
  <si>
    <t>Lesket ja muut edunsaajat (Y)</t>
  </si>
  <si>
    <t>Perhe ja lapset (Y)</t>
  </si>
  <si>
    <t>Työttömyys (Y)</t>
  </si>
  <si>
    <t>Asuminen (Y)</t>
  </si>
  <si>
    <t>Sosiaalinen syrjäytyminen, muualla luokittelematon (Y)</t>
  </si>
  <si>
    <t>Sosiaaliturvan tutkimus ja kehittäminen</t>
  </si>
  <si>
    <t>Sosiaaliturva, muualla luokittelematon</t>
  </si>
  <si>
    <t/>
  </si>
  <si>
    <t>3. taso</t>
  </si>
  <si>
    <t>Esiasteen ja alemman perusasteen koulutus (Y)</t>
  </si>
  <si>
    <t>Ylemmän perusasteen ja keskiasteen koulutus (Y)</t>
  </si>
  <si>
    <t>Korkea-asteen koulutus (Y)</t>
  </si>
  <si>
    <t>Julkisyhteisöjen menot tehtävittäin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</si>
</sst>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6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3" fillId="0" borderId="0" applyFont="0" applyFill="0" applyBorder="0" applyAlignment="0" applyProtection="0"/>
  </cellStyleXfs>
  <cellXfs count="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wrapText="1"/>
    </xf>
    <xf numFmtId="164" fontId="0" fillId="0" borderId="0" xfId="1" applyNumberFormat="1" applyFont="1" applyFill="1" applyProtection="1"/>
    <xf numFmtId="0" fontId="0" fillId="2" borderId="0" xfId="0" applyFill="1" applyAlignment="1" applyProtection="1">
      <alignment horizontal="right"/>
    </xf>
    <xf numFmtId="0" fontId="4" fillId="0" borderId="0" xfId="0" applyFont="1" applyFill="1" applyProtection="1"/>
    <xf numFmtId="0" fontId="5" fillId="0" borderId="0" xfId="0" applyFont="1" applyFill="1" applyProtection="1"/>
    <xf numFmtId="164" fontId="5" fillId="0" borderId="0" xfId="1" applyNumberFormat="1" applyFont="1" applyFill="1" applyProtection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9" sqref="B29"/>
    </sheetView>
  </sheetViews>
  <sheetFormatPr defaultRowHeight="15" x14ac:dyDescent="0.25"/>
  <cols>
    <col min="1" max="1" width="34.140625" bestFit="1" customWidth="1"/>
    <col min="2" max="2" width="29.7109375" bestFit="1" customWidth="1"/>
    <col min="3" max="3" width="15.7109375" bestFit="1" customWidth="1"/>
    <col min="4" max="4" width="35.42578125" bestFit="1" customWidth="1"/>
  </cols>
  <sheetData>
    <row r="1" spans="1:4" ht="18.75" x14ac:dyDescent="0.3">
      <c r="A1" s="1" t="s">
        <v>189</v>
      </c>
    </row>
    <row r="3" spans="1:4" x14ac:dyDescent="0.25">
      <c r="B3" t="s">
        <v>106</v>
      </c>
      <c r="C3" s="2" t="s">
        <v>103</v>
      </c>
      <c r="D3" t="s">
        <v>104</v>
      </c>
    </row>
    <row r="4" spans="1:4" x14ac:dyDescent="0.25">
      <c r="A4" s="2" t="s">
        <v>2</v>
      </c>
      <c r="B4" s="2"/>
      <c r="C4">
        <v>105066</v>
      </c>
      <c r="D4" s="4">
        <f>C4/$C$4</f>
        <v>1</v>
      </c>
    </row>
    <row r="5" spans="1:4" x14ac:dyDescent="0.25">
      <c r="A5" s="2" t="s">
        <v>4</v>
      </c>
      <c r="B5" s="2" t="s">
        <v>119</v>
      </c>
      <c r="C5">
        <v>11986</v>
      </c>
      <c r="D5" s="4">
        <f t="shared" ref="D5:D14" si="0">C5/$C$4</f>
        <v>0.11408067310071765</v>
      </c>
    </row>
    <row r="6" spans="1:4" x14ac:dyDescent="0.25">
      <c r="A6" s="2" t="s">
        <v>12</v>
      </c>
      <c r="B6" s="2" t="s">
        <v>120</v>
      </c>
      <c r="C6">
        <v>2544</v>
      </c>
      <c r="D6" s="4">
        <f t="shared" si="0"/>
        <v>2.4213351607560961E-2</v>
      </c>
    </row>
    <row r="7" spans="1:4" x14ac:dyDescent="0.25">
      <c r="A7" s="2" t="s">
        <v>18</v>
      </c>
      <c r="B7" s="2" t="s">
        <v>121</v>
      </c>
      <c r="C7">
        <v>2234</v>
      </c>
      <c r="D7" s="4">
        <f t="shared" si="0"/>
        <v>2.1262825271733957E-2</v>
      </c>
    </row>
    <row r="8" spans="1:4" x14ac:dyDescent="0.25">
      <c r="A8" s="2" t="s">
        <v>25</v>
      </c>
      <c r="B8" s="2" t="s">
        <v>122</v>
      </c>
      <c r="C8">
        <v>8292</v>
      </c>
      <c r="D8" s="4">
        <f t="shared" si="0"/>
        <v>7.892182056992747E-2</v>
      </c>
    </row>
    <row r="9" spans="1:4" x14ac:dyDescent="0.25">
      <c r="A9" s="2" t="s">
        <v>34</v>
      </c>
      <c r="B9" s="2" t="s">
        <v>123</v>
      </c>
      <c r="C9">
        <v>348</v>
      </c>
      <c r="D9" s="4">
        <f t="shared" si="0"/>
        <v>3.3122037576380561E-3</v>
      </c>
    </row>
    <row r="10" spans="1:4" x14ac:dyDescent="0.25">
      <c r="A10" s="2" t="s">
        <v>40</v>
      </c>
      <c r="B10" s="2" t="s">
        <v>124</v>
      </c>
      <c r="C10">
        <v>363</v>
      </c>
      <c r="D10" s="4">
        <f t="shared" si="0"/>
        <v>3.4549711609845241E-3</v>
      </c>
    </row>
    <row r="11" spans="1:4" x14ac:dyDescent="0.25">
      <c r="A11" s="2" t="s">
        <v>45</v>
      </c>
      <c r="B11" s="2" t="s">
        <v>125</v>
      </c>
      <c r="C11">
        <v>13387</v>
      </c>
      <c r="D11" s="4">
        <f t="shared" si="0"/>
        <v>0.12741514857327774</v>
      </c>
    </row>
    <row r="12" spans="1:4" x14ac:dyDescent="0.25">
      <c r="A12" s="2" t="s">
        <v>52</v>
      </c>
      <c r="B12" s="2" t="s">
        <v>126</v>
      </c>
      <c r="C12">
        <v>2747</v>
      </c>
      <c r="D12" s="4">
        <f t="shared" si="0"/>
        <v>2.6145470466183162E-2</v>
      </c>
    </row>
    <row r="13" spans="1:4" x14ac:dyDescent="0.25">
      <c r="A13" s="2" t="s">
        <v>58</v>
      </c>
      <c r="B13" s="2" t="s">
        <v>127</v>
      </c>
      <c r="C13">
        <v>12083</v>
      </c>
      <c r="D13" s="4">
        <f t="shared" si="0"/>
        <v>0.1150039023090248</v>
      </c>
    </row>
    <row r="14" spans="1:4" x14ac:dyDescent="0.25">
      <c r="A14" s="2" t="s">
        <v>66</v>
      </c>
      <c r="B14" s="2" t="s">
        <v>128</v>
      </c>
      <c r="C14">
        <v>51082</v>
      </c>
      <c r="D14" s="4">
        <f t="shared" si="0"/>
        <v>0.48618963318295166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7" workbookViewId="0">
      <selection activeCell="D3" sqref="D3:E3"/>
    </sheetView>
  </sheetViews>
  <sheetFormatPr defaultRowHeight="15" x14ac:dyDescent="0.25"/>
  <cols>
    <col min="1" max="1" width="29.140625" customWidth="1"/>
    <col min="2" max="3" width="68.28515625" customWidth="1"/>
    <col min="4" max="4" width="15.7109375" bestFit="1" customWidth="1"/>
    <col min="5" max="6" width="35.42578125" bestFit="1" customWidth="1"/>
  </cols>
  <sheetData>
    <row r="1" spans="1:5" ht="18.75" x14ac:dyDescent="0.3">
      <c r="A1" s="1" t="s">
        <v>189</v>
      </c>
      <c r="B1" s="1"/>
      <c r="C1" s="1"/>
      <c r="D1" s="1"/>
    </row>
    <row r="2" spans="1:5" x14ac:dyDescent="0.25">
      <c r="A2" s="2"/>
      <c r="B2" s="2"/>
      <c r="C2" s="2"/>
      <c r="D2" s="2"/>
      <c r="E2" s="2"/>
    </row>
    <row r="3" spans="1:5" x14ac:dyDescent="0.25">
      <c r="A3" t="s">
        <v>106</v>
      </c>
      <c r="B3" t="s">
        <v>107</v>
      </c>
      <c r="C3" t="s">
        <v>185</v>
      </c>
      <c r="D3" s="2" t="s">
        <v>103</v>
      </c>
      <c r="E3" t="s">
        <v>104</v>
      </c>
    </row>
    <row r="4" spans="1:5" x14ac:dyDescent="0.25">
      <c r="A4" s="2" t="s">
        <v>119</v>
      </c>
      <c r="B4" s="2" t="s">
        <v>129</v>
      </c>
      <c r="C4" s="2" t="s">
        <v>129</v>
      </c>
      <c r="D4">
        <v>3111</v>
      </c>
      <c r="E4" s="4">
        <f>D4/Pääluokat!$C$4</f>
        <v>2.960995945405745E-2</v>
      </c>
    </row>
    <row r="5" spans="1:5" x14ac:dyDescent="0.25">
      <c r="A5" s="2" t="s">
        <v>119</v>
      </c>
      <c r="B5" s="2" t="s">
        <v>130</v>
      </c>
      <c r="C5" s="2" t="s">
        <v>130</v>
      </c>
      <c r="D5">
        <v>943</v>
      </c>
      <c r="E5" s="4">
        <f>D5/Pääluokat!$C$4</f>
        <v>8.9753107570479506E-3</v>
      </c>
    </row>
    <row r="6" spans="1:5" x14ac:dyDescent="0.25">
      <c r="A6" s="2" t="s">
        <v>119</v>
      </c>
      <c r="B6" s="2" t="s">
        <v>131</v>
      </c>
      <c r="C6" s="2" t="s">
        <v>131</v>
      </c>
      <c r="D6">
        <v>4202</v>
      </c>
      <c r="E6" s="4">
        <f>D6/Pääluokat!$C$4</f>
        <v>3.999390859079055E-2</v>
      </c>
    </row>
    <row r="7" spans="1:5" x14ac:dyDescent="0.25">
      <c r="A7" s="2" t="s">
        <v>119</v>
      </c>
      <c r="B7" s="2" t="s">
        <v>132</v>
      </c>
      <c r="C7" s="2" t="s">
        <v>132</v>
      </c>
      <c r="D7">
        <v>1025</v>
      </c>
      <c r="E7" s="4">
        <f>D7/Pääluokat!$C$4</f>
        <v>9.7557725620086421E-3</v>
      </c>
    </row>
    <row r="8" spans="1:5" x14ac:dyDescent="0.25">
      <c r="A8" s="2" t="s">
        <v>119</v>
      </c>
      <c r="B8" s="2" t="s">
        <v>133</v>
      </c>
      <c r="C8" s="2" t="s">
        <v>133</v>
      </c>
      <c r="D8">
        <v>31</v>
      </c>
      <c r="E8" s="4">
        <f>D8/Pääluokat!$C$4</f>
        <v>2.9505263358270038E-4</v>
      </c>
    </row>
    <row r="9" spans="1:5" x14ac:dyDescent="0.25">
      <c r="A9" s="2" t="s">
        <v>119</v>
      </c>
      <c r="B9" s="2" t="s">
        <v>134</v>
      </c>
      <c r="C9" s="2" t="s">
        <v>134</v>
      </c>
      <c r="D9">
        <v>11</v>
      </c>
      <c r="E9" s="4">
        <f>D9/Pääluokat!$C$4</f>
        <v>1.0469609578740981E-4</v>
      </c>
    </row>
    <row r="10" spans="1:5" x14ac:dyDescent="0.25">
      <c r="A10" s="2" t="s">
        <v>119</v>
      </c>
      <c r="B10" s="2" t="s">
        <v>135</v>
      </c>
      <c r="C10" s="2" t="s">
        <v>135</v>
      </c>
      <c r="D10">
        <v>2663</v>
      </c>
      <c r="E10" s="4">
        <f>D10/Pääluokat!$C$4</f>
        <v>2.5345973007442939E-2</v>
      </c>
    </row>
    <row r="11" spans="1:5" x14ac:dyDescent="0.25">
      <c r="A11" s="2" t="s">
        <v>120</v>
      </c>
      <c r="B11" s="2" t="s">
        <v>136</v>
      </c>
      <c r="C11" s="2" t="s">
        <v>136</v>
      </c>
      <c r="D11">
        <v>2445</v>
      </c>
      <c r="E11" s="4">
        <f>D11/Pääluokat!$C$4</f>
        <v>2.3271086745474272E-2</v>
      </c>
    </row>
    <row r="12" spans="1:5" x14ac:dyDescent="0.25">
      <c r="A12" s="2" t="s">
        <v>120</v>
      </c>
      <c r="B12" s="2" t="s">
        <v>137</v>
      </c>
      <c r="C12" s="2" t="s">
        <v>137</v>
      </c>
      <c r="D12">
        <v>119</v>
      </c>
      <c r="E12" s="4">
        <f>D12/Pääluokat!$C$4</f>
        <v>1.132621399881979E-3</v>
      </c>
    </row>
    <row r="13" spans="1:5" x14ac:dyDescent="0.25">
      <c r="A13" s="2" t="s">
        <v>120</v>
      </c>
      <c r="B13" s="2" t="s">
        <v>138</v>
      </c>
      <c r="C13" s="2" t="s">
        <v>138</v>
      </c>
      <c r="D13">
        <v>24</v>
      </c>
      <c r="E13" s="4">
        <f>D13/Pääluokat!$C$4</f>
        <v>2.2842784535434868E-4</v>
      </c>
    </row>
    <row r="14" spans="1:5" x14ac:dyDescent="0.25">
      <c r="A14" s="2" t="s">
        <v>120</v>
      </c>
      <c r="B14" s="2" t="s">
        <v>139</v>
      </c>
      <c r="C14" s="2" t="s">
        <v>139</v>
      </c>
      <c r="D14">
        <v>17</v>
      </c>
      <c r="E14" s="4">
        <f>D14/Pääluokat!$C$4</f>
        <v>1.6180305712599699E-4</v>
      </c>
    </row>
    <row r="15" spans="1:5" x14ac:dyDescent="0.25">
      <c r="A15" s="2" t="s">
        <v>121</v>
      </c>
      <c r="B15" s="2" t="s">
        <v>140</v>
      </c>
      <c r="C15" s="2" t="s">
        <v>140</v>
      </c>
      <c r="D15">
        <v>1038</v>
      </c>
      <c r="E15" s="4">
        <f>D15/Pääluokat!$C$4</f>
        <v>9.8795043115755803E-3</v>
      </c>
    </row>
    <row r="16" spans="1:5" x14ac:dyDescent="0.25">
      <c r="A16" s="2" t="s">
        <v>121</v>
      </c>
      <c r="B16" s="2" t="s">
        <v>141</v>
      </c>
      <c r="C16" s="2" t="s">
        <v>141</v>
      </c>
      <c r="D16">
        <v>542</v>
      </c>
      <c r="E16" s="4">
        <f>D16/Pääluokat!$C$4</f>
        <v>5.1586621742523743E-3</v>
      </c>
    </row>
    <row r="17" spans="1:5" x14ac:dyDescent="0.25">
      <c r="A17" s="2" t="s">
        <v>121</v>
      </c>
      <c r="B17" s="2" t="s">
        <v>142</v>
      </c>
      <c r="C17" s="2" t="s">
        <v>142</v>
      </c>
      <c r="D17">
        <v>329</v>
      </c>
      <c r="E17" s="4">
        <f>D17/Pääluokat!$C$4</f>
        <v>3.1313650467325298E-3</v>
      </c>
    </row>
    <row r="18" spans="1:5" x14ac:dyDescent="0.25">
      <c r="A18" s="2" t="s">
        <v>121</v>
      </c>
      <c r="B18" s="2" t="s">
        <v>143</v>
      </c>
      <c r="C18" s="2" t="s">
        <v>143</v>
      </c>
      <c r="D18">
        <v>196</v>
      </c>
      <c r="E18" s="4">
        <f>D18/Pääluokat!$C$4</f>
        <v>1.8654940703938477E-3</v>
      </c>
    </row>
    <row r="19" spans="1:5" x14ac:dyDescent="0.25">
      <c r="A19" s="2" t="s">
        <v>121</v>
      </c>
      <c r="B19" s="2" t="s">
        <v>144</v>
      </c>
      <c r="C19" s="2" t="s">
        <v>144</v>
      </c>
      <c r="D19">
        <v>2</v>
      </c>
      <c r="E19" s="4">
        <f>D19/Pääluokat!$C$4</f>
        <v>1.9035653779529059E-5</v>
      </c>
    </row>
    <row r="20" spans="1:5" x14ac:dyDescent="0.25">
      <c r="A20" s="2" t="s">
        <v>121</v>
      </c>
      <c r="B20" s="2" t="s">
        <v>145</v>
      </c>
      <c r="C20" s="2" t="s">
        <v>145</v>
      </c>
      <c r="D20">
        <v>127</v>
      </c>
      <c r="E20" s="4">
        <f>D20/Pääluokat!$C$4</f>
        <v>1.2087640150000951E-3</v>
      </c>
    </row>
    <row r="21" spans="1:5" x14ac:dyDescent="0.25">
      <c r="A21" s="2" t="s">
        <v>122</v>
      </c>
      <c r="B21" s="2" t="s">
        <v>146</v>
      </c>
      <c r="C21" s="2" t="s">
        <v>146</v>
      </c>
      <c r="D21">
        <v>1166</v>
      </c>
      <c r="E21" s="4">
        <f>D21/Pääluokat!$C$4</f>
        <v>1.109778615346544E-2</v>
      </c>
    </row>
    <row r="22" spans="1:5" x14ac:dyDescent="0.25">
      <c r="A22" s="2" t="s">
        <v>122</v>
      </c>
      <c r="B22" s="2" t="s">
        <v>147</v>
      </c>
      <c r="C22" s="2" t="s">
        <v>147</v>
      </c>
      <c r="D22">
        <v>1473</v>
      </c>
      <c r="E22" s="4">
        <f>D22/Pääluokat!$C$4</f>
        <v>1.401975900862315E-2</v>
      </c>
    </row>
    <row r="23" spans="1:5" x14ac:dyDescent="0.25">
      <c r="A23" s="2" t="s">
        <v>122</v>
      </c>
      <c r="B23" s="2" t="s">
        <v>148</v>
      </c>
      <c r="C23" s="2" t="s">
        <v>148</v>
      </c>
      <c r="D23">
        <v>302</v>
      </c>
      <c r="E23" s="4">
        <f>D23/Pääluokat!$C$4</f>
        <v>2.8743837207088879E-3</v>
      </c>
    </row>
    <row r="24" spans="1:5" x14ac:dyDescent="0.25">
      <c r="A24" s="2" t="s">
        <v>122</v>
      </c>
      <c r="B24" s="2" t="s">
        <v>149</v>
      </c>
      <c r="C24" s="2" t="s">
        <v>149</v>
      </c>
      <c r="D24">
        <v>360</v>
      </c>
      <c r="E24" s="4">
        <f>D24/Pääluokat!$C$4</f>
        <v>3.4264176803152305E-3</v>
      </c>
    </row>
    <row r="25" spans="1:5" x14ac:dyDescent="0.25">
      <c r="A25" s="2" t="s">
        <v>122</v>
      </c>
      <c r="B25" s="2" t="s">
        <v>150</v>
      </c>
      <c r="C25" s="2" t="s">
        <v>150</v>
      </c>
      <c r="D25">
        <v>4324</v>
      </c>
      <c r="E25" s="4">
        <f>D25/Pääluokat!$C$4</f>
        <v>4.1155083471341822E-2</v>
      </c>
    </row>
    <row r="26" spans="1:5" x14ac:dyDescent="0.25">
      <c r="A26" s="2" t="s">
        <v>122</v>
      </c>
      <c r="B26" s="2" t="s">
        <v>151</v>
      </c>
      <c r="C26" s="2" t="s">
        <v>151</v>
      </c>
      <c r="D26">
        <v>673</v>
      </c>
      <c r="E26" s="4">
        <f>D26/Pääluokat!$C$4</f>
        <v>6.4054974968115281E-3</v>
      </c>
    </row>
    <row r="27" spans="1:5" x14ac:dyDescent="0.25">
      <c r="A27" s="2" t="s">
        <v>123</v>
      </c>
      <c r="B27" s="2" t="s">
        <v>152</v>
      </c>
      <c r="C27" s="2" t="s">
        <v>152</v>
      </c>
      <c r="D27">
        <v>14</v>
      </c>
      <c r="E27" s="4">
        <f>D27/Pääluokat!$C$4</f>
        <v>1.3324957645670341E-4</v>
      </c>
    </row>
    <row r="28" spans="1:5" x14ac:dyDescent="0.25">
      <c r="A28" s="2" t="s">
        <v>123</v>
      </c>
      <c r="B28" s="2" t="s">
        <v>153</v>
      </c>
      <c r="C28" s="2" t="s">
        <v>153</v>
      </c>
      <c r="D28">
        <v>89</v>
      </c>
      <c r="E28" s="4">
        <f>D28/Pääluokat!$C$4</f>
        <v>8.4708659318904307E-4</v>
      </c>
    </row>
    <row r="29" spans="1:5" x14ac:dyDescent="0.25">
      <c r="A29" s="2" t="s">
        <v>123</v>
      </c>
      <c r="B29" s="2" t="s">
        <v>154</v>
      </c>
      <c r="C29" s="2" t="s">
        <v>154</v>
      </c>
      <c r="D29">
        <v>81</v>
      </c>
      <c r="E29" s="4">
        <f>D29/Pääluokat!$C$4</f>
        <v>7.7094397807092683E-4</v>
      </c>
    </row>
    <row r="30" spans="1:5" x14ac:dyDescent="0.25">
      <c r="A30" s="2" t="s">
        <v>123</v>
      </c>
      <c r="B30" s="2" t="s">
        <v>155</v>
      </c>
      <c r="C30" s="2" t="s">
        <v>155</v>
      </c>
      <c r="D30">
        <v>49</v>
      </c>
      <c r="E30" s="4">
        <f>D30/Pääluokat!$C$4</f>
        <v>4.6637351759846194E-4</v>
      </c>
    </row>
    <row r="31" spans="1:5" x14ac:dyDescent="0.25">
      <c r="A31" s="2" t="s">
        <v>123</v>
      </c>
      <c r="B31" s="2" t="s">
        <v>156</v>
      </c>
      <c r="C31" s="2" t="s">
        <v>156</v>
      </c>
      <c r="D31">
        <v>115</v>
      </c>
      <c r="E31" s="4">
        <f>D31/Pääluokat!$C$4</f>
        <v>1.0945500923229209E-3</v>
      </c>
    </row>
    <row r="32" spans="1:5" x14ac:dyDescent="0.25">
      <c r="A32" s="2" t="s">
        <v>124</v>
      </c>
      <c r="B32" s="2" t="s">
        <v>157</v>
      </c>
      <c r="C32" s="2" t="s">
        <v>157</v>
      </c>
      <c r="D32">
        <v>90</v>
      </c>
      <c r="E32" s="4">
        <f>D32/Pääluokat!$C$4</f>
        <v>8.5660442007880764E-4</v>
      </c>
    </row>
    <row r="33" spans="1:5" x14ac:dyDescent="0.25">
      <c r="A33" s="2" t="s">
        <v>124</v>
      </c>
      <c r="B33" s="2" t="s">
        <v>158</v>
      </c>
      <c r="C33" s="2" t="s">
        <v>158</v>
      </c>
      <c r="D33">
        <v>351</v>
      </c>
      <c r="E33" s="4">
        <f>D33/Pääluokat!$C$4</f>
        <v>3.3407572383073497E-3</v>
      </c>
    </row>
    <row r="34" spans="1:5" x14ac:dyDescent="0.25">
      <c r="A34" s="2" t="s">
        <v>124</v>
      </c>
      <c r="B34" s="2" t="s">
        <v>159</v>
      </c>
      <c r="C34" s="2" t="s">
        <v>159</v>
      </c>
      <c r="D34">
        <v>17</v>
      </c>
      <c r="E34" s="4">
        <f>D34/Pääluokat!$C$4</f>
        <v>1.6180305712599699E-4</v>
      </c>
    </row>
    <row r="35" spans="1:5" x14ac:dyDescent="0.25">
      <c r="A35" s="2" t="s">
        <v>125</v>
      </c>
      <c r="B35" s="2" t="s">
        <v>160</v>
      </c>
      <c r="C35" s="2" t="s">
        <v>160</v>
      </c>
      <c r="D35">
        <v>1400</v>
      </c>
      <c r="E35" s="4">
        <f>D35/Pääluokat!$C$4</f>
        <v>1.332495764567034E-2</v>
      </c>
    </row>
    <row r="36" spans="1:5" x14ac:dyDescent="0.25">
      <c r="A36" s="2" t="s">
        <v>125</v>
      </c>
      <c r="B36" s="2" t="s">
        <v>161</v>
      </c>
      <c r="C36" s="2" t="s">
        <v>161</v>
      </c>
      <c r="D36">
        <v>6056</v>
      </c>
      <c r="E36" s="4">
        <f>D36/Pääluokat!$C$4</f>
        <v>5.7639959644413985E-2</v>
      </c>
    </row>
    <row r="37" spans="1:5" x14ac:dyDescent="0.25">
      <c r="A37" s="2" t="s">
        <v>125</v>
      </c>
      <c r="B37" s="2" t="s">
        <v>162</v>
      </c>
      <c r="C37" s="2" t="s">
        <v>162</v>
      </c>
      <c r="D37">
        <v>5674</v>
      </c>
      <c r="E37" s="4">
        <f>D37/Pääluokat!$C$4</f>
        <v>5.4004149772523935E-2</v>
      </c>
    </row>
    <row r="38" spans="1:5" x14ac:dyDescent="0.25">
      <c r="A38" s="2" t="s">
        <v>125</v>
      </c>
      <c r="B38" s="2" t="s">
        <v>163</v>
      </c>
      <c r="C38" s="2" t="s">
        <v>163</v>
      </c>
      <c r="D38">
        <v>24</v>
      </c>
      <c r="E38" s="4">
        <f>D38/Pääluokat!$C$4</f>
        <v>2.2842784535434868E-4</v>
      </c>
    </row>
    <row r="39" spans="1:5" x14ac:dyDescent="0.25">
      <c r="A39" s="2" t="s">
        <v>125</v>
      </c>
      <c r="B39" s="2" t="s">
        <v>164</v>
      </c>
      <c r="C39" s="2" t="s">
        <v>164</v>
      </c>
      <c r="D39">
        <v>151</v>
      </c>
      <c r="E39" s="4">
        <f>D39/Pääluokat!$C$4</f>
        <v>1.4371918603544439E-3</v>
      </c>
    </row>
    <row r="40" spans="1:5" x14ac:dyDescent="0.25">
      <c r="A40" s="2" t="s">
        <v>125</v>
      </c>
      <c r="B40" s="2" t="s">
        <v>165</v>
      </c>
      <c r="C40" s="2" t="s">
        <v>165</v>
      </c>
      <c r="D40">
        <v>82</v>
      </c>
      <c r="E40" s="4">
        <f>D40/Pääluokat!$C$4</f>
        <v>7.804618049606914E-4</v>
      </c>
    </row>
    <row r="41" spans="1:5" x14ac:dyDescent="0.25">
      <c r="A41" s="2" t="s">
        <v>126</v>
      </c>
      <c r="B41" s="2" t="s">
        <v>166</v>
      </c>
      <c r="C41" s="2" t="s">
        <v>166</v>
      </c>
      <c r="D41">
        <v>848</v>
      </c>
      <c r="E41" s="4">
        <f>D41/Pääluokat!$C$4</f>
        <v>8.0711172025203209E-3</v>
      </c>
    </row>
    <row r="42" spans="1:5" x14ac:dyDescent="0.25">
      <c r="A42" s="2" t="s">
        <v>126</v>
      </c>
      <c r="B42" s="2" t="s">
        <v>167</v>
      </c>
      <c r="C42" s="2" t="s">
        <v>167</v>
      </c>
      <c r="D42">
        <v>1036</v>
      </c>
      <c r="E42" s="4">
        <f>D42/Pääluokat!$C$4</f>
        <v>9.8604686577960527E-3</v>
      </c>
    </row>
    <row r="43" spans="1:5" x14ac:dyDescent="0.25">
      <c r="A43" s="2" t="s">
        <v>126</v>
      </c>
      <c r="B43" s="2" t="s">
        <v>168</v>
      </c>
      <c r="C43" s="2" t="s">
        <v>168</v>
      </c>
      <c r="D43">
        <v>505</v>
      </c>
      <c r="E43" s="4">
        <f>D43/Pääluokat!$C$4</f>
        <v>4.8065025793310873E-3</v>
      </c>
    </row>
    <row r="44" spans="1:5" x14ac:dyDescent="0.25">
      <c r="A44" s="2" t="s">
        <v>126</v>
      </c>
      <c r="B44" s="2" t="s">
        <v>169</v>
      </c>
      <c r="C44" s="2" t="s">
        <v>169</v>
      </c>
      <c r="D44">
        <v>355</v>
      </c>
      <c r="E44" s="4">
        <f>D44/Pääluokat!$C$4</f>
        <v>3.3788285458664076E-3</v>
      </c>
    </row>
    <row r="45" spans="1:5" x14ac:dyDescent="0.25">
      <c r="A45" s="2" t="s">
        <v>126</v>
      </c>
      <c r="B45" s="2" t="s">
        <v>170</v>
      </c>
      <c r="C45" s="2" t="s">
        <v>170</v>
      </c>
      <c r="D45">
        <v>3</v>
      </c>
      <c r="E45" s="4">
        <f>D45/Pääluokat!$C$4</f>
        <v>2.8553480669293585E-5</v>
      </c>
    </row>
    <row r="46" spans="1:5" x14ac:dyDescent="0.25">
      <c r="A46" s="2" t="s">
        <v>127</v>
      </c>
      <c r="B46" s="2" t="s">
        <v>186</v>
      </c>
      <c r="C46" s="2" t="s">
        <v>186</v>
      </c>
      <c r="D46">
        <v>2612</v>
      </c>
      <c r="E46" s="4">
        <f>D46/Pääluokat!$C$4</f>
        <v>2.4860563836064949E-2</v>
      </c>
    </row>
    <row r="47" spans="1:5" x14ac:dyDescent="0.25">
      <c r="A47" s="2" t="s">
        <v>127</v>
      </c>
      <c r="B47" s="2" t="s">
        <v>187</v>
      </c>
      <c r="C47" s="2" t="s">
        <v>187</v>
      </c>
      <c r="D47">
        <v>5524</v>
      </c>
      <c r="E47" s="4">
        <f>D47/Pääluokat!$C$4</f>
        <v>5.2576475739059256E-2</v>
      </c>
    </row>
    <row r="48" spans="1:5" x14ac:dyDescent="0.25">
      <c r="A48" s="2" t="s">
        <v>127</v>
      </c>
      <c r="B48" s="2" t="s">
        <v>188</v>
      </c>
      <c r="C48" s="2" t="s">
        <v>188</v>
      </c>
      <c r="D48">
        <v>3284</v>
      </c>
      <c r="E48" s="4">
        <f>D48/Pääluokat!$C$4</f>
        <v>3.1256543505986716E-2</v>
      </c>
    </row>
    <row r="49" spans="1:5" x14ac:dyDescent="0.25">
      <c r="A49" s="2" t="s">
        <v>127</v>
      </c>
      <c r="B49" s="2" t="s">
        <v>171</v>
      </c>
      <c r="C49" s="2" t="s">
        <v>171</v>
      </c>
      <c r="D49">
        <v>501</v>
      </c>
      <c r="E49" s="4">
        <f>D49/Pääluokat!$C$4</f>
        <v>4.7684312717720294E-3</v>
      </c>
    </row>
    <row r="50" spans="1:5" x14ac:dyDescent="0.25">
      <c r="A50" s="2" t="s">
        <v>127</v>
      </c>
      <c r="B50" s="2" t="s">
        <v>172</v>
      </c>
      <c r="C50" s="2" t="s">
        <v>172</v>
      </c>
      <c r="D50">
        <v>47</v>
      </c>
      <c r="E50" s="4">
        <f>D50/Pääluokat!$C$4</f>
        <v>4.4733786381893285E-4</v>
      </c>
    </row>
    <row r="51" spans="1:5" x14ac:dyDescent="0.25">
      <c r="A51" s="2" t="s">
        <v>127</v>
      </c>
      <c r="B51" s="2" t="s">
        <v>173</v>
      </c>
      <c r="C51" s="2" t="s">
        <v>173</v>
      </c>
      <c r="D51">
        <v>19</v>
      </c>
      <c r="E51" s="4">
        <f>D51/Pääluokat!$C$4</f>
        <v>1.8083871090552605E-4</v>
      </c>
    </row>
    <row r="52" spans="1:5" x14ac:dyDescent="0.25">
      <c r="A52" s="2" t="s">
        <v>127</v>
      </c>
      <c r="B52" s="2" t="s">
        <v>174</v>
      </c>
      <c r="C52" s="2" t="s">
        <v>174</v>
      </c>
      <c r="D52">
        <v>96</v>
      </c>
      <c r="E52" s="4">
        <f>D52/Pääluokat!$C$4</f>
        <v>9.1371138141739473E-4</v>
      </c>
    </row>
    <row r="53" spans="1:5" x14ac:dyDescent="0.25">
      <c r="A53" s="2" t="s">
        <v>128</v>
      </c>
      <c r="B53" s="2" t="s">
        <v>175</v>
      </c>
      <c r="C53" s="2" t="s">
        <v>175</v>
      </c>
      <c r="D53">
        <v>6895</v>
      </c>
      <c r="E53" s="4">
        <f>D53/Pääluokat!$C$4</f>
        <v>6.5625416404926432E-2</v>
      </c>
    </row>
    <row r="54" spans="1:5" s="7" customFormat="1" x14ac:dyDescent="0.25">
      <c r="A54" s="6" t="s">
        <v>128</v>
      </c>
      <c r="B54" s="6" t="s">
        <v>176</v>
      </c>
      <c r="C54" s="6" t="s">
        <v>105</v>
      </c>
      <c r="D54" s="7">
        <v>21671</v>
      </c>
      <c r="E54" s="8">
        <f>D54/Pääluokat!$C$4</f>
        <v>0.20626082652808711</v>
      </c>
    </row>
    <row r="55" spans="1:5" s="7" customFormat="1" x14ac:dyDescent="0.25">
      <c r="A55" s="6" t="s">
        <v>128</v>
      </c>
      <c r="B55" s="6" t="s">
        <v>176</v>
      </c>
      <c r="C55" s="6" t="s">
        <v>108</v>
      </c>
      <c r="D55" s="7">
        <v>5127</v>
      </c>
      <c r="E55" s="8">
        <f>D55/Pääluokat!$C$4</f>
        <v>4.8797898463822743E-2</v>
      </c>
    </row>
    <row r="56" spans="1:5" x14ac:dyDescent="0.25">
      <c r="A56" s="2" t="s">
        <v>128</v>
      </c>
      <c r="B56" s="2" t="s">
        <v>177</v>
      </c>
      <c r="C56" s="2" t="s">
        <v>177</v>
      </c>
      <c r="D56">
        <v>1602</v>
      </c>
      <c r="E56" s="4">
        <f>D56/Pääluokat!$C$4</f>
        <v>1.5247558677402776E-2</v>
      </c>
    </row>
    <row r="57" spans="1:5" x14ac:dyDescent="0.25">
      <c r="A57" s="2" t="s">
        <v>128</v>
      </c>
      <c r="B57" s="2" t="s">
        <v>178</v>
      </c>
      <c r="C57" s="2" t="s">
        <v>178</v>
      </c>
      <c r="D57">
        <v>6355</v>
      </c>
      <c r="E57" s="4">
        <f>D57/Pääluokat!$C$4</f>
        <v>6.0485789884453585E-2</v>
      </c>
    </row>
    <row r="58" spans="1:5" x14ac:dyDescent="0.25">
      <c r="A58" s="2" t="s">
        <v>128</v>
      </c>
      <c r="B58" s="2" t="s">
        <v>179</v>
      </c>
      <c r="C58" s="2" t="s">
        <v>179</v>
      </c>
      <c r="D58">
        <v>5555</v>
      </c>
      <c r="E58" s="4">
        <f>D58/Pääluokat!$C$4</f>
        <v>5.287152837264196E-2</v>
      </c>
    </row>
    <row r="59" spans="1:5" x14ac:dyDescent="0.25">
      <c r="A59" s="2" t="s">
        <v>128</v>
      </c>
      <c r="B59" s="2" t="s">
        <v>180</v>
      </c>
      <c r="C59" s="2" t="s">
        <v>180</v>
      </c>
      <c r="D59">
        <v>918</v>
      </c>
      <c r="E59" s="4">
        <f>D59/Pääluokat!$C$4</f>
        <v>8.737365084803838E-3</v>
      </c>
    </row>
    <row r="60" spans="1:5" x14ac:dyDescent="0.25">
      <c r="A60" s="2" t="s">
        <v>128</v>
      </c>
      <c r="B60" s="2" t="s">
        <v>181</v>
      </c>
      <c r="C60" s="2" t="s">
        <v>181</v>
      </c>
      <c r="D60">
        <v>1867</v>
      </c>
      <c r="E60" s="4">
        <f>D60/Pääluokat!$C$4</f>
        <v>1.7769782803190377E-2</v>
      </c>
    </row>
    <row r="61" spans="1:5" x14ac:dyDescent="0.25">
      <c r="A61" s="2" t="s">
        <v>128</v>
      </c>
      <c r="B61" s="2" t="s">
        <v>182</v>
      </c>
      <c r="C61" s="2" t="s">
        <v>182</v>
      </c>
      <c r="D61">
        <v>22</v>
      </c>
      <c r="E61" s="4">
        <f>D61/Pääluokat!$C$4</f>
        <v>2.0939219157481962E-4</v>
      </c>
    </row>
    <row r="62" spans="1:5" x14ac:dyDescent="0.25">
      <c r="A62" s="2" t="s">
        <v>128</v>
      </c>
      <c r="B62" s="2" t="s">
        <v>183</v>
      </c>
      <c r="C62" s="2" t="s">
        <v>183</v>
      </c>
      <c r="D62">
        <v>1070</v>
      </c>
      <c r="E62" s="4">
        <f>D62/Pääluokat!$C$4</f>
        <v>1.0184074772048047E-2</v>
      </c>
    </row>
    <row r="63" spans="1:5" x14ac:dyDescent="0.25">
      <c r="A63" s="2"/>
      <c r="B63" s="2" t="s">
        <v>184</v>
      </c>
      <c r="C63" s="2"/>
      <c r="E63" s="4"/>
    </row>
  </sheetData>
  <pageMargins left="0.75" right="0.75" top="0.75" bottom="0.5" header="0.5" footer="0.7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9" sqref="D9"/>
    </sheetView>
  </sheetViews>
  <sheetFormatPr defaultRowHeight="15" x14ac:dyDescent="0.25"/>
  <cols>
    <col min="1" max="1" width="60.85546875" bestFit="1" customWidth="1"/>
  </cols>
  <sheetData>
    <row r="2" spans="1:3" x14ac:dyDescent="0.25">
      <c r="B2" s="2" t="s">
        <v>103</v>
      </c>
      <c r="C2" t="s">
        <v>104</v>
      </c>
    </row>
    <row r="3" spans="1:3" x14ac:dyDescent="0.25">
      <c r="A3" s="2" t="s">
        <v>14</v>
      </c>
      <c r="B3">
        <v>-61</v>
      </c>
      <c r="C3" s="4">
        <f>B3/Pääluokat!$C$4</f>
        <v>-5.8058744027563629E-4</v>
      </c>
    </row>
    <row r="4" spans="1:3" x14ac:dyDescent="0.25">
      <c r="A4" s="2" t="s">
        <v>31</v>
      </c>
      <c r="B4">
        <v>-4</v>
      </c>
      <c r="C4" s="4">
        <f>B4/Pääluokat!$C$4</f>
        <v>-3.8071307559058118E-5</v>
      </c>
    </row>
    <row r="5" spans="1:3" x14ac:dyDescent="0.25">
      <c r="A5" s="2" t="s">
        <v>33</v>
      </c>
      <c r="B5">
        <v>-2</v>
      </c>
      <c r="C5" s="4">
        <f>B5/Pääluokat!$C$4</f>
        <v>-1.9035653779529059E-5</v>
      </c>
    </row>
    <row r="6" spans="1:3" x14ac:dyDescent="0.25">
      <c r="A6" s="2" t="s">
        <v>44</v>
      </c>
      <c r="B6">
        <v>-95</v>
      </c>
      <c r="C6" s="4">
        <f>B6/Pääluokat!$C$4</f>
        <v>-9.0419355452763027E-4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52" workbookViewId="0">
      <selection activeCell="A35" sqref="A35"/>
    </sheetView>
  </sheetViews>
  <sheetFormatPr defaultRowHeight="15" x14ac:dyDescent="0.25"/>
  <cols>
    <col min="1" max="2" width="40.7109375" customWidth="1"/>
  </cols>
  <sheetData>
    <row r="1" spans="1:2" ht="18.75" x14ac:dyDescent="0.3">
      <c r="A1" s="1" t="s">
        <v>118</v>
      </c>
    </row>
    <row r="3" spans="1:2" x14ac:dyDescent="0.25">
      <c r="B3" s="2" t="s">
        <v>0</v>
      </c>
    </row>
    <row r="4" spans="1:2" x14ac:dyDescent="0.25">
      <c r="B4" s="2" t="s">
        <v>1</v>
      </c>
    </row>
    <row r="5" spans="1:2" x14ac:dyDescent="0.25">
      <c r="B5" s="2" t="s">
        <v>3</v>
      </c>
    </row>
    <row r="6" spans="1:2" x14ac:dyDescent="0.25">
      <c r="B6" s="2" t="s">
        <v>117</v>
      </c>
    </row>
    <row r="7" spans="1:2" x14ac:dyDescent="0.25">
      <c r="A7" s="2" t="s">
        <v>2</v>
      </c>
      <c r="B7">
        <v>105066</v>
      </c>
    </row>
    <row r="8" spans="1:2" x14ac:dyDescent="0.25">
      <c r="A8" s="2" t="s">
        <v>4</v>
      </c>
      <c r="B8">
        <v>11986</v>
      </c>
    </row>
    <row r="9" spans="1:2" x14ac:dyDescent="0.25">
      <c r="A9" s="2" t="s">
        <v>5</v>
      </c>
      <c r="B9">
        <v>3111</v>
      </c>
    </row>
    <row r="10" spans="1:2" x14ac:dyDescent="0.25">
      <c r="A10" s="2" t="s">
        <v>6</v>
      </c>
      <c r="B10">
        <v>943</v>
      </c>
    </row>
    <row r="11" spans="1:2" x14ac:dyDescent="0.25">
      <c r="A11" s="2" t="s">
        <v>7</v>
      </c>
      <c r="B11">
        <v>4202</v>
      </c>
    </row>
    <row r="12" spans="1:2" x14ac:dyDescent="0.25">
      <c r="A12" s="2" t="s">
        <v>8</v>
      </c>
      <c r="B12">
        <v>1025</v>
      </c>
    </row>
    <row r="13" spans="1:2" x14ac:dyDescent="0.25">
      <c r="A13" s="2" t="s">
        <v>9</v>
      </c>
      <c r="B13">
        <v>31</v>
      </c>
    </row>
    <row r="14" spans="1:2" x14ac:dyDescent="0.25">
      <c r="A14" s="2" t="s">
        <v>10</v>
      </c>
      <c r="B14">
        <v>11</v>
      </c>
    </row>
    <row r="15" spans="1:2" x14ac:dyDescent="0.25">
      <c r="A15" s="2" t="s">
        <v>11</v>
      </c>
      <c r="B15">
        <v>2663</v>
      </c>
    </row>
    <row r="16" spans="1:2" x14ac:dyDescent="0.25">
      <c r="A16" s="2" t="s">
        <v>116</v>
      </c>
      <c r="B16" s="5" t="s">
        <v>109</v>
      </c>
    </row>
    <row r="17" spans="1:2" x14ac:dyDescent="0.25">
      <c r="A17" s="2" t="s">
        <v>12</v>
      </c>
      <c r="B17">
        <v>2544</v>
      </c>
    </row>
    <row r="18" spans="1:2" x14ac:dyDescent="0.25">
      <c r="A18" s="2" t="s">
        <v>13</v>
      </c>
      <c r="B18">
        <v>2445</v>
      </c>
    </row>
    <row r="19" spans="1:2" x14ac:dyDescent="0.25">
      <c r="A19" s="2" t="s">
        <v>14</v>
      </c>
      <c r="B19">
        <v>-61</v>
      </c>
    </row>
    <row r="20" spans="1:2" x14ac:dyDescent="0.25">
      <c r="A20" s="2" t="s">
        <v>15</v>
      </c>
      <c r="B20">
        <v>119</v>
      </c>
    </row>
    <row r="21" spans="1:2" x14ac:dyDescent="0.25">
      <c r="A21" s="2" t="s">
        <v>16</v>
      </c>
      <c r="B21">
        <v>24</v>
      </c>
    </row>
    <row r="22" spans="1:2" x14ac:dyDescent="0.25">
      <c r="A22" s="2" t="s">
        <v>17</v>
      </c>
      <c r="B22">
        <v>17</v>
      </c>
    </row>
    <row r="23" spans="1:2" x14ac:dyDescent="0.25">
      <c r="A23" s="2" t="s">
        <v>18</v>
      </c>
      <c r="B23">
        <v>2234</v>
      </c>
    </row>
    <row r="24" spans="1:2" x14ac:dyDescent="0.25">
      <c r="A24" s="2" t="s">
        <v>19</v>
      </c>
      <c r="B24">
        <v>1038</v>
      </c>
    </row>
    <row r="25" spans="1:2" x14ac:dyDescent="0.25">
      <c r="A25" s="2" t="s">
        <v>20</v>
      </c>
      <c r="B25">
        <v>542</v>
      </c>
    </row>
    <row r="26" spans="1:2" x14ac:dyDescent="0.25">
      <c r="A26" s="2" t="s">
        <v>21</v>
      </c>
      <c r="B26">
        <v>329</v>
      </c>
    </row>
    <row r="27" spans="1:2" x14ac:dyDescent="0.25">
      <c r="A27" s="2" t="s">
        <v>22</v>
      </c>
      <c r="B27">
        <v>196</v>
      </c>
    </row>
    <row r="28" spans="1:2" x14ac:dyDescent="0.25">
      <c r="A28" s="2" t="s">
        <v>23</v>
      </c>
      <c r="B28">
        <v>2</v>
      </c>
    </row>
    <row r="29" spans="1:2" x14ac:dyDescent="0.25">
      <c r="A29" s="2" t="s">
        <v>24</v>
      </c>
      <c r="B29">
        <v>127</v>
      </c>
    </row>
    <row r="30" spans="1:2" x14ac:dyDescent="0.25">
      <c r="A30" s="2" t="s">
        <v>25</v>
      </c>
      <c r="B30">
        <v>8292</v>
      </c>
    </row>
    <row r="31" spans="1:2" x14ac:dyDescent="0.25">
      <c r="A31" s="2" t="s">
        <v>26</v>
      </c>
      <c r="B31">
        <v>1166</v>
      </c>
    </row>
    <row r="32" spans="1:2" x14ac:dyDescent="0.25">
      <c r="A32" s="2" t="s">
        <v>27</v>
      </c>
      <c r="B32">
        <v>1473</v>
      </c>
    </row>
    <row r="33" spans="1:2" x14ac:dyDescent="0.25">
      <c r="A33" s="2" t="s">
        <v>28</v>
      </c>
      <c r="B33">
        <v>302</v>
      </c>
    </row>
    <row r="34" spans="1:2" x14ac:dyDescent="0.25">
      <c r="A34" s="2" t="s">
        <v>29</v>
      </c>
      <c r="B34">
        <v>360</v>
      </c>
    </row>
    <row r="35" spans="1:2" x14ac:dyDescent="0.25">
      <c r="A35" s="2" t="s">
        <v>30</v>
      </c>
      <c r="B35">
        <v>4324</v>
      </c>
    </row>
    <row r="36" spans="1:2" x14ac:dyDescent="0.25">
      <c r="A36" s="2" t="s">
        <v>31</v>
      </c>
      <c r="B36">
        <v>-4</v>
      </c>
    </row>
    <row r="37" spans="1:2" x14ac:dyDescent="0.25">
      <c r="A37" s="2" t="s">
        <v>115</v>
      </c>
      <c r="B37" s="5" t="s">
        <v>109</v>
      </c>
    </row>
    <row r="38" spans="1:2" x14ac:dyDescent="0.25">
      <c r="A38" s="2" t="s">
        <v>32</v>
      </c>
      <c r="B38">
        <v>673</v>
      </c>
    </row>
    <row r="39" spans="1:2" x14ac:dyDescent="0.25">
      <c r="A39" s="2" t="s">
        <v>33</v>
      </c>
      <c r="B39">
        <v>-2</v>
      </c>
    </row>
    <row r="40" spans="1:2" x14ac:dyDescent="0.25">
      <c r="A40" s="2" t="s">
        <v>34</v>
      </c>
      <c r="B40">
        <v>348</v>
      </c>
    </row>
    <row r="41" spans="1:2" x14ac:dyDescent="0.25">
      <c r="A41" s="2" t="s">
        <v>35</v>
      </c>
      <c r="B41">
        <v>14</v>
      </c>
    </row>
    <row r="42" spans="1:2" x14ac:dyDescent="0.25">
      <c r="A42" s="2" t="s">
        <v>114</v>
      </c>
      <c r="B42" s="5" t="s">
        <v>109</v>
      </c>
    </row>
    <row r="43" spans="1:2" x14ac:dyDescent="0.25">
      <c r="A43" s="2" t="s">
        <v>36</v>
      </c>
      <c r="B43">
        <v>89</v>
      </c>
    </row>
    <row r="44" spans="1:2" x14ac:dyDescent="0.25">
      <c r="A44" s="2" t="s">
        <v>37</v>
      </c>
      <c r="B44">
        <v>81</v>
      </c>
    </row>
    <row r="45" spans="1:2" x14ac:dyDescent="0.25">
      <c r="A45" s="2" t="s">
        <v>38</v>
      </c>
      <c r="B45">
        <v>49</v>
      </c>
    </row>
    <row r="46" spans="1:2" x14ac:dyDescent="0.25">
      <c r="A46" s="2" t="s">
        <v>39</v>
      </c>
      <c r="B46">
        <v>115</v>
      </c>
    </row>
    <row r="47" spans="1:2" x14ac:dyDescent="0.25">
      <c r="A47" s="2" t="s">
        <v>40</v>
      </c>
      <c r="B47">
        <v>363</v>
      </c>
    </row>
    <row r="48" spans="1:2" x14ac:dyDescent="0.25">
      <c r="A48" s="2" t="s">
        <v>41</v>
      </c>
      <c r="B48">
        <v>90</v>
      </c>
    </row>
    <row r="49" spans="1:2" x14ac:dyDescent="0.25">
      <c r="A49" s="2" t="s">
        <v>42</v>
      </c>
      <c r="B49">
        <v>351</v>
      </c>
    </row>
    <row r="50" spans="1:2" x14ac:dyDescent="0.25">
      <c r="A50" s="2" t="s">
        <v>43</v>
      </c>
      <c r="B50">
        <v>17</v>
      </c>
    </row>
    <row r="51" spans="1:2" x14ac:dyDescent="0.25">
      <c r="A51" s="2" t="s">
        <v>113</v>
      </c>
      <c r="B51" s="5" t="s">
        <v>109</v>
      </c>
    </row>
    <row r="52" spans="1:2" x14ac:dyDescent="0.25">
      <c r="A52" s="2" t="s">
        <v>112</v>
      </c>
      <c r="B52" s="5" t="s">
        <v>109</v>
      </c>
    </row>
    <row r="53" spans="1:2" x14ac:dyDescent="0.25">
      <c r="A53" s="2" t="s">
        <v>44</v>
      </c>
      <c r="B53">
        <v>-95</v>
      </c>
    </row>
    <row r="54" spans="1:2" x14ac:dyDescent="0.25">
      <c r="A54" s="2" t="s">
        <v>45</v>
      </c>
      <c r="B54">
        <v>13387</v>
      </c>
    </row>
    <row r="55" spans="1:2" x14ac:dyDescent="0.25">
      <c r="A55" s="2" t="s">
        <v>46</v>
      </c>
      <c r="B55">
        <v>1400</v>
      </c>
    </row>
    <row r="56" spans="1:2" x14ac:dyDescent="0.25">
      <c r="A56" s="2" t="s">
        <v>47</v>
      </c>
      <c r="B56">
        <v>6056</v>
      </c>
    </row>
    <row r="57" spans="1:2" x14ac:dyDescent="0.25">
      <c r="A57" s="2" t="s">
        <v>48</v>
      </c>
      <c r="B57">
        <v>5674</v>
      </c>
    </row>
    <row r="58" spans="1:2" x14ac:dyDescent="0.25">
      <c r="A58" s="2" t="s">
        <v>49</v>
      </c>
      <c r="B58">
        <v>24</v>
      </c>
    </row>
    <row r="59" spans="1:2" x14ac:dyDescent="0.25">
      <c r="A59" s="2" t="s">
        <v>50</v>
      </c>
      <c r="B59">
        <v>151</v>
      </c>
    </row>
    <row r="60" spans="1:2" x14ac:dyDescent="0.25">
      <c r="A60" s="2" t="s">
        <v>51</v>
      </c>
      <c r="B60">
        <v>82</v>
      </c>
    </row>
    <row r="61" spans="1:2" x14ac:dyDescent="0.25">
      <c r="A61" s="2" t="s">
        <v>52</v>
      </c>
      <c r="B61">
        <v>2747</v>
      </c>
    </row>
    <row r="62" spans="1:2" x14ac:dyDescent="0.25">
      <c r="A62" s="2" t="s">
        <v>53</v>
      </c>
      <c r="B62">
        <v>848</v>
      </c>
    </row>
    <row r="63" spans="1:2" x14ac:dyDescent="0.25">
      <c r="A63" s="2" t="s">
        <v>54</v>
      </c>
      <c r="B63">
        <v>1036</v>
      </c>
    </row>
    <row r="64" spans="1:2" x14ac:dyDescent="0.25">
      <c r="A64" s="2" t="s">
        <v>55</v>
      </c>
      <c r="B64">
        <v>505</v>
      </c>
    </row>
    <row r="65" spans="1:2" x14ac:dyDescent="0.25">
      <c r="A65" s="2" t="s">
        <v>56</v>
      </c>
      <c r="B65">
        <v>355</v>
      </c>
    </row>
    <row r="66" spans="1:2" x14ac:dyDescent="0.25">
      <c r="A66" s="2" t="s">
        <v>57</v>
      </c>
      <c r="B66">
        <v>3</v>
      </c>
    </row>
    <row r="67" spans="1:2" x14ac:dyDescent="0.25">
      <c r="A67" s="2" t="s">
        <v>111</v>
      </c>
      <c r="B67" s="5" t="s">
        <v>109</v>
      </c>
    </row>
    <row r="68" spans="1:2" x14ac:dyDescent="0.25">
      <c r="A68" s="2" t="s">
        <v>58</v>
      </c>
      <c r="B68">
        <v>12083</v>
      </c>
    </row>
    <row r="69" spans="1:2" x14ac:dyDescent="0.25">
      <c r="A69" s="2" t="s">
        <v>59</v>
      </c>
      <c r="B69">
        <v>2612</v>
      </c>
    </row>
    <row r="70" spans="1:2" x14ac:dyDescent="0.25">
      <c r="A70" s="2" t="s">
        <v>60</v>
      </c>
      <c r="B70">
        <v>5524</v>
      </c>
    </row>
    <row r="71" spans="1:2" x14ac:dyDescent="0.25">
      <c r="A71" s="2" t="s">
        <v>110</v>
      </c>
      <c r="B71" s="5" t="s">
        <v>109</v>
      </c>
    </row>
    <row r="72" spans="1:2" x14ac:dyDescent="0.25">
      <c r="A72" s="2" t="s">
        <v>61</v>
      </c>
      <c r="B72">
        <v>3284</v>
      </c>
    </row>
    <row r="73" spans="1:2" x14ac:dyDescent="0.25">
      <c r="A73" s="2" t="s">
        <v>62</v>
      </c>
      <c r="B73">
        <v>501</v>
      </c>
    </row>
    <row r="74" spans="1:2" x14ac:dyDescent="0.25">
      <c r="A74" s="2" t="s">
        <v>63</v>
      </c>
      <c r="B74">
        <v>47</v>
      </c>
    </row>
    <row r="75" spans="1:2" x14ac:dyDescent="0.25">
      <c r="A75" s="2" t="s">
        <v>64</v>
      </c>
      <c r="B75">
        <v>19</v>
      </c>
    </row>
    <row r="76" spans="1:2" x14ac:dyDescent="0.25">
      <c r="A76" s="2" t="s">
        <v>65</v>
      </c>
      <c r="B76">
        <v>96</v>
      </c>
    </row>
    <row r="77" spans="1:2" x14ac:dyDescent="0.25">
      <c r="A77" s="2" t="s">
        <v>66</v>
      </c>
      <c r="B77">
        <v>51082</v>
      </c>
    </row>
    <row r="78" spans="1:2" x14ac:dyDescent="0.25">
      <c r="A78" s="2" t="s">
        <v>67</v>
      </c>
      <c r="B78">
        <v>6895</v>
      </c>
    </row>
    <row r="79" spans="1:2" x14ac:dyDescent="0.25">
      <c r="A79" s="2" t="s">
        <v>68</v>
      </c>
      <c r="B79">
        <v>26798</v>
      </c>
    </row>
    <row r="80" spans="1:2" x14ac:dyDescent="0.25">
      <c r="A80" s="2" t="s">
        <v>69</v>
      </c>
      <c r="B80">
        <v>1602</v>
      </c>
    </row>
    <row r="81" spans="1:2" x14ac:dyDescent="0.25">
      <c r="A81" s="2" t="s">
        <v>70</v>
      </c>
      <c r="B81">
        <v>6355</v>
      </c>
    </row>
    <row r="82" spans="1:2" x14ac:dyDescent="0.25">
      <c r="A82" s="2" t="s">
        <v>71</v>
      </c>
      <c r="B82">
        <v>5555</v>
      </c>
    </row>
    <row r="83" spans="1:2" x14ac:dyDescent="0.25">
      <c r="A83" s="2" t="s">
        <v>72</v>
      </c>
      <c r="B83">
        <v>918</v>
      </c>
    </row>
    <row r="84" spans="1:2" x14ac:dyDescent="0.25">
      <c r="A84" s="2" t="s">
        <v>73</v>
      </c>
      <c r="B84">
        <v>1867</v>
      </c>
    </row>
    <row r="85" spans="1:2" x14ac:dyDescent="0.25">
      <c r="A85" s="2" t="s">
        <v>74</v>
      </c>
      <c r="B85">
        <v>22</v>
      </c>
    </row>
    <row r="86" spans="1:2" x14ac:dyDescent="0.25">
      <c r="A86" s="2" t="s">
        <v>75</v>
      </c>
      <c r="B86">
        <v>1070</v>
      </c>
    </row>
    <row r="88" spans="1:2" ht="75" x14ac:dyDescent="0.25">
      <c r="A88" s="3" t="s">
        <v>76</v>
      </c>
    </row>
    <row r="89" spans="1:2" ht="75" x14ac:dyDescent="0.25">
      <c r="A89" s="3" t="s">
        <v>77</v>
      </c>
    </row>
    <row r="90" spans="1:2" ht="210" x14ac:dyDescent="0.25">
      <c r="A90" s="3" t="s">
        <v>78</v>
      </c>
    </row>
    <row r="91" spans="1:2" x14ac:dyDescent="0.25">
      <c r="A91" t="s">
        <v>79</v>
      </c>
    </row>
    <row r="92" spans="1:2" x14ac:dyDescent="0.25">
      <c r="A92" t="s">
        <v>80</v>
      </c>
    </row>
    <row r="94" spans="1:2" x14ac:dyDescent="0.25">
      <c r="A94" t="s">
        <v>81</v>
      </c>
    </row>
    <row r="95" spans="1:2" x14ac:dyDescent="0.25">
      <c r="A95" t="s">
        <v>82</v>
      </c>
    </row>
    <row r="97" spans="1:2" x14ac:dyDescent="0.25">
      <c r="A97" t="s">
        <v>83</v>
      </c>
    </row>
    <row r="98" spans="1:2" x14ac:dyDescent="0.25">
      <c r="A98" t="s">
        <v>84</v>
      </c>
    </row>
    <row r="101" spans="1:2" x14ac:dyDescent="0.25">
      <c r="A101" t="s">
        <v>85</v>
      </c>
      <c r="B101" t="s">
        <v>86</v>
      </c>
    </row>
    <row r="103" spans="1:2" x14ac:dyDescent="0.25">
      <c r="A103" t="s">
        <v>87</v>
      </c>
      <c r="B103" t="s">
        <v>88</v>
      </c>
    </row>
    <row r="105" spans="1:2" x14ac:dyDescent="0.25">
      <c r="A105" t="s">
        <v>89</v>
      </c>
      <c r="B105" t="s">
        <v>90</v>
      </c>
    </row>
    <row r="106" spans="1:2" x14ac:dyDescent="0.25">
      <c r="B106" t="s">
        <v>91</v>
      </c>
    </row>
    <row r="107" spans="1:2" x14ac:dyDescent="0.25">
      <c r="B107" t="s">
        <v>92</v>
      </c>
    </row>
    <row r="108" spans="1:2" x14ac:dyDescent="0.25">
      <c r="B108" t="s">
        <v>93</v>
      </c>
    </row>
    <row r="109" spans="1:2" x14ac:dyDescent="0.25">
      <c r="B109" t="s">
        <v>94</v>
      </c>
    </row>
    <row r="110" spans="1:2" x14ac:dyDescent="0.25">
      <c r="B110" t="s">
        <v>95</v>
      </c>
    </row>
    <row r="113" spans="1:2" x14ac:dyDescent="0.25">
      <c r="A113" t="s">
        <v>96</v>
      </c>
    </row>
    <row r="115" spans="1:2" x14ac:dyDescent="0.25">
      <c r="A115" t="s">
        <v>97</v>
      </c>
      <c r="B115" t="s">
        <v>98</v>
      </c>
    </row>
    <row r="123" spans="1:2" x14ac:dyDescent="0.25">
      <c r="A123" t="s">
        <v>99</v>
      </c>
      <c r="B123" t="s">
        <v>100</v>
      </c>
    </row>
    <row r="125" spans="1:2" x14ac:dyDescent="0.25">
      <c r="A125" t="s">
        <v>101</v>
      </c>
      <c r="B125" t="s">
        <v>102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Pääluokat</vt:lpstr>
      <vt:lpstr>Tarkin taso</vt:lpstr>
      <vt:lpstr>negatiiviset</vt:lpstr>
      <vt:lpstr>TK alkuperäinen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Kirkko-Jaakkola</dc:creator>
  <cp:lastModifiedBy>Mikael Kirkko-Jaakkola</cp:lastModifiedBy>
  <dcterms:created xsi:type="dcterms:W3CDTF">2017-09-26T09:36:03Z</dcterms:created>
  <dcterms:modified xsi:type="dcterms:W3CDTF">2017-09-27T08:29:08Z</dcterms:modified>
</cp:coreProperties>
</file>