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65\Desktop\新建文件夹\新建文件夹\"/>
    </mc:Choice>
  </mc:AlternateContent>
  <xr:revisionPtr revIDLastSave="0" documentId="8_{C97DF086-7DE9-4B11-9025-4778CCC81052}" xr6:coauthVersionLast="47" xr6:coauthVersionMax="47" xr10:uidLastSave="{00000000-0000-0000-0000-000000000000}"/>
  <bookViews>
    <workbookView xWindow="-120" yWindow="-120" windowWidth="38640" windowHeight="23520" tabRatio="742" xr2:uid="{A292B9EA-1E59-4554-AA30-7373ADE75B57}"/>
  </bookViews>
  <sheets>
    <sheet name="区域-各机构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9" l="1"/>
  <c r="J26" i="19"/>
  <c r="J30" i="19"/>
  <c r="J29" i="19"/>
  <c r="J31" i="19" s="1"/>
  <c r="J24" i="19"/>
  <c r="J23" i="19"/>
  <c r="J21" i="19"/>
  <c r="J20" i="19"/>
  <c r="J18" i="19"/>
  <c r="J17" i="19"/>
  <c r="J34" i="19"/>
  <c r="I34" i="19"/>
  <c r="H34" i="19"/>
  <c r="G34" i="19"/>
  <c r="F34" i="19"/>
  <c r="E34" i="19"/>
  <c r="D34" i="19"/>
  <c r="C34" i="19"/>
  <c r="I31" i="19"/>
  <c r="H31" i="19"/>
  <c r="G31" i="19"/>
  <c r="F31" i="19"/>
  <c r="E31" i="19"/>
  <c r="D31" i="19"/>
  <c r="C31" i="19"/>
  <c r="J28" i="19"/>
  <c r="I28" i="19"/>
  <c r="H28" i="19"/>
  <c r="G28" i="19"/>
  <c r="F28" i="19"/>
  <c r="E28" i="19"/>
  <c r="D28" i="19"/>
  <c r="C28" i="19"/>
  <c r="I25" i="19"/>
  <c r="H25" i="19"/>
  <c r="G25" i="19"/>
  <c r="F25" i="19"/>
  <c r="E25" i="19"/>
  <c r="D25" i="19"/>
  <c r="C25" i="19"/>
  <c r="I22" i="19"/>
  <c r="H22" i="19"/>
  <c r="G22" i="19"/>
  <c r="F22" i="19"/>
  <c r="E22" i="19"/>
  <c r="D22" i="19"/>
  <c r="C22" i="19"/>
  <c r="I19" i="19"/>
  <c r="H19" i="19"/>
  <c r="G19" i="19"/>
  <c r="F19" i="19"/>
  <c r="E19" i="19"/>
  <c r="D19" i="19"/>
  <c r="C19" i="19"/>
  <c r="I16" i="19"/>
  <c r="H16" i="19"/>
  <c r="G16" i="19"/>
  <c r="F16" i="19"/>
  <c r="E16" i="19"/>
  <c r="D16" i="19"/>
  <c r="C16" i="19"/>
  <c r="J15" i="19"/>
  <c r="J14" i="19"/>
  <c r="I13" i="19"/>
  <c r="H13" i="19"/>
  <c r="G13" i="19"/>
  <c r="F13" i="19"/>
  <c r="E13" i="19"/>
  <c r="D13" i="19"/>
  <c r="C13" i="19"/>
  <c r="J12" i="19"/>
  <c r="J11" i="19"/>
  <c r="I10" i="19"/>
  <c r="H10" i="19"/>
  <c r="G10" i="19"/>
  <c r="F10" i="19"/>
  <c r="E10" i="19"/>
  <c r="D10" i="19"/>
  <c r="C10" i="19"/>
  <c r="J9" i="19"/>
  <c r="J8" i="19"/>
  <c r="I7" i="19"/>
  <c r="H7" i="19"/>
  <c r="G7" i="19"/>
  <c r="F7" i="19"/>
  <c r="E7" i="19"/>
  <c r="D7" i="19"/>
  <c r="C7" i="19"/>
  <c r="J6" i="19"/>
  <c r="J5" i="19"/>
  <c r="D4" i="19"/>
  <c r="E4" i="19"/>
  <c r="F4" i="19"/>
  <c r="G4" i="19"/>
  <c r="H4" i="19"/>
  <c r="I4" i="19"/>
  <c r="C4" i="19"/>
  <c r="J2" i="19"/>
  <c r="J3" i="19"/>
  <c r="J7" i="19" l="1"/>
  <c r="J13" i="19"/>
  <c r="J10" i="19"/>
  <c r="J16" i="19"/>
  <c r="J25" i="19"/>
  <c r="J19" i="19"/>
  <c r="J4" i="19"/>
  <c r="J22" i="19"/>
</calcChain>
</file>

<file path=xl/sharedStrings.xml><?xml version="1.0" encoding="utf-8"?>
<sst xmlns="http://schemas.openxmlformats.org/spreadsheetml/2006/main" count="53" uniqueCount="23">
  <si>
    <t>保单数量（张）</t>
    <phoneticPr fontId="3" type="noConversion"/>
  </si>
  <si>
    <t>合计</t>
    <phoneticPr fontId="3" type="noConversion"/>
  </si>
  <si>
    <t>安华</t>
  </si>
  <si>
    <t>国寿财</t>
  </si>
  <si>
    <t>平安山东</t>
  </si>
  <si>
    <t>人保</t>
  </si>
  <si>
    <t>太保</t>
  </si>
  <si>
    <t>太平</t>
  </si>
  <si>
    <t>中华</t>
  </si>
  <si>
    <t>合格乡镇（个）</t>
    <phoneticPr fontId="3" type="noConversion"/>
  </si>
  <si>
    <t>#不足乡镇（个）</t>
    <phoneticPr fontId="3" type="noConversion"/>
  </si>
  <si>
    <t>不合格乡镇（个）</t>
    <phoneticPr fontId="3" type="noConversion"/>
  </si>
  <si>
    <t>#超保乡镇（个）</t>
    <phoneticPr fontId="3" type="noConversion"/>
  </si>
  <si>
    <t>#遥感未识别乡镇（个）</t>
    <phoneticPr fontId="3" type="noConversion"/>
  </si>
  <si>
    <t>非主营乡镇（个）</t>
    <phoneticPr fontId="3" type="noConversion"/>
  </si>
  <si>
    <t>承保乡镇（个）</t>
    <phoneticPr fontId="3" type="noConversion"/>
  </si>
  <si>
    <t>①第一次</t>
    <phoneticPr fontId="3" type="noConversion"/>
  </si>
  <si>
    <t>②第二次</t>
    <phoneticPr fontId="3" type="noConversion"/>
  </si>
  <si>
    <t>差异 ②-①</t>
    <phoneticPr fontId="3" type="noConversion"/>
  </si>
  <si>
    <t>超保面积（亩）</t>
    <phoneticPr fontId="3" type="noConversion"/>
  </si>
  <si>
    <t>承保面积（亩）</t>
    <phoneticPr fontId="3" type="noConversion"/>
  </si>
  <si>
    <t>指标</t>
    <phoneticPr fontId="6" type="noConversion"/>
  </si>
  <si>
    <t>主营乡镇（个）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</si>
</sst>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_ * #,##0_ ;_ * \-#,##0_ ;_ * &quot;-&quot;??_ ;_ @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4" fillId="0" borderId="6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178" fontId="4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8" fontId="4" fillId="0" borderId="8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78" fontId="4" fillId="0" borderId="13" xfId="1" applyNumberFormat="1" applyFont="1" applyBorder="1" applyAlignment="1">
      <alignment horizontal="center" vertical="center"/>
    </xf>
    <xf numFmtId="43" fontId="4" fillId="0" borderId="8" xfId="1" applyFont="1" applyBorder="1" applyAlignment="1">
      <alignment horizontal="center" vertical="center"/>
    </xf>
    <xf numFmtId="43" fontId="4" fillId="0" borderId="12" xfId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4" fillId="0" borderId="4" xfId="1" applyNumberFormat="1" applyFont="1" applyBorder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3" fontId="4" fillId="0" borderId="6" xfId="1" applyFont="1" applyBorder="1" applyAlignment="1">
      <alignment horizontal="center" vertical="center"/>
    </xf>
    <xf numFmtId="178" fontId="4" fillId="0" borderId="12" xfId="1" applyNumberFormat="1" applyFont="1" applyBorder="1" applyAlignment="1">
      <alignment horizontal="center" vertical="center"/>
    </xf>
    <xf numFmtId="178" fontId="4" fillId="0" borderId="16" xfId="1" applyNumberFormat="1" applyFont="1" applyBorder="1" applyAlignment="1">
      <alignment horizontal="center" vertical="center"/>
    </xf>
    <xf numFmtId="43" fontId="4" fillId="0" borderId="9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78" fontId="4" fillId="0" borderId="9" xfId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43" fontId="4" fillId="0" borderId="13" xfId="1" applyFont="1" applyFill="1" applyBorder="1" applyAlignment="1">
      <alignment horizontal="center" vertical="center"/>
    </xf>
    <xf numFmtId="43" fontId="4" fillId="0" borderId="17" xfId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43" fontId="4" fillId="0" borderId="16" xfId="1" applyFont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</cellXfs>
  <cellStyles count="9">
    <cellStyle name="百分比 2" xfId="4" xr:uid="{8878300D-C83A-4D5E-A942-BD9B932555C2}"/>
    <cellStyle name="百分比 3" xfId="7" xr:uid="{0EA1284D-C654-4EAC-917F-C2B093195BF2}"/>
    <cellStyle name="常规" xfId="0" builtinId="0"/>
    <cellStyle name="常规 2" xfId="2" xr:uid="{478B38AE-1C86-43B5-BC41-C9FAAAFDB095}"/>
    <cellStyle name="常规 3" xfId="3" xr:uid="{52826A5E-22F7-4D60-8B34-6FFF787DAE27}"/>
    <cellStyle name="常规 4" xfId="6" xr:uid="{E278C344-EB1D-4DB7-92BC-D2D0FAC8F370}"/>
    <cellStyle name="千位分隔" xfId="1" builtinId="3"/>
    <cellStyle name="千位分隔 2" xfId="5" xr:uid="{82064349-142D-4177-BF8F-5F5A8CDFC7C9}"/>
    <cellStyle name="千位分隔 3" xfId="8" xr:uid="{286540EB-433F-4A08-908A-957BBA9C9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929D-129B-408B-87E8-21E5E8966563}">
  <dimension ref="A1:N34"/>
  <sheetViews>
    <sheetView tabSelected="1" zoomScaleNormal="100" workbookViewId="0">
      <selection activeCell="D10" sqref="D10"/>
    </sheetView>
  </sheetViews>
  <sheetFormatPr defaultRowHeight="14.25" x14ac:dyDescent="0.2"/>
  <cols>
    <col min="1" max="1" width="25.625" style="37" bestFit="1" customWidth="1"/>
    <col min="2" max="2" width="15.25" style="38" customWidth="1"/>
    <col min="3" max="10" width="16.25" customWidth="1"/>
    <col min="16" max="16" width="18.25" customWidth="1"/>
  </cols>
  <sheetData>
    <row r="1" spans="1:14" ht="24" customHeight="1" thickBot="1" x14ac:dyDescent="0.25">
      <c r="A1" s="42" t="s">
        <v>21</v>
      </c>
      <c r="B1" s="43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1</v>
      </c>
      <c r="L1" s="8"/>
      <c r="M1" s="8"/>
      <c r="N1" s="8"/>
    </row>
    <row r="2" spans="1:14" ht="24" customHeight="1" x14ac:dyDescent="0.2">
      <c r="A2" s="39" t="s">
        <v>15</v>
      </c>
      <c r="B2" s="12" t="s">
        <v>16</v>
      </c>
      <c r="C2" s="6">
        <v>5</v>
      </c>
      <c r="D2" s="6">
        <v>18</v>
      </c>
      <c r="E2" s="6">
        <v>5</v>
      </c>
      <c r="F2" s="6">
        <v>51</v>
      </c>
      <c r="G2" s="6">
        <v>20</v>
      </c>
      <c r="H2" s="6">
        <v>9</v>
      </c>
      <c r="I2" s="6">
        <v>29</v>
      </c>
      <c r="J2" s="18">
        <f>SUM(C2:I2)</f>
        <v>137</v>
      </c>
      <c r="L2" s="8"/>
      <c r="M2" s="8"/>
      <c r="N2" s="8"/>
    </row>
    <row r="3" spans="1:14" ht="24" customHeight="1" x14ac:dyDescent="0.2">
      <c r="A3" s="40"/>
      <c r="B3" s="2" t="s">
        <v>17</v>
      </c>
      <c r="C3" s="4">
        <v>5</v>
      </c>
      <c r="D3" s="4">
        <v>18</v>
      </c>
      <c r="E3" s="4">
        <v>5</v>
      </c>
      <c r="F3" s="4">
        <v>51</v>
      </c>
      <c r="G3" s="4">
        <v>20</v>
      </c>
      <c r="H3" s="4">
        <v>9</v>
      </c>
      <c r="I3" s="4">
        <v>29</v>
      </c>
      <c r="J3" s="3">
        <f>SUM(C3:I3)</f>
        <v>137</v>
      </c>
      <c r="L3" s="9"/>
      <c r="M3" s="9"/>
      <c r="N3" s="9"/>
    </row>
    <row r="4" spans="1:14" ht="24" customHeight="1" thickBot="1" x14ac:dyDescent="0.25">
      <c r="A4" s="41"/>
      <c r="B4" s="27" t="s">
        <v>18</v>
      </c>
      <c r="C4" s="11">
        <f>SUM(C3-C2)</f>
        <v>0</v>
      </c>
      <c r="D4" s="11">
        <f t="shared" ref="D4:J4" si="0">SUM(D3-D2)</f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28">
        <f t="shared" si="0"/>
        <v>0</v>
      </c>
      <c r="L4" s="8"/>
      <c r="M4" s="8"/>
      <c r="N4" s="8"/>
    </row>
    <row r="5" spans="1:14" ht="24" customHeight="1" x14ac:dyDescent="0.2">
      <c r="A5" s="44" t="s">
        <v>20</v>
      </c>
      <c r="B5" s="29" t="s">
        <v>16</v>
      </c>
      <c r="C5" s="30">
        <v>189438.53</v>
      </c>
      <c r="D5" s="30">
        <v>557895.66999999993</v>
      </c>
      <c r="E5" s="30">
        <v>26830.899999999998</v>
      </c>
      <c r="F5" s="30">
        <v>1688202.8599999999</v>
      </c>
      <c r="G5" s="30">
        <v>852053.85000000009</v>
      </c>
      <c r="H5" s="30">
        <v>51666.119999999995</v>
      </c>
      <c r="I5" s="30">
        <v>1218361.9799999995</v>
      </c>
      <c r="J5" s="31">
        <f>SUM(C5:I5)</f>
        <v>4584449.91</v>
      </c>
      <c r="L5" s="8"/>
      <c r="M5" s="8"/>
      <c r="N5" s="8"/>
    </row>
    <row r="6" spans="1:14" ht="24" customHeight="1" x14ac:dyDescent="0.2">
      <c r="A6" s="40"/>
      <c r="B6" s="2" t="s">
        <v>17</v>
      </c>
      <c r="C6" s="5">
        <v>206241.81000000003</v>
      </c>
      <c r="D6" s="5">
        <v>557465.62000000011</v>
      </c>
      <c r="E6" s="5">
        <v>26830.899999999998</v>
      </c>
      <c r="F6" s="5">
        <v>1721319.9900000002</v>
      </c>
      <c r="G6" s="5">
        <v>890871.17999999993</v>
      </c>
      <c r="H6" s="5">
        <v>140443.70000000001</v>
      </c>
      <c r="I6" s="5">
        <v>1218479.9799999997</v>
      </c>
      <c r="J6" s="23">
        <f>SUM(C6:I6)</f>
        <v>4761653.18</v>
      </c>
      <c r="L6" s="8"/>
      <c r="M6" s="8"/>
      <c r="N6" s="8"/>
    </row>
    <row r="7" spans="1:14" ht="24" customHeight="1" thickBot="1" x14ac:dyDescent="0.25">
      <c r="A7" s="45"/>
      <c r="B7" s="32" t="s">
        <v>18</v>
      </c>
      <c r="C7" s="15">
        <f>SUM(C6-C5)</f>
        <v>16803.280000000028</v>
      </c>
      <c r="D7" s="15">
        <f t="shared" ref="D7" si="1">SUM(D6-D5)</f>
        <v>-430.04999999981374</v>
      </c>
      <c r="E7" s="15">
        <f t="shared" ref="E7" si="2">SUM(E6-E5)</f>
        <v>0</v>
      </c>
      <c r="F7" s="15">
        <f t="shared" ref="F7" si="3">SUM(F6-F5)</f>
        <v>33117.130000000354</v>
      </c>
      <c r="G7" s="15">
        <f t="shared" ref="G7" si="4">SUM(G6-G5)</f>
        <v>38817.329999999842</v>
      </c>
      <c r="H7" s="15">
        <f t="shared" ref="H7" si="5">SUM(H6-H5)</f>
        <v>88777.580000000016</v>
      </c>
      <c r="I7" s="15">
        <f t="shared" ref="I7" si="6">SUM(I6-I5)</f>
        <v>118.00000000023283</v>
      </c>
      <c r="J7" s="33">
        <f t="shared" ref="J7" si="7">SUM(J6-J5)</f>
        <v>177203.26999999955</v>
      </c>
      <c r="L7" s="8"/>
      <c r="M7" s="8"/>
      <c r="N7" s="8"/>
    </row>
    <row r="8" spans="1:14" ht="24" customHeight="1" x14ac:dyDescent="0.2">
      <c r="A8" s="39" t="s">
        <v>14</v>
      </c>
      <c r="B8" s="12" t="s">
        <v>16</v>
      </c>
      <c r="C8" s="6"/>
      <c r="D8" s="6">
        <v>1</v>
      </c>
      <c r="E8" s="6"/>
      <c r="F8" s="6">
        <v>10</v>
      </c>
      <c r="G8" s="6">
        <v>1</v>
      </c>
      <c r="H8" s="6"/>
      <c r="I8" s="6">
        <v>1</v>
      </c>
      <c r="J8" s="18">
        <f>SUM(C8:I8)</f>
        <v>13</v>
      </c>
      <c r="L8" s="8"/>
      <c r="M8" s="8"/>
      <c r="N8" s="8"/>
    </row>
    <row r="9" spans="1:14" ht="24" customHeight="1" x14ac:dyDescent="0.2">
      <c r="A9" s="40"/>
      <c r="B9" s="2" t="s">
        <v>17</v>
      </c>
      <c r="C9" s="4"/>
      <c r="D9" s="4">
        <v>1</v>
      </c>
      <c r="E9" s="4"/>
      <c r="F9" s="4">
        <v>10</v>
      </c>
      <c r="G9" s="4">
        <v>1</v>
      </c>
      <c r="H9" s="4"/>
      <c r="I9" s="4">
        <v>1</v>
      </c>
      <c r="J9" s="3">
        <f>SUM(C9:I9)</f>
        <v>13</v>
      </c>
      <c r="L9" s="8"/>
      <c r="M9" s="8"/>
      <c r="N9" s="8"/>
    </row>
    <row r="10" spans="1:14" ht="24" customHeight="1" thickBot="1" x14ac:dyDescent="0.25">
      <c r="A10" s="41"/>
      <c r="B10" s="27" t="s">
        <v>18</v>
      </c>
      <c r="C10" s="11">
        <f>SUM(C9-C8)</f>
        <v>0</v>
      </c>
      <c r="D10" s="11">
        <f t="shared" ref="D10" si="8">SUM(D9-D8)</f>
        <v>0</v>
      </c>
      <c r="E10" s="11">
        <f t="shared" ref="E10" si="9">SUM(E9-E8)</f>
        <v>0</v>
      </c>
      <c r="F10" s="11">
        <f t="shared" ref="F10" si="10">SUM(F9-F8)</f>
        <v>0</v>
      </c>
      <c r="G10" s="11">
        <f t="shared" ref="G10" si="11">SUM(G9-G8)</f>
        <v>0</v>
      </c>
      <c r="H10" s="11">
        <f t="shared" ref="H10" si="12">SUM(H9-H8)</f>
        <v>0</v>
      </c>
      <c r="I10" s="11">
        <f t="shared" ref="I10" si="13">SUM(I9-I8)</f>
        <v>0</v>
      </c>
      <c r="J10" s="28">
        <f t="shared" ref="J10" si="14">SUM(J9-J8)</f>
        <v>0</v>
      </c>
      <c r="L10" s="8"/>
      <c r="M10" s="8"/>
      <c r="N10" s="8"/>
    </row>
    <row r="11" spans="1:14" ht="24" customHeight="1" x14ac:dyDescent="0.2">
      <c r="A11" s="44" t="s">
        <v>22</v>
      </c>
      <c r="B11" s="29" t="s">
        <v>16</v>
      </c>
      <c r="C11" s="13">
        <v>5</v>
      </c>
      <c r="D11" s="13">
        <v>17</v>
      </c>
      <c r="E11" s="13">
        <v>5</v>
      </c>
      <c r="F11" s="13">
        <v>41</v>
      </c>
      <c r="G11" s="13">
        <v>19</v>
      </c>
      <c r="H11" s="13">
        <v>9</v>
      </c>
      <c r="I11" s="13">
        <v>28</v>
      </c>
      <c r="J11" s="19">
        <f>SUM(C11:I11)</f>
        <v>124</v>
      </c>
      <c r="L11" s="8"/>
      <c r="M11" s="8"/>
      <c r="N11" s="8"/>
    </row>
    <row r="12" spans="1:14" ht="24" customHeight="1" x14ac:dyDescent="0.2">
      <c r="A12" s="40"/>
      <c r="B12" s="2" t="s">
        <v>17</v>
      </c>
      <c r="C12" s="4">
        <v>5</v>
      </c>
      <c r="D12" s="4">
        <v>17</v>
      </c>
      <c r="E12" s="4">
        <v>5</v>
      </c>
      <c r="F12" s="4">
        <v>41</v>
      </c>
      <c r="G12" s="4">
        <v>19</v>
      </c>
      <c r="H12" s="4">
        <v>9</v>
      </c>
      <c r="I12" s="4">
        <v>28</v>
      </c>
      <c r="J12" s="3">
        <f>SUM(C12:I12)</f>
        <v>124</v>
      </c>
    </row>
    <row r="13" spans="1:14" ht="24" customHeight="1" thickBot="1" x14ac:dyDescent="0.25">
      <c r="A13" s="45"/>
      <c r="B13" s="32" t="s">
        <v>18</v>
      </c>
      <c r="C13" s="24">
        <f>SUM(C12-C11)</f>
        <v>0</v>
      </c>
      <c r="D13" s="24">
        <f t="shared" ref="D13" si="15">SUM(D12-D11)</f>
        <v>0</v>
      </c>
      <c r="E13" s="24">
        <f t="shared" ref="E13" si="16">SUM(E12-E11)</f>
        <v>0</v>
      </c>
      <c r="F13" s="24">
        <f t="shared" ref="F13" si="17">SUM(F12-F11)</f>
        <v>0</v>
      </c>
      <c r="G13" s="24">
        <f t="shared" ref="G13" si="18">SUM(G12-G11)</f>
        <v>0</v>
      </c>
      <c r="H13" s="24">
        <f t="shared" ref="H13" si="19">SUM(H12-H11)</f>
        <v>0</v>
      </c>
      <c r="I13" s="24">
        <f t="shared" ref="I13" si="20">SUM(I12-I11)</f>
        <v>0</v>
      </c>
      <c r="J13" s="25">
        <f t="shared" ref="J13" si="21">SUM(J12-J11)</f>
        <v>0</v>
      </c>
    </row>
    <row r="14" spans="1:14" ht="24" customHeight="1" x14ac:dyDescent="0.2">
      <c r="A14" s="39" t="s">
        <v>9</v>
      </c>
      <c r="B14" s="12" t="s">
        <v>16</v>
      </c>
      <c r="C14" s="6">
        <v>5</v>
      </c>
      <c r="D14" s="6">
        <v>17</v>
      </c>
      <c r="E14" s="6">
        <v>4</v>
      </c>
      <c r="F14" s="6">
        <v>32</v>
      </c>
      <c r="G14" s="6">
        <v>19</v>
      </c>
      <c r="H14" s="6">
        <v>9</v>
      </c>
      <c r="I14" s="6">
        <v>24</v>
      </c>
      <c r="J14" s="18">
        <f>SUM(C14:I14)</f>
        <v>110</v>
      </c>
    </row>
    <row r="15" spans="1:14" ht="24" customHeight="1" x14ac:dyDescent="0.2">
      <c r="A15" s="40"/>
      <c r="B15" s="2" t="s">
        <v>17</v>
      </c>
      <c r="C15" s="4">
        <v>5</v>
      </c>
      <c r="D15" s="4">
        <v>17</v>
      </c>
      <c r="E15" s="4">
        <v>4</v>
      </c>
      <c r="F15" s="4">
        <v>33</v>
      </c>
      <c r="G15" s="4">
        <v>19</v>
      </c>
      <c r="H15" s="4">
        <v>9</v>
      </c>
      <c r="I15" s="4">
        <v>25</v>
      </c>
      <c r="J15" s="3">
        <f>SUM(C15:I15)</f>
        <v>112</v>
      </c>
    </row>
    <row r="16" spans="1:14" ht="24" customHeight="1" thickBot="1" x14ac:dyDescent="0.25">
      <c r="A16" s="41"/>
      <c r="B16" s="27" t="s">
        <v>18</v>
      </c>
      <c r="C16" s="11">
        <f>SUM(C15-C14)</f>
        <v>0</v>
      </c>
      <c r="D16" s="11">
        <f t="shared" ref="D16" si="22">SUM(D15-D14)</f>
        <v>0</v>
      </c>
      <c r="E16" s="11">
        <f t="shared" ref="E16" si="23">SUM(E15-E14)</f>
        <v>0</v>
      </c>
      <c r="F16" s="11">
        <f t="shared" ref="F16" si="24">SUM(F15-F14)</f>
        <v>1</v>
      </c>
      <c r="G16" s="11">
        <f t="shared" ref="G16" si="25">SUM(G15-G14)</f>
        <v>0</v>
      </c>
      <c r="H16" s="11">
        <f t="shared" ref="H16" si="26">SUM(H15-H14)</f>
        <v>0</v>
      </c>
      <c r="I16" s="11">
        <f t="shared" ref="I16" si="27">SUM(I15-I14)</f>
        <v>1</v>
      </c>
      <c r="J16" s="28">
        <f t="shared" ref="J16" si="28">SUM(J15-J14)</f>
        <v>2</v>
      </c>
    </row>
    <row r="17" spans="1:10" ht="24" customHeight="1" x14ac:dyDescent="0.2">
      <c r="A17" s="44" t="s">
        <v>10</v>
      </c>
      <c r="B17" s="29" t="s">
        <v>16</v>
      </c>
      <c r="C17" s="13">
        <v>1</v>
      </c>
      <c r="D17" s="13">
        <v>1</v>
      </c>
      <c r="E17" s="13"/>
      <c r="F17" s="13">
        <v>9</v>
      </c>
      <c r="G17" s="13">
        <v>6</v>
      </c>
      <c r="H17" s="13">
        <v>6</v>
      </c>
      <c r="I17" s="13">
        <v>3</v>
      </c>
      <c r="J17" s="19">
        <f>SUM(C17:I17)</f>
        <v>26</v>
      </c>
    </row>
    <row r="18" spans="1:10" ht="24" customHeight="1" x14ac:dyDescent="0.2">
      <c r="A18" s="40"/>
      <c r="B18" s="2" t="s">
        <v>17</v>
      </c>
      <c r="C18" s="4"/>
      <c r="D18" s="4">
        <v>1</v>
      </c>
      <c r="E18" s="4"/>
      <c r="F18" s="4">
        <v>7</v>
      </c>
      <c r="G18" s="4">
        <v>5</v>
      </c>
      <c r="H18" s="4">
        <v>5</v>
      </c>
      <c r="I18" s="4">
        <v>3</v>
      </c>
      <c r="J18" s="3">
        <f>SUM(C18:I18)</f>
        <v>21</v>
      </c>
    </row>
    <row r="19" spans="1:10" ht="24" customHeight="1" thickBot="1" x14ac:dyDescent="0.25">
      <c r="A19" s="45"/>
      <c r="B19" s="32" t="s">
        <v>18</v>
      </c>
      <c r="C19" s="24">
        <f>SUM(C18-C17)</f>
        <v>-1</v>
      </c>
      <c r="D19" s="24">
        <f t="shared" ref="D19" si="29">SUM(D18-D17)</f>
        <v>0</v>
      </c>
      <c r="E19" s="24">
        <f t="shared" ref="E19" si="30">SUM(E18-E17)</f>
        <v>0</v>
      </c>
      <c r="F19" s="24">
        <f t="shared" ref="F19" si="31">SUM(F18-F17)</f>
        <v>-2</v>
      </c>
      <c r="G19" s="24">
        <f t="shared" ref="G19" si="32">SUM(G18-G17)</f>
        <v>-1</v>
      </c>
      <c r="H19" s="24">
        <f t="shared" ref="H19" si="33">SUM(H18-H17)</f>
        <v>-1</v>
      </c>
      <c r="I19" s="24">
        <f t="shared" ref="I19" si="34">SUM(I18-I17)</f>
        <v>0</v>
      </c>
      <c r="J19" s="25">
        <f t="shared" ref="J19" si="35">SUM(J18-J17)</f>
        <v>-5</v>
      </c>
    </row>
    <row r="20" spans="1:10" ht="24" customHeight="1" x14ac:dyDescent="0.2">
      <c r="A20" s="39" t="s">
        <v>11</v>
      </c>
      <c r="B20" s="12" t="s">
        <v>16</v>
      </c>
      <c r="C20" s="6"/>
      <c r="D20" s="6"/>
      <c r="E20" s="6">
        <v>1</v>
      </c>
      <c r="F20" s="6">
        <v>9</v>
      </c>
      <c r="G20" s="6"/>
      <c r="H20" s="6"/>
      <c r="I20" s="6">
        <v>4</v>
      </c>
      <c r="J20" s="18">
        <f>SUM(C20:I20)</f>
        <v>14</v>
      </c>
    </row>
    <row r="21" spans="1:10" ht="24" customHeight="1" x14ac:dyDescent="0.2">
      <c r="A21" s="40"/>
      <c r="B21" s="2" t="s">
        <v>17</v>
      </c>
      <c r="C21" s="4"/>
      <c r="D21" s="4">
        <v>1</v>
      </c>
      <c r="E21" s="4"/>
      <c r="F21" s="4">
        <v>7</v>
      </c>
      <c r="G21" s="4">
        <v>5</v>
      </c>
      <c r="H21" s="4">
        <v>5</v>
      </c>
      <c r="I21" s="4">
        <v>3</v>
      </c>
      <c r="J21" s="3">
        <f>SUM(C21:I21)</f>
        <v>21</v>
      </c>
    </row>
    <row r="22" spans="1:10" ht="24" customHeight="1" thickBot="1" x14ac:dyDescent="0.25">
      <c r="A22" s="41"/>
      <c r="B22" s="27" t="s">
        <v>18</v>
      </c>
      <c r="C22" s="11">
        <f>SUM(C21-C20)</f>
        <v>0</v>
      </c>
      <c r="D22" s="11">
        <f t="shared" ref="D22" si="36">SUM(D21-D20)</f>
        <v>1</v>
      </c>
      <c r="E22" s="11">
        <f t="shared" ref="E22" si="37">SUM(E21-E20)</f>
        <v>-1</v>
      </c>
      <c r="F22" s="11">
        <f t="shared" ref="F22" si="38">SUM(F21-F20)</f>
        <v>-2</v>
      </c>
      <c r="G22" s="11">
        <f t="shared" ref="G22" si="39">SUM(G21-G20)</f>
        <v>5</v>
      </c>
      <c r="H22" s="11">
        <f t="shared" ref="H22" si="40">SUM(H21-H20)</f>
        <v>5</v>
      </c>
      <c r="I22" s="11">
        <f t="shared" ref="I22" si="41">SUM(I21-I20)</f>
        <v>-1</v>
      </c>
      <c r="J22" s="28">
        <f t="shared" ref="J22" si="42">SUM(J21-J20)</f>
        <v>7</v>
      </c>
    </row>
    <row r="23" spans="1:10" ht="24" customHeight="1" x14ac:dyDescent="0.2">
      <c r="A23" s="44" t="s">
        <v>12</v>
      </c>
      <c r="B23" s="29" t="s">
        <v>16</v>
      </c>
      <c r="C23" s="13"/>
      <c r="D23" s="13"/>
      <c r="E23" s="13"/>
      <c r="F23" s="13">
        <v>8</v>
      </c>
      <c r="G23" s="13"/>
      <c r="H23" s="13"/>
      <c r="I23" s="13">
        <v>4</v>
      </c>
      <c r="J23" s="19">
        <f>SUM(C23:I23)</f>
        <v>12</v>
      </c>
    </row>
    <row r="24" spans="1:10" ht="24" customHeight="1" x14ac:dyDescent="0.2">
      <c r="A24" s="40"/>
      <c r="B24" s="2" t="s">
        <v>17</v>
      </c>
      <c r="C24" s="4"/>
      <c r="D24" s="4"/>
      <c r="E24" s="4"/>
      <c r="F24" s="4">
        <v>7</v>
      </c>
      <c r="G24" s="4"/>
      <c r="H24" s="4"/>
      <c r="I24" s="4">
        <v>3</v>
      </c>
      <c r="J24" s="3">
        <f>SUM(C24:I24)</f>
        <v>10</v>
      </c>
    </row>
    <row r="25" spans="1:10" ht="24" customHeight="1" thickBot="1" x14ac:dyDescent="0.25">
      <c r="A25" s="45"/>
      <c r="B25" s="32" t="s">
        <v>18</v>
      </c>
      <c r="C25" s="24">
        <f>SUM(C24-C23)</f>
        <v>0</v>
      </c>
      <c r="D25" s="24">
        <f t="shared" ref="D25" si="43">SUM(D24-D23)</f>
        <v>0</v>
      </c>
      <c r="E25" s="24">
        <f t="shared" ref="E25" si="44">SUM(E24-E23)</f>
        <v>0</v>
      </c>
      <c r="F25" s="24">
        <f t="shared" ref="F25" si="45">SUM(F24-F23)</f>
        <v>-1</v>
      </c>
      <c r="G25" s="24">
        <f t="shared" ref="G25" si="46">SUM(G24-G23)</f>
        <v>0</v>
      </c>
      <c r="H25" s="24">
        <f t="shared" ref="H25" si="47">SUM(H24-H23)</f>
        <v>0</v>
      </c>
      <c r="I25" s="24">
        <f t="shared" ref="I25" si="48">SUM(I24-I23)</f>
        <v>-1</v>
      </c>
      <c r="J25" s="25">
        <f t="shared" ref="J25" si="49">SUM(J24-J23)</f>
        <v>-2</v>
      </c>
    </row>
    <row r="26" spans="1:10" ht="24" customHeight="1" x14ac:dyDescent="0.2">
      <c r="A26" s="39" t="s">
        <v>19</v>
      </c>
      <c r="B26" s="12" t="s">
        <v>16</v>
      </c>
      <c r="C26" s="34"/>
      <c r="D26" s="34"/>
      <c r="E26" s="34"/>
      <c r="F26" s="34">
        <v>40796.630000000005</v>
      </c>
      <c r="G26" s="34"/>
      <c r="H26" s="34"/>
      <c r="I26" s="34">
        <v>34283.929999999993</v>
      </c>
      <c r="J26" s="35">
        <f>SUM(C26:I26)</f>
        <v>75080.56</v>
      </c>
    </row>
    <row r="27" spans="1:10" ht="24" customHeight="1" x14ac:dyDescent="0.2">
      <c r="A27" s="40"/>
      <c r="B27" s="2" t="s">
        <v>17</v>
      </c>
      <c r="C27" s="5"/>
      <c r="D27" s="5"/>
      <c r="E27" s="5"/>
      <c r="F27" s="5">
        <v>37219.840000000026</v>
      </c>
      <c r="G27" s="5"/>
      <c r="H27" s="5"/>
      <c r="I27" s="5">
        <v>16821.260000000009</v>
      </c>
      <c r="J27" s="23">
        <f>SUM(C27:I27)</f>
        <v>54041.100000000035</v>
      </c>
    </row>
    <row r="28" spans="1:10" ht="24" customHeight="1" thickBot="1" x14ac:dyDescent="0.25">
      <c r="A28" s="41"/>
      <c r="B28" s="27" t="s">
        <v>18</v>
      </c>
      <c r="C28" s="14">
        <f>SUM(C27-C26)</f>
        <v>0</v>
      </c>
      <c r="D28" s="14">
        <f t="shared" ref="D28" si="50">SUM(D27-D26)</f>
        <v>0</v>
      </c>
      <c r="E28" s="14">
        <f t="shared" ref="E28" si="51">SUM(E27-E26)</f>
        <v>0</v>
      </c>
      <c r="F28" s="14">
        <f t="shared" ref="F28" si="52">SUM(F27-F26)</f>
        <v>-3576.789999999979</v>
      </c>
      <c r="G28" s="14">
        <f t="shared" ref="G28" si="53">SUM(G27-G26)</f>
        <v>0</v>
      </c>
      <c r="H28" s="14">
        <f t="shared" ref="H28" si="54">SUM(H27-H26)</f>
        <v>0</v>
      </c>
      <c r="I28" s="14">
        <f t="shared" ref="I28" si="55">SUM(I27-I26)</f>
        <v>-17462.669999999984</v>
      </c>
      <c r="J28" s="26">
        <f t="shared" ref="J28" si="56">SUM(J27-J26)</f>
        <v>-21039.459999999963</v>
      </c>
    </row>
    <row r="29" spans="1:10" ht="24" customHeight="1" x14ac:dyDescent="0.2">
      <c r="A29" s="44" t="s">
        <v>13</v>
      </c>
      <c r="B29" s="29" t="s">
        <v>16</v>
      </c>
      <c r="C29" s="20"/>
      <c r="D29" s="20"/>
      <c r="E29" s="20">
        <v>1</v>
      </c>
      <c r="F29" s="20">
        <v>1</v>
      </c>
      <c r="G29" s="20"/>
      <c r="H29" s="20"/>
      <c r="I29" s="20"/>
      <c r="J29" s="21">
        <f>SUM(C29:I29)</f>
        <v>2</v>
      </c>
    </row>
    <row r="30" spans="1:10" ht="24" customHeight="1" x14ac:dyDescent="0.2">
      <c r="A30" s="40"/>
      <c r="B30" s="2" t="s">
        <v>17</v>
      </c>
      <c r="C30" s="1"/>
      <c r="D30" s="1"/>
      <c r="E30" s="1">
        <v>1</v>
      </c>
      <c r="F30" s="1">
        <v>1</v>
      </c>
      <c r="G30" s="1"/>
      <c r="H30" s="1"/>
      <c r="I30" s="1"/>
      <c r="J30" s="10">
        <f>SUM(C30:I30)</f>
        <v>2</v>
      </c>
    </row>
    <row r="31" spans="1:10" ht="24" customHeight="1" thickBot="1" x14ac:dyDescent="0.25">
      <c r="A31" s="45"/>
      <c r="B31" s="32" t="s">
        <v>18</v>
      </c>
      <c r="C31" s="24">
        <f>SUM(C30-C29)</f>
        <v>0</v>
      </c>
      <c r="D31" s="24">
        <f t="shared" ref="D31" si="57">SUM(D30-D29)</f>
        <v>0</v>
      </c>
      <c r="E31" s="24">
        <f t="shared" ref="E31" si="58">SUM(E30-E29)</f>
        <v>0</v>
      </c>
      <c r="F31" s="24">
        <f t="shared" ref="F31" si="59">SUM(F30-F29)</f>
        <v>0</v>
      </c>
      <c r="G31" s="24">
        <f t="shared" ref="G31" si="60">SUM(G30-G29)</f>
        <v>0</v>
      </c>
      <c r="H31" s="24">
        <f t="shared" ref="H31" si="61">SUM(H30-H29)</f>
        <v>0</v>
      </c>
      <c r="I31" s="24">
        <f t="shared" ref="I31" si="62">SUM(I30-I29)</f>
        <v>0</v>
      </c>
      <c r="J31" s="25">
        <f t="shared" ref="J31" si="63">SUM(J30-J29)</f>
        <v>0</v>
      </c>
    </row>
    <row r="32" spans="1:10" ht="24" customHeight="1" x14ac:dyDescent="0.2">
      <c r="A32" s="39" t="s">
        <v>0</v>
      </c>
      <c r="B32" s="12" t="s">
        <v>16</v>
      </c>
      <c r="C32" s="36"/>
      <c r="D32" s="36"/>
      <c r="E32" s="36"/>
      <c r="F32" s="36"/>
      <c r="G32" s="36"/>
      <c r="H32" s="36"/>
      <c r="I32" s="7"/>
      <c r="J32" s="22"/>
    </row>
    <row r="33" spans="1:10" ht="24" customHeight="1" x14ac:dyDescent="0.2">
      <c r="A33" s="40"/>
      <c r="B33" s="2" t="s">
        <v>17</v>
      </c>
      <c r="C33" s="1"/>
      <c r="D33" s="1"/>
      <c r="E33" s="1"/>
      <c r="F33" s="1"/>
      <c r="G33" s="1"/>
      <c r="H33" s="1"/>
      <c r="I33" s="1"/>
      <c r="J33" s="10"/>
    </row>
    <row r="34" spans="1:10" ht="24" customHeight="1" thickBot="1" x14ac:dyDescent="0.25">
      <c r="A34" s="41"/>
      <c r="B34" s="27" t="s">
        <v>18</v>
      </c>
      <c r="C34" s="11">
        <f>SUM(C33-C32)</f>
        <v>0</v>
      </c>
      <c r="D34" s="11">
        <f t="shared" ref="D34" si="64">SUM(D33-D32)</f>
        <v>0</v>
      </c>
      <c r="E34" s="11">
        <f t="shared" ref="E34" si="65">SUM(E33-E32)</f>
        <v>0</v>
      </c>
      <c r="F34" s="11">
        <f t="shared" ref="F34" si="66">SUM(F33-F32)</f>
        <v>0</v>
      </c>
      <c r="G34" s="11">
        <f t="shared" ref="G34" si="67">SUM(G33-G32)</f>
        <v>0</v>
      </c>
      <c r="H34" s="11">
        <f t="shared" ref="H34" si="68">SUM(H33-H32)</f>
        <v>0</v>
      </c>
      <c r="I34" s="11">
        <f t="shared" ref="I34" si="69">SUM(I33-I32)</f>
        <v>0</v>
      </c>
      <c r="J34" s="28">
        <f t="shared" ref="J34" si="70">SUM(J33-J32)</f>
        <v>0</v>
      </c>
    </row>
  </sheetData>
  <mergeCells count="12">
    <mergeCell ref="A32:A34"/>
    <mergeCell ref="A1:B1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  <mergeCell ref="A20:A2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区域-各机构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文军 陆</cp:lastModifiedBy>
  <dcterms:created xsi:type="dcterms:W3CDTF">2024-09-10T06:16:12Z</dcterms:created>
  <dcterms:modified xsi:type="dcterms:W3CDTF">2024-12-26T02:16:34Z</dcterms:modified>
</cp:coreProperties>
</file>