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65\Desktop\新建文件夹\新建文件夹\"/>
    </mc:Choice>
  </mc:AlternateContent>
  <xr:revisionPtr revIDLastSave="0" documentId="8_{70E449AC-E166-4F84-A42F-B995A58F18BE}" xr6:coauthVersionLast="47" xr6:coauthVersionMax="47" xr10:uidLastSave="{00000000-0000-0000-0000-000000000000}"/>
  <bookViews>
    <workbookView xWindow="-120" yWindow="-120" windowWidth="38640" windowHeight="23520" tabRatio="742" xr2:uid="{A292B9EA-1E59-4554-AA30-7373ADE75B57}"/>
  </bookViews>
  <sheets>
    <sheet name="地块-各机构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7" l="1"/>
  <c r="G34" i="27"/>
  <c r="F34" i="27"/>
  <c r="E34" i="27"/>
  <c r="D34" i="27"/>
  <c r="C34" i="27"/>
  <c r="I33" i="27"/>
  <c r="I32" i="27"/>
  <c r="H31" i="27"/>
  <c r="G31" i="27"/>
  <c r="F31" i="27"/>
  <c r="E31" i="27"/>
  <c r="D31" i="27"/>
  <c r="C31" i="27"/>
  <c r="I30" i="27"/>
  <c r="I29" i="27"/>
  <c r="H28" i="27"/>
  <c r="G28" i="27"/>
  <c r="F28" i="27"/>
  <c r="E28" i="27"/>
  <c r="D28" i="27"/>
  <c r="C28" i="27"/>
  <c r="I27" i="27"/>
  <c r="I26" i="27"/>
  <c r="H25" i="27"/>
  <c r="G25" i="27"/>
  <c r="F25" i="27"/>
  <c r="E25" i="27"/>
  <c r="D25" i="27"/>
  <c r="C25" i="27"/>
  <c r="I24" i="27"/>
  <c r="I23" i="27"/>
  <c r="H22" i="27"/>
  <c r="G22" i="27"/>
  <c r="F22" i="27"/>
  <c r="E22" i="27"/>
  <c r="D22" i="27"/>
  <c r="C22" i="27"/>
  <c r="I21" i="27"/>
  <c r="I20" i="27"/>
  <c r="H18" i="27"/>
  <c r="G18" i="27"/>
  <c r="F18" i="27"/>
  <c r="E18" i="27"/>
  <c r="D18" i="27"/>
  <c r="C18" i="27"/>
  <c r="C19" i="27" s="1"/>
  <c r="H17" i="27"/>
  <c r="G17" i="27"/>
  <c r="F17" i="27"/>
  <c r="E17" i="27"/>
  <c r="D17" i="27"/>
  <c r="C17" i="27"/>
  <c r="H16" i="27"/>
  <c r="G16" i="27"/>
  <c r="F16" i="27"/>
  <c r="E16" i="27"/>
  <c r="D16" i="27"/>
  <c r="C16" i="27"/>
  <c r="I15" i="27"/>
  <c r="I14" i="27"/>
  <c r="H13" i="27"/>
  <c r="G13" i="27"/>
  <c r="F13" i="27"/>
  <c r="E13" i="27"/>
  <c r="D13" i="27"/>
  <c r="C13" i="27"/>
  <c r="I12" i="27"/>
  <c r="I11" i="27"/>
  <c r="H10" i="27"/>
  <c r="G10" i="27"/>
  <c r="F10" i="27"/>
  <c r="E10" i="27"/>
  <c r="D10" i="27"/>
  <c r="C10" i="27"/>
  <c r="I9" i="27"/>
  <c r="I8" i="27"/>
  <c r="H7" i="27"/>
  <c r="G7" i="27"/>
  <c r="F7" i="27"/>
  <c r="E7" i="27"/>
  <c r="D7" i="27"/>
  <c r="C7" i="27"/>
  <c r="I6" i="27"/>
  <c r="I5" i="27"/>
  <c r="H4" i="27"/>
  <c r="G4" i="27"/>
  <c r="F4" i="27"/>
  <c r="E4" i="27"/>
  <c r="D4" i="27"/>
  <c r="C4" i="27"/>
  <c r="I3" i="27"/>
  <c r="I2" i="27"/>
  <c r="I16" i="27" l="1"/>
  <c r="G19" i="27"/>
  <c r="D19" i="27"/>
  <c r="F19" i="27"/>
  <c r="I34" i="27"/>
  <c r="I13" i="27"/>
  <c r="E19" i="27"/>
  <c r="I25" i="27"/>
  <c r="I22" i="27"/>
  <c r="I4" i="27"/>
  <c r="I7" i="27"/>
  <c r="I10" i="27"/>
  <c r="I28" i="27"/>
  <c r="I31" i="27"/>
  <c r="I17" i="27"/>
  <c r="H19" i="27"/>
  <c r="I18" i="27"/>
  <c r="I19" i="27" l="1"/>
</calcChain>
</file>

<file path=xl/sharedStrings.xml><?xml version="1.0" encoding="utf-8"?>
<sst xmlns="http://schemas.openxmlformats.org/spreadsheetml/2006/main" count="52" uniqueCount="20">
  <si>
    <t>合计</t>
    <phoneticPr fontId="3" type="noConversion"/>
  </si>
  <si>
    <t>安华</t>
  </si>
  <si>
    <t>国寿财</t>
  </si>
  <si>
    <t>人保</t>
  </si>
  <si>
    <t>太保</t>
  </si>
  <si>
    <t>太平</t>
  </si>
  <si>
    <t>中华</t>
  </si>
  <si>
    <t>参保大户（户次）</t>
    <phoneticPr fontId="3" type="noConversion"/>
  </si>
  <si>
    <t>无地块大户（户次）</t>
    <phoneticPr fontId="3" type="noConversion"/>
  </si>
  <si>
    <t>地块合格大户（户次）</t>
    <phoneticPr fontId="3" type="noConversion"/>
  </si>
  <si>
    <t>地块不合格大户（户次）</t>
    <phoneticPr fontId="3" type="noConversion"/>
  </si>
  <si>
    <t>地块面积不合格大户（户次）</t>
    <phoneticPr fontId="3" type="noConversion"/>
  </si>
  <si>
    <t>有重叠地块大户（户次）</t>
    <phoneticPr fontId="3" type="noConversion"/>
  </si>
  <si>
    <t>①第一次</t>
    <phoneticPr fontId="3" type="noConversion"/>
  </si>
  <si>
    <t>②第二次</t>
    <phoneticPr fontId="3" type="noConversion"/>
  </si>
  <si>
    <t>变化②-①</t>
    <phoneticPr fontId="3" type="noConversion"/>
  </si>
  <si>
    <t xml:space="preserve">  -投保数量（亩）</t>
    <phoneticPr fontId="3" type="noConversion"/>
  </si>
  <si>
    <t>作物面积不达标大户（户次）-95%</t>
    <phoneticPr fontId="3" type="noConversion"/>
  </si>
  <si>
    <t>作物面积不达标大户（户次）-90%</t>
    <phoneticPr fontId="3" type="noConversion"/>
  </si>
  <si>
    <t>指标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</si>
</sst>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_ * #,##0_ ;_ * \-#,##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0.5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5" fillId="0" borderId="6" xfId="1" applyFont="1" applyBorder="1">
      <alignment vertical="center"/>
    </xf>
    <xf numFmtId="43" fontId="5" fillId="0" borderId="1" xfId="1" applyFont="1" applyBorder="1">
      <alignment vertical="center"/>
    </xf>
    <xf numFmtId="178" fontId="5" fillId="0" borderId="1" xfId="1" applyNumberFormat="1" applyFont="1" applyBorder="1">
      <alignment vertical="center"/>
    </xf>
    <xf numFmtId="178" fontId="5" fillId="0" borderId="6" xfId="1" applyNumberFormat="1" applyFont="1" applyBorder="1">
      <alignment vertical="center"/>
    </xf>
    <xf numFmtId="178" fontId="5" fillId="0" borderId="1" xfId="1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8" fontId="5" fillId="0" borderId="13" xfId="1" applyNumberFormat="1" applyFont="1" applyBorder="1" applyAlignment="1">
      <alignment horizontal="center" vertical="center"/>
    </xf>
    <xf numFmtId="178" fontId="5" fillId="0" borderId="13" xfId="1" applyNumberFormat="1" applyFont="1" applyBorder="1">
      <alignment vertical="center"/>
    </xf>
    <xf numFmtId="178" fontId="5" fillId="0" borderId="17" xfId="1" applyNumberFormat="1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43" fontId="5" fillId="0" borderId="13" xfId="1" applyFont="1" applyBorder="1" applyAlignment="1">
      <alignment horizontal="center" vertical="center"/>
    </xf>
    <xf numFmtId="43" fontId="5" fillId="0" borderId="13" xfId="1" applyFont="1" applyBorder="1">
      <alignment vertical="center"/>
    </xf>
    <xf numFmtId="43" fontId="5" fillId="0" borderId="17" xfId="1" applyFont="1" applyBorder="1">
      <alignment vertical="center"/>
    </xf>
    <xf numFmtId="178" fontId="5" fillId="0" borderId="3" xfId="1" applyNumberFormat="1" applyFont="1" applyBorder="1">
      <alignment vertical="center"/>
    </xf>
    <xf numFmtId="178" fontId="5" fillId="0" borderId="4" xfId="1" applyNumberFormat="1" applyFont="1" applyBorder="1">
      <alignment vertical="center"/>
    </xf>
    <xf numFmtId="43" fontId="5" fillId="0" borderId="3" xfId="1" applyFont="1" applyBorder="1" applyAlignment="1">
      <alignment horizontal="center" vertical="center"/>
    </xf>
    <xf numFmtId="43" fontId="5" fillId="0" borderId="3" xfId="1" applyFont="1" applyBorder="1">
      <alignment vertical="center"/>
    </xf>
    <xf numFmtId="43" fontId="5" fillId="0" borderId="4" xfId="1" applyFont="1" applyBorder="1">
      <alignment vertical="center"/>
    </xf>
    <xf numFmtId="43" fontId="5" fillId="0" borderId="8" xfId="1" applyFont="1" applyBorder="1" applyAlignment="1">
      <alignment horizontal="center" vertical="center"/>
    </xf>
    <xf numFmtId="43" fontId="5" fillId="0" borderId="8" xfId="1" applyFont="1" applyBorder="1">
      <alignment vertical="center"/>
    </xf>
    <xf numFmtId="43" fontId="5" fillId="0" borderId="9" xfId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/>
    </xf>
    <xf numFmtId="43" fontId="5" fillId="0" borderId="12" xfId="1" applyFont="1" applyBorder="1">
      <alignment vertical="center"/>
    </xf>
    <xf numFmtId="43" fontId="5" fillId="0" borderId="14" xfId="1" applyFont="1" applyBorder="1">
      <alignment vertical="center"/>
    </xf>
    <xf numFmtId="43" fontId="5" fillId="0" borderId="13" xfId="0" applyNumberFormat="1" applyFont="1" applyBorder="1" applyAlignment="1">
      <alignment horizontal="center" vertical="center"/>
    </xf>
    <xf numFmtId="178" fontId="5" fillId="0" borderId="12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9">
    <cellStyle name="百分比 2" xfId="4" xr:uid="{8878300D-C83A-4D5E-A942-BD9B932555C2}"/>
    <cellStyle name="百分比 3" xfId="7" xr:uid="{0EA1284D-C654-4EAC-917F-C2B093195BF2}"/>
    <cellStyle name="常规" xfId="0" builtinId="0"/>
    <cellStyle name="常规 2" xfId="2" xr:uid="{478B38AE-1C86-43B5-BC41-C9FAAAFDB095}"/>
    <cellStyle name="常规 3" xfId="3" xr:uid="{52826A5E-22F7-4D60-8B34-6FFF787DAE27}"/>
    <cellStyle name="常规 4" xfId="6" xr:uid="{E278C344-EB1D-4DB7-92BC-D2D0FAC8F370}"/>
    <cellStyle name="千位分隔" xfId="1" builtinId="3"/>
    <cellStyle name="千位分隔 2" xfId="5" xr:uid="{82064349-142D-4177-BF8F-5F5A8CDFC7C9}"/>
    <cellStyle name="千位分隔 3" xfId="8" xr:uid="{286540EB-433F-4A08-908A-957BBA9C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663-A20A-4E40-A61A-276BD7FA6672}">
  <dimension ref="A1:W69"/>
  <sheetViews>
    <sheetView tabSelected="1" workbookViewId="0">
      <selection activeCell="C1" sqref="C1:I1048576"/>
    </sheetView>
  </sheetViews>
  <sheetFormatPr defaultRowHeight="13.5" x14ac:dyDescent="0.2"/>
  <cols>
    <col min="1" max="1" width="31.375" style="2" customWidth="1"/>
    <col min="2" max="2" width="17.375" style="1" customWidth="1"/>
    <col min="3" max="9" width="18.25" style="1" customWidth="1"/>
    <col min="10" max="16384" width="9" style="1"/>
  </cols>
  <sheetData>
    <row r="1" spans="1:10" ht="24" customHeight="1" thickBot="1" x14ac:dyDescent="0.25">
      <c r="A1" s="47" t="s">
        <v>19</v>
      </c>
      <c r="B1" s="48"/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3" t="s">
        <v>0</v>
      </c>
      <c r="J1" s="14"/>
    </row>
    <row r="2" spans="1:10" ht="24" customHeight="1" x14ac:dyDescent="0.2">
      <c r="A2" s="45" t="s">
        <v>7</v>
      </c>
      <c r="B2" s="3" t="s">
        <v>13</v>
      </c>
      <c r="C2" s="12">
        <v>649</v>
      </c>
      <c r="D2" s="12">
        <v>75</v>
      </c>
      <c r="E2" s="27">
        <v>1619</v>
      </c>
      <c r="F2" s="27">
        <v>1122</v>
      </c>
      <c r="G2" s="27">
        <v>38</v>
      </c>
      <c r="H2" s="27">
        <v>891</v>
      </c>
      <c r="I2" s="28">
        <f>SUM(C2:H2)</f>
        <v>4394</v>
      </c>
      <c r="J2" s="14"/>
    </row>
    <row r="3" spans="1:10" ht="24" customHeight="1" x14ac:dyDescent="0.2">
      <c r="A3" s="43"/>
      <c r="B3" s="4" t="s">
        <v>14</v>
      </c>
      <c r="C3" s="9">
        <v>649</v>
      </c>
      <c r="D3" s="9">
        <v>75</v>
      </c>
      <c r="E3" s="7">
        <v>1627</v>
      </c>
      <c r="F3" s="7">
        <v>1126</v>
      </c>
      <c r="G3" s="7">
        <v>38</v>
      </c>
      <c r="H3" s="7">
        <v>891</v>
      </c>
      <c r="I3" s="8">
        <f>SUM(C3:H3)</f>
        <v>4406</v>
      </c>
      <c r="J3" s="14"/>
    </row>
    <row r="4" spans="1:10" ht="24" customHeight="1" thickBot="1" x14ac:dyDescent="0.25">
      <c r="A4" s="46"/>
      <c r="B4" s="13" t="s">
        <v>15</v>
      </c>
      <c r="C4" s="16">
        <f>C3-C2</f>
        <v>0</v>
      </c>
      <c r="D4" s="16">
        <f t="shared" ref="D4:I4" si="0">D3-D2</f>
        <v>0</v>
      </c>
      <c r="E4" s="16">
        <f t="shared" si="0"/>
        <v>8</v>
      </c>
      <c r="F4" s="16">
        <f t="shared" si="0"/>
        <v>4</v>
      </c>
      <c r="G4" s="16">
        <f t="shared" si="0"/>
        <v>0</v>
      </c>
      <c r="H4" s="16">
        <f t="shared" si="0"/>
        <v>0</v>
      </c>
      <c r="I4" s="17">
        <f t="shared" si="0"/>
        <v>12</v>
      </c>
      <c r="J4" s="14"/>
    </row>
    <row r="5" spans="1:10" ht="24" customHeight="1" x14ac:dyDescent="0.2">
      <c r="A5" s="45" t="s">
        <v>16</v>
      </c>
      <c r="B5" s="3" t="s">
        <v>13</v>
      </c>
      <c r="C5" s="29">
        <v>100698.27</v>
      </c>
      <c r="D5" s="29">
        <v>13766.59</v>
      </c>
      <c r="E5" s="30">
        <v>370299.1300000003</v>
      </c>
      <c r="F5" s="30">
        <v>169285.7</v>
      </c>
      <c r="G5" s="30">
        <v>5082.28</v>
      </c>
      <c r="H5" s="30">
        <v>153141.65999999995</v>
      </c>
      <c r="I5" s="31">
        <f>SUM(C5:H5)</f>
        <v>812273.63000000024</v>
      </c>
      <c r="J5" s="14"/>
    </row>
    <row r="6" spans="1:10" ht="24" customHeight="1" x14ac:dyDescent="0.2">
      <c r="A6" s="43"/>
      <c r="B6" s="4" t="s">
        <v>14</v>
      </c>
      <c r="C6" s="10">
        <v>100698.26999999999</v>
      </c>
      <c r="D6" s="10">
        <v>13766.589999999997</v>
      </c>
      <c r="E6" s="6">
        <v>371457.13000000006</v>
      </c>
      <c r="F6" s="6">
        <v>169907.62</v>
      </c>
      <c r="G6" s="6">
        <v>5082.28</v>
      </c>
      <c r="H6" s="6">
        <v>153141.66</v>
      </c>
      <c r="I6" s="5">
        <f>SUM(C6:H6)</f>
        <v>814053.55000000016</v>
      </c>
      <c r="J6" s="14"/>
    </row>
    <row r="7" spans="1:10" ht="24" customHeight="1" thickBot="1" x14ac:dyDescent="0.25">
      <c r="A7" s="46"/>
      <c r="B7" s="13" t="s">
        <v>15</v>
      </c>
      <c r="C7" s="32">
        <f>C6-C5</f>
        <v>0</v>
      </c>
      <c r="D7" s="32">
        <f t="shared" ref="D7:I7" si="1">D6-D5</f>
        <v>0</v>
      </c>
      <c r="E7" s="33">
        <f t="shared" si="1"/>
        <v>1157.9999999997672</v>
      </c>
      <c r="F7" s="33">
        <f t="shared" si="1"/>
        <v>621.9199999999837</v>
      </c>
      <c r="G7" s="33">
        <f t="shared" si="1"/>
        <v>0</v>
      </c>
      <c r="H7" s="33">
        <f t="shared" si="1"/>
        <v>0</v>
      </c>
      <c r="I7" s="34">
        <f t="shared" si="1"/>
        <v>1779.9199999999255</v>
      </c>
      <c r="J7" s="14"/>
    </row>
    <row r="8" spans="1:10" ht="24" customHeight="1" x14ac:dyDescent="0.2">
      <c r="A8" s="45" t="s">
        <v>9</v>
      </c>
      <c r="B8" s="3" t="s">
        <v>13</v>
      </c>
      <c r="C8" s="12">
        <v>267</v>
      </c>
      <c r="D8" s="12">
        <v>32</v>
      </c>
      <c r="E8" s="27">
        <v>411</v>
      </c>
      <c r="F8" s="27">
        <v>229</v>
      </c>
      <c r="G8" s="27">
        <v>1</v>
      </c>
      <c r="H8" s="27">
        <v>416</v>
      </c>
      <c r="I8" s="28">
        <f>SUM(C8:H8)</f>
        <v>1356</v>
      </c>
      <c r="J8" s="14"/>
    </row>
    <row r="9" spans="1:10" ht="24" customHeight="1" x14ac:dyDescent="0.2">
      <c r="A9" s="43"/>
      <c r="B9" s="4" t="s">
        <v>14</v>
      </c>
      <c r="C9" s="9">
        <v>436</v>
      </c>
      <c r="D9" s="9">
        <v>44</v>
      </c>
      <c r="E9" s="7">
        <v>520</v>
      </c>
      <c r="F9" s="7">
        <v>695</v>
      </c>
      <c r="G9" s="7">
        <v>30</v>
      </c>
      <c r="H9" s="7">
        <v>523</v>
      </c>
      <c r="I9" s="8">
        <f>SUM(C9:H9)</f>
        <v>2248</v>
      </c>
      <c r="J9" s="15"/>
    </row>
    <row r="10" spans="1:10" ht="24" customHeight="1" thickBot="1" x14ac:dyDescent="0.25">
      <c r="A10" s="46"/>
      <c r="B10" s="13" t="s">
        <v>15</v>
      </c>
      <c r="C10" s="16">
        <f>C9-C8</f>
        <v>169</v>
      </c>
      <c r="D10" s="16">
        <f t="shared" ref="D10:I10" si="2">D9-D8</f>
        <v>12</v>
      </c>
      <c r="E10" s="16">
        <f t="shared" si="2"/>
        <v>109</v>
      </c>
      <c r="F10" s="16">
        <f t="shared" si="2"/>
        <v>466</v>
      </c>
      <c r="G10" s="16">
        <f t="shared" si="2"/>
        <v>29</v>
      </c>
      <c r="H10" s="16">
        <f t="shared" si="2"/>
        <v>107</v>
      </c>
      <c r="I10" s="17">
        <f t="shared" si="2"/>
        <v>892</v>
      </c>
      <c r="J10" s="14"/>
    </row>
    <row r="11" spans="1:10" ht="24" customHeight="1" x14ac:dyDescent="0.2">
      <c r="A11" s="42" t="s">
        <v>16</v>
      </c>
      <c r="B11" s="18" t="s">
        <v>13</v>
      </c>
      <c r="C11" s="24">
        <v>32528.120000000003</v>
      </c>
      <c r="D11" s="24">
        <v>5087.26</v>
      </c>
      <c r="E11" s="25">
        <v>61741.549999999967</v>
      </c>
      <c r="F11" s="25">
        <v>29751.170000000009</v>
      </c>
      <c r="G11" s="25">
        <v>50</v>
      </c>
      <c r="H11" s="25">
        <v>67477.280000000028</v>
      </c>
      <c r="I11" s="26">
        <f>SUM(C11:H11)</f>
        <v>196635.38</v>
      </c>
      <c r="J11" s="15"/>
    </row>
    <row r="12" spans="1:10" ht="24" customHeight="1" x14ac:dyDescent="0.2">
      <c r="A12" s="43"/>
      <c r="B12" s="4" t="s">
        <v>14</v>
      </c>
      <c r="C12" s="10">
        <v>59333.62</v>
      </c>
      <c r="D12" s="10">
        <v>9835.32</v>
      </c>
      <c r="E12" s="6">
        <v>73594.92</v>
      </c>
      <c r="F12" s="6">
        <v>92805.05</v>
      </c>
      <c r="G12" s="6">
        <v>3044.27</v>
      </c>
      <c r="H12" s="6">
        <v>83970.549999999959</v>
      </c>
      <c r="I12" s="5">
        <f>SUM(C12:H12)</f>
        <v>322583.72999999992</v>
      </c>
      <c r="J12" s="14"/>
    </row>
    <row r="13" spans="1:10" ht="24" customHeight="1" thickBot="1" x14ac:dyDescent="0.25">
      <c r="A13" s="44"/>
      <c r="B13" s="35" t="s">
        <v>15</v>
      </c>
      <c r="C13" s="36">
        <f>C12-C11</f>
        <v>26805.5</v>
      </c>
      <c r="D13" s="36">
        <f t="shared" ref="D13:I13" si="3">D12-D11</f>
        <v>4748.0599999999995</v>
      </c>
      <c r="E13" s="37">
        <f t="shared" si="3"/>
        <v>11853.370000000032</v>
      </c>
      <c r="F13" s="37">
        <f t="shared" si="3"/>
        <v>63053.87999999999</v>
      </c>
      <c r="G13" s="37">
        <f t="shared" si="3"/>
        <v>2994.27</v>
      </c>
      <c r="H13" s="37">
        <f t="shared" si="3"/>
        <v>16493.269999999931</v>
      </c>
      <c r="I13" s="38">
        <f t="shared" si="3"/>
        <v>125948.34999999992</v>
      </c>
      <c r="J13" s="15"/>
    </row>
    <row r="14" spans="1:10" ht="24" customHeight="1" x14ac:dyDescent="0.2">
      <c r="A14" s="45" t="s">
        <v>10</v>
      </c>
      <c r="B14" s="3" t="s">
        <v>13</v>
      </c>
      <c r="C14" s="12">
        <v>382</v>
      </c>
      <c r="D14" s="12">
        <v>43</v>
      </c>
      <c r="E14" s="27">
        <v>1208</v>
      </c>
      <c r="F14" s="27">
        <v>893</v>
      </c>
      <c r="G14" s="27">
        <v>37</v>
      </c>
      <c r="H14" s="27">
        <v>475</v>
      </c>
      <c r="I14" s="28">
        <f>SUM(C14:H14)</f>
        <v>3038</v>
      </c>
      <c r="J14" s="14"/>
    </row>
    <row r="15" spans="1:10" ht="24" customHeight="1" x14ac:dyDescent="0.2">
      <c r="A15" s="43"/>
      <c r="B15" s="4" t="s">
        <v>14</v>
      </c>
      <c r="C15" s="9">
        <v>213</v>
      </c>
      <c r="D15" s="9">
        <v>31</v>
      </c>
      <c r="E15" s="7">
        <v>1107</v>
      </c>
      <c r="F15" s="7">
        <v>431</v>
      </c>
      <c r="G15" s="7">
        <v>8</v>
      </c>
      <c r="H15" s="7">
        <v>368</v>
      </c>
      <c r="I15" s="8">
        <f>SUM(C15:H15)</f>
        <v>2158</v>
      </c>
      <c r="J15" s="15"/>
    </row>
    <row r="16" spans="1:10" ht="24" customHeight="1" thickBot="1" x14ac:dyDescent="0.25">
      <c r="A16" s="46"/>
      <c r="B16" s="13" t="s">
        <v>15</v>
      </c>
      <c r="C16" s="16">
        <f>C15-C14</f>
        <v>-169</v>
      </c>
      <c r="D16" s="16">
        <f t="shared" ref="D16:I16" si="4">D15-D14</f>
        <v>-12</v>
      </c>
      <c r="E16" s="16">
        <f t="shared" si="4"/>
        <v>-101</v>
      </c>
      <c r="F16" s="16">
        <f t="shared" si="4"/>
        <v>-462</v>
      </c>
      <c r="G16" s="16">
        <f t="shared" si="4"/>
        <v>-29</v>
      </c>
      <c r="H16" s="16">
        <f t="shared" si="4"/>
        <v>-107</v>
      </c>
      <c r="I16" s="17">
        <f t="shared" si="4"/>
        <v>-880</v>
      </c>
      <c r="J16" s="14"/>
    </row>
    <row r="17" spans="1:10" ht="24" customHeight="1" x14ac:dyDescent="0.2">
      <c r="A17" s="42" t="s">
        <v>16</v>
      </c>
      <c r="B17" s="18" t="s">
        <v>13</v>
      </c>
      <c r="C17" s="39">
        <f>C5-C11</f>
        <v>68170.149999999994</v>
      </c>
      <c r="D17" s="39">
        <f t="shared" ref="D17:H18" si="5">D5-D11</f>
        <v>8679.33</v>
      </c>
      <c r="E17" s="39">
        <f t="shared" si="5"/>
        <v>308557.58000000031</v>
      </c>
      <c r="F17" s="39">
        <f t="shared" si="5"/>
        <v>139534.53</v>
      </c>
      <c r="G17" s="39">
        <f t="shared" si="5"/>
        <v>5032.28</v>
      </c>
      <c r="H17" s="39">
        <f t="shared" si="5"/>
        <v>85664.379999999917</v>
      </c>
      <c r="I17" s="26">
        <f>SUM(C17:H17)</f>
        <v>615638.25000000023</v>
      </c>
      <c r="J17" s="15"/>
    </row>
    <row r="18" spans="1:10" ht="24" customHeight="1" x14ac:dyDescent="0.2">
      <c r="A18" s="43"/>
      <c r="B18" s="4" t="s">
        <v>14</v>
      </c>
      <c r="C18" s="11">
        <f>C6-C12</f>
        <v>41364.649999999987</v>
      </c>
      <c r="D18" s="11">
        <f t="shared" si="5"/>
        <v>3931.2699999999968</v>
      </c>
      <c r="E18" s="11">
        <f t="shared" si="5"/>
        <v>297862.21000000008</v>
      </c>
      <c r="F18" s="11">
        <f t="shared" si="5"/>
        <v>77102.569999999992</v>
      </c>
      <c r="G18" s="11">
        <f t="shared" si="5"/>
        <v>2038.0099999999998</v>
      </c>
      <c r="H18" s="11">
        <f t="shared" si="5"/>
        <v>69171.110000000044</v>
      </c>
      <c r="I18" s="5">
        <f>SUM(C18:H18)</f>
        <v>491469.82000000012</v>
      </c>
      <c r="J18" s="14"/>
    </row>
    <row r="19" spans="1:10" ht="24" customHeight="1" thickBot="1" x14ac:dyDescent="0.25">
      <c r="A19" s="44"/>
      <c r="B19" s="35" t="s">
        <v>15</v>
      </c>
      <c r="C19" s="36">
        <f>C18-C17</f>
        <v>-26805.500000000007</v>
      </c>
      <c r="D19" s="36">
        <f t="shared" ref="D19:I19" si="6">D18-D17</f>
        <v>-4748.0600000000031</v>
      </c>
      <c r="E19" s="37">
        <f t="shared" si="6"/>
        <v>-10695.370000000228</v>
      </c>
      <c r="F19" s="37">
        <f t="shared" si="6"/>
        <v>-62431.960000000006</v>
      </c>
      <c r="G19" s="37">
        <f t="shared" si="6"/>
        <v>-2994.27</v>
      </c>
      <c r="H19" s="37">
        <f t="shared" si="6"/>
        <v>-16493.269999999873</v>
      </c>
      <c r="I19" s="38">
        <f t="shared" si="6"/>
        <v>-124168.43000000011</v>
      </c>
      <c r="J19" s="14"/>
    </row>
    <row r="20" spans="1:10" ht="24" customHeight="1" x14ac:dyDescent="0.2">
      <c r="A20" s="45" t="s">
        <v>8</v>
      </c>
      <c r="B20" s="3" t="s">
        <v>13</v>
      </c>
      <c r="C20" s="12">
        <v>1</v>
      </c>
      <c r="D20" s="12">
        <v>2</v>
      </c>
      <c r="E20" s="27">
        <v>161</v>
      </c>
      <c r="F20" s="27">
        <v>79</v>
      </c>
      <c r="G20" s="27">
        <v>0</v>
      </c>
      <c r="H20" s="27">
        <v>8</v>
      </c>
      <c r="I20" s="28">
        <f>SUM(C20:H20)</f>
        <v>251</v>
      </c>
      <c r="J20" s="15"/>
    </row>
    <row r="21" spans="1:10" ht="24" customHeight="1" x14ac:dyDescent="0.2">
      <c r="A21" s="43"/>
      <c r="B21" s="4" t="s">
        <v>14</v>
      </c>
      <c r="C21" s="9">
        <v>0</v>
      </c>
      <c r="D21" s="9">
        <v>0</v>
      </c>
      <c r="E21" s="7">
        <v>76</v>
      </c>
      <c r="F21" s="7">
        <v>0</v>
      </c>
      <c r="G21" s="7">
        <v>0</v>
      </c>
      <c r="H21" s="7">
        <v>3</v>
      </c>
      <c r="I21" s="8">
        <f>SUM(C21:H21)</f>
        <v>79</v>
      </c>
      <c r="J21" s="14"/>
    </row>
    <row r="22" spans="1:10" ht="24" customHeight="1" thickBot="1" x14ac:dyDescent="0.25">
      <c r="A22" s="46"/>
      <c r="B22" s="13" t="s">
        <v>15</v>
      </c>
      <c r="C22" s="16">
        <f>C21-C20</f>
        <v>-1</v>
      </c>
      <c r="D22" s="16">
        <f t="shared" ref="D22:I22" si="7">D21-D20</f>
        <v>-2</v>
      </c>
      <c r="E22" s="16">
        <f t="shared" si="7"/>
        <v>-85</v>
      </c>
      <c r="F22" s="16">
        <f t="shared" si="7"/>
        <v>-79</v>
      </c>
      <c r="G22" s="16">
        <f t="shared" si="7"/>
        <v>0</v>
      </c>
      <c r="H22" s="16">
        <f t="shared" si="7"/>
        <v>-5</v>
      </c>
      <c r="I22" s="17">
        <f t="shared" si="7"/>
        <v>-172</v>
      </c>
      <c r="J22" s="15"/>
    </row>
    <row r="23" spans="1:10" ht="24" customHeight="1" x14ac:dyDescent="0.2">
      <c r="A23" s="42" t="s">
        <v>11</v>
      </c>
      <c r="B23" s="18" t="s">
        <v>13</v>
      </c>
      <c r="C23" s="19">
        <v>54</v>
      </c>
      <c r="D23" s="19">
        <v>4</v>
      </c>
      <c r="E23" s="20">
        <v>25</v>
      </c>
      <c r="F23" s="20">
        <v>72</v>
      </c>
      <c r="G23" s="20">
        <v>0</v>
      </c>
      <c r="H23" s="20">
        <v>31</v>
      </c>
      <c r="I23" s="21">
        <f>SUM(C23:H23)</f>
        <v>186</v>
      </c>
    </row>
    <row r="24" spans="1:10" ht="24" customHeight="1" x14ac:dyDescent="0.2">
      <c r="A24" s="43"/>
      <c r="B24" s="4" t="s">
        <v>14</v>
      </c>
      <c r="C24" s="9">
        <v>25</v>
      </c>
      <c r="D24" s="9">
        <v>4</v>
      </c>
      <c r="E24" s="7">
        <v>28</v>
      </c>
      <c r="F24" s="7">
        <v>25</v>
      </c>
      <c r="G24" s="7">
        <v>0</v>
      </c>
      <c r="H24" s="7">
        <v>32</v>
      </c>
      <c r="I24" s="8">
        <f>SUM(C24:H24)</f>
        <v>114</v>
      </c>
    </row>
    <row r="25" spans="1:10" ht="24" customHeight="1" thickBot="1" x14ac:dyDescent="0.25">
      <c r="A25" s="44"/>
      <c r="B25" s="35" t="s">
        <v>15</v>
      </c>
      <c r="C25" s="40">
        <f>C24-C23</f>
        <v>-29</v>
      </c>
      <c r="D25" s="40">
        <f t="shared" ref="D25:I25" si="8">D24-D23</f>
        <v>0</v>
      </c>
      <c r="E25" s="40">
        <f t="shared" si="8"/>
        <v>3</v>
      </c>
      <c r="F25" s="40">
        <f t="shared" si="8"/>
        <v>-47</v>
      </c>
      <c r="G25" s="40">
        <f t="shared" si="8"/>
        <v>0</v>
      </c>
      <c r="H25" s="40">
        <f t="shared" si="8"/>
        <v>1</v>
      </c>
      <c r="I25" s="41">
        <f t="shared" si="8"/>
        <v>-72</v>
      </c>
    </row>
    <row r="26" spans="1:10" ht="24" customHeight="1" x14ac:dyDescent="0.2">
      <c r="A26" s="45" t="s">
        <v>12</v>
      </c>
      <c r="B26" s="3" t="s">
        <v>13</v>
      </c>
      <c r="C26" s="12">
        <v>70</v>
      </c>
      <c r="D26" s="12">
        <v>6</v>
      </c>
      <c r="E26" s="27">
        <v>229</v>
      </c>
      <c r="F26" s="27">
        <v>636</v>
      </c>
      <c r="G26" s="27">
        <v>16</v>
      </c>
      <c r="H26" s="27">
        <v>46</v>
      </c>
      <c r="I26" s="28">
        <f>SUM(C26:H26)</f>
        <v>1003</v>
      </c>
    </row>
    <row r="27" spans="1:10" ht="24" customHeight="1" x14ac:dyDescent="0.2">
      <c r="A27" s="43"/>
      <c r="B27" s="4" t="s">
        <v>14</v>
      </c>
      <c r="C27" s="9">
        <v>59</v>
      </c>
      <c r="D27" s="9">
        <v>7</v>
      </c>
      <c r="E27" s="7">
        <v>257</v>
      </c>
      <c r="F27" s="7">
        <v>232</v>
      </c>
      <c r="G27" s="7">
        <v>2</v>
      </c>
      <c r="H27" s="7">
        <v>46</v>
      </c>
      <c r="I27" s="8">
        <f>SUM(C27:H27)</f>
        <v>603</v>
      </c>
    </row>
    <row r="28" spans="1:10" ht="24" customHeight="1" thickBot="1" x14ac:dyDescent="0.25">
      <c r="A28" s="46"/>
      <c r="B28" s="13" t="s">
        <v>15</v>
      </c>
      <c r="C28" s="16">
        <f>C27-C26</f>
        <v>-11</v>
      </c>
      <c r="D28" s="16">
        <f t="shared" ref="D28:I28" si="9">D27-D26</f>
        <v>1</v>
      </c>
      <c r="E28" s="16">
        <f t="shared" si="9"/>
        <v>28</v>
      </c>
      <c r="F28" s="16">
        <f t="shared" si="9"/>
        <v>-404</v>
      </c>
      <c r="G28" s="16">
        <f t="shared" si="9"/>
        <v>-14</v>
      </c>
      <c r="H28" s="16">
        <f t="shared" si="9"/>
        <v>0</v>
      </c>
      <c r="I28" s="17">
        <f t="shared" si="9"/>
        <v>-400</v>
      </c>
    </row>
    <row r="29" spans="1:10" ht="24" customHeight="1" x14ac:dyDescent="0.2">
      <c r="A29" s="45" t="s">
        <v>17</v>
      </c>
      <c r="B29" s="3" t="s">
        <v>13</v>
      </c>
      <c r="C29" s="12">
        <v>346</v>
      </c>
      <c r="D29" s="12">
        <v>39</v>
      </c>
      <c r="E29" s="27">
        <v>967</v>
      </c>
      <c r="F29" s="27">
        <v>414</v>
      </c>
      <c r="G29" s="27">
        <v>36</v>
      </c>
      <c r="H29" s="27">
        <v>444</v>
      </c>
      <c r="I29" s="28">
        <f>SUM(C29:H29)</f>
        <v>2246</v>
      </c>
    </row>
    <row r="30" spans="1:10" ht="24" customHeight="1" x14ac:dyDescent="0.2">
      <c r="A30" s="43"/>
      <c r="B30" s="4" t="s">
        <v>14</v>
      </c>
      <c r="C30" s="9">
        <v>173</v>
      </c>
      <c r="D30" s="9">
        <v>28</v>
      </c>
      <c r="E30" s="7">
        <v>945</v>
      </c>
      <c r="F30" s="7">
        <v>282</v>
      </c>
      <c r="G30" s="7">
        <v>6</v>
      </c>
      <c r="H30" s="7">
        <v>343</v>
      </c>
      <c r="I30" s="8">
        <f>SUM(C30:H30)</f>
        <v>1777</v>
      </c>
    </row>
    <row r="31" spans="1:10" ht="24" customHeight="1" thickBot="1" x14ac:dyDescent="0.25">
      <c r="A31" s="46"/>
      <c r="B31" s="13" t="s">
        <v>15</v>
      </c>
      <c r="C31" s="16">
        <f>C30-C29</f>
        <v>-173</v>
      </c>
      <c r="D31" s="16">
        <f t="shared" ref="D31:I31" si="10">D30-D29</f>
        <v>-11</v>
      </c>
      <c r="E31" s="16">
        <f t="shared" si="10"/>
        <v>-22</v>
      </c>
      <c r="F31" s="16">
        <f t="shared" si="10"/>
        <v>-132</v>
      </c>
      <c r="G31" s="16">
        <f t="shared" si="10"/>
        <v>-30</v>
      </c>
      <c r="H31" s="16">
        <f t="shared" si="10"/>
        <v>-101</v>
      </c>
      <c r="I31" s="17">
        <f t="shared" si="10"/>
        <v>-469</v>
      </c>
    </row>
    <row r="32" spans="1:10" ht="24" customHeight="1" x14ac:dyDescent="0.2">
      <c r="A32" s="45" t="s">
        <v>18</v>
      </c>
      <c r="B32" s="3" t="s">
        <v>13</v>
      </c>
      <c r="C32" s="12">
        <v>236</v>
      </c>
      <c r="D32" s="12">
        <v>28</v>
      </c>
      <c r="E32" s="27">
        <v>683</v>
      </c>
      <c r="F32" s="27">
        <v>192</v>
      </c>
      <c r="G32" s="27">
        <v>34</v>
      </c>
      <c r="H32" s="27">
        <v>298</v>
      </c>
      <c r="I32" s="28">
        <f>SUM(C32:H32)</f>
        <v>1471</v>
      </c>
    </row>
    <row r="33" spans="1:9" ht="24" customHeight="1" x14ac:dyDescent="0.2">
      <c r="A33" s="43"/>
      <c r="B33" s="4" t="s">
        <v>14</v>
      </c>
      <c r="C33" s="9">
        <v>103</v>
      </c>
      <c r="D33" s="9">
        <v>18</v>
      </c>
      <c r="E33" s="7">
        <v>647</v>
      </c>
      <c r="F33" s="7">
        <v>67</v>
      </c>
      <c r="G33" s="7">
        <v>4</v>
      </c>
      <c r="H33" s="7">
        <v>191</v>
      </c>
      <c r="I33" s="8">
        <f>SUM(C33:H33)</f>
        <v>1030</v>
      </c>
    </row>
    <row r="34" spans="1:9" ht="24" customHeight="1" thickBot="1" x14ac:dyDescent="0.25">
      <c r="A34" s="46"/>
      <c r="B34" s="13" t="s">
        <v>15</v>
      </c>
      <c r="C34" s="16">
        <f>C33-C32</f>
        <v>-133</v>
      </c>
      <c r="D34" s="16">
        <f t="shared" ref="D34:I34" si="11">D33-D32</f>
        <v>-10</v>
      </c>
      <c r="E34" s="16">
        <f t="shared" si="11"/>
        <v>-36</v>
      </c>
      <c r="F34" s="16">
        <f t="shared" si="11"/>
        <v>-125</v>
      </c>
      <c r="G34" s="16">
        <f t="shared" si="11"/>
        <v>-30</v>
      </c>
      <c r="H34" s="16">
        <f t="shared" si="11"/>
        <v>-107</v>
      </c>
      <c r="I34" s="17">
        <f t="shared" si="11"/>
        <v>-441</v>
      </c>
    </row>
    <row r="36" spans="1:9" x14ac:dyDescent="0.2"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</row>
    <row r="38" spans="1:9" x14ac:dyDescent="0.2">
      <c r="A38" s="1"/>
    </row>
    <row r="39" spans="1:9" x14ac:dyDescent="0.2">
      <c r="A39" s="1"/>
    </row>
    <row r="40" spans="1:9" x14ac:dyDescent="0.2">
      <c r="A40" s="1"/>
    </row>
    <row r="41" spans="1:9" x14ac:dyDescent="0.2">
      <c r="A41" s="1"/>
    </row>
    <row r="42" spans="1:9" x14ac:dyDescent="0.2">
      <c r="A42" s="1"/>
    </row>
    <row r="43" spans="1:9" x14ac:dyDescent="0.2">
      <c r="A43" s="1"/>
    </row>
    <row r="44" spans="1:9" x14ac:dyDescent="0.2">
      <c r="A44" s="1"/>
    </row>
    <row r="45" spans="1:9" x14ac:dyDescent="0.2">
      <c r="A45" s="1"/>
    </row>
    <row r="46" spans="1:9" x14ac:dyDescent="0.2">
      <c r="A46" s="1"/>
    </row>
    <row r="47" spans="1:9" x14ac:dyDescent="0.2">
      <c r="A47" s="1"/>
    </row>
    <row r="48" spans="1:9" x14ac:dyDescent="0.2">
      <c r="A48" s="1"/>
    </row>
    <row r="49" spans="1:23" x14ac:dyDescent="0.2">
      <c r="A49" s="1"/>
    </row>
    <row r="51" spans="1:23" x14ac:dyDescent="0.2">
      <c r="A51" s="1"/>
      <c r="I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">
      <c r="A52" s="1"/>
    </row>
    <row r="53" spans="1:23" x14ac:dyDescent="0.2">
      <c r="A53" s="1"/>
    </row>
    <row r="54" spans="1:23" x14ac:dyDescent="0.2">
      <c r="A54" s="1"/>
    </row>
    <row r="55" spans="1:23" x14ac:dyDescent="0.2">
      <c r="A55" s="1"/>
    </row>
    <row r="56" spans="1:23" x14ac:dyDescent="0.2">
      <c r="A56" s="1"/>
    </row>
    <row r="57" spans="1:23" x14ac:dyDescent="0.2">
      <c r="A57" s="1"/>
    </row>
    <row r="58" spans="1:23" x14ac:dyDescent="0.2">
      <c r="A58" s="1"/>
    </row>
    <row r="59" spans="1:23" x14ac:dyDescent="0.2">
      <c r="A59" s="1"/>
    </row>
    <row r="60" spans="1:23" x14ac:dyDescent="0.2">
      <c r="A60" s="1"/>
    </row>
    <row r="61" spans="1:23" x14ac:dyDescent="0.2">
      <c r="A61" s="1"/>
    </row>
    <row r="62" spans="1:23" x14ac:dyDescent="0.2">
      <c r="A62" s="1"/>
    </row>
    <row r="63" spans="1:23" x14ac:dyDescent="0.2">
      <c r="A63" s="1"/>
    </row>
    <row r="64" spans="1:23" x14ac:dyDescent="0.2">
      <c r="A64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</sheetData>
  <mergeCells count="12">
    <mergeCell ref="A32:A34"/>
    <mergeCell ref="A1:B1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地块-各机构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文军 陆</cp:lastModifiedBy>
  <dcterms:created xsi:type="dcterms:W3CDTF">2024-09-10T06:16:12Z</dcterms:created>
  <dcterms:modified xsi:type="dcterms:W3CDTF">2024-12-26T02:10:30Z</dcterms:modified>
</cp:coreProperties>
</file>