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rskm_website\rskm-map-onemap\public\data\"/>
    </mc:Choice>
  </mc:AlternateContent>
  <xr:revisionPtr revIDLastSave="0" documentId="13_ncr:1_{41F40EA8-BCB7-440A-9F63-AF9BEC14B5BF}" xr6:coauthVersionLast="47" xr6:coauthVersionMax="47" xr10:uidLastSave="{00000000-0000-0000-0000-000000000000}"/>
  <bookViews>
    <workbookView xWindow="-120" yWindow="-120" windowWidth="38640" windowHeight="23520" activeTab="1" xr2:uid="{00000000-000D-0000-FFFF-FFFF00000000}"/>
  </bookViews>
  <sheets>
    <sheet name="3.地块比对-区县级汇总" sheetId="5" r:id="rId1"/>
    <sheet name="4.地块比对-乡镇级汇总" sheetId="6" r:id="rId2"/>
  </sheets>
  <definedNames>
    <definedName name="_xlnm._FilterDatabase" localSheetId="0" hidden="1">'3.地块比对-区县级汇总'!$A$2:$AC$13</definedName>
    <definedName name="_xlnm._FilterDatabase" localSheetId="1" hidden="1">'4.地块比对-乡镇级汇总'!$A$2:$AC$42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3" i="6" l="1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3" i="6"/>
</calcChain>
</file>

<file path=xl/sharedStrings.xml><?xml version="1.0" encoding="utf-8"?>
<sst xmlns="http://schemas.openxmlformats.org/spreadsheetml/2006/main" count="268" uniqueCount="97">
  <si>
    <t>遥感机构</t>
    <phoneticPr fontId="4" type="noConversion"/>
  </si>
  <si>
    <t>保险数据导出日期</t>
    <phoneticPr fontId="4" type="noConversion"/>
  </si>
  <si>
    <t>济阳区</t>
  </si>
  <si>
    <t>-</t>
  </si>
  <si>
    <t>山东省国土测绘院</t>
    <phoneticPr fontId="2" type="noConversion"/>
  </si>
  <si>
    <t>济阳街道</t>
  </si>
  <si>
    <t>回河街道</t>
  </si>
  <si>
    <t>曲堤街道</t>
  </si>
  <si>
    <t>新市镇</t>
  </si>
  <si>
    <t>莱芜区</t>
  </si>
  <si>
    <t>口镇街道</t>
  </si>
  <si>
    <t>羊里镇</t>
  </si>
  <si>
    <t>苗山镇</t>
  </si>
  <si>
    <t>和庄镇</t>
  </si>
  <si>
    <t>高青县</t>
  </si>
  <si>
    <t>高城镇</t>
  </si>
  <si>
    <t>黑里寨镇</t>
  </si>
  <si>
    <t>唐坊镇</t>
  </si>
  <si>
    <t>花沟镇</t>
  </si>
  <si>
    <t>桓台县</t>
  </si>
  <si>
    <t>田庄镇</t>
  </si>
  <si>
    <t>新城镇</t>
  </si>
  <si>
    <t>唐山镇</t>
  </si>
  <si>
    <t>果里镇</t>
  </si>
  <si>
    <t>海阳市</t>
  </si>
  <si>
    <t>二十一世纪空间技术应用股份有限公司</t>
    <phoneticPr fontId="2" type="noConversion"/>
  </si>
  <si>
    <t>小纪镇</t>
  </si>
  <si>
    <t>行村镇</t>
  </si>
  <si>
    <t>辛安镇</t>
  </si>
  <si>
    <t>朱吴镇</t>
  </si>
  <si>
    <t>招远市</t>
  </si>
  <si>
    <t>大秦家街道</t>
  </si>
  <si>
    <t>金岭镇</t>
  </si>
  <si>
    <t>张星镇</t>
  </si>
  <si>
    <t>夏甸镇</t>
  </si>
  <si>
    <t>汶上县</t>
  </si>
  <si>
    <t>康驿镇</t>
  </si>
  <si>
    <t>寅寺镇</t>
  </si>
  <si>
    <t>东阿县</t>
  </si>
  <si>
    <t>航天信德智图（北京）科技有限公司</t>
    <phoneticPr fontId="2" type="noConversion"/>
  </si>
  <si>
    <t>刘集镇</t>
  </si>
  <si>
    <t>姚寨镇</t>
  </si>
  <si>
    <t>鱼山镇</t>
  </si>
  <si>
    <t>冠县</t>
  </si>
  <si>
    <t>贾镇</t>
  </si>
  <si>
    <t>柳林镇</t>
  </si>
  <si>
    <t>桑阿镇</t>
  </si>
  <si>
    <t>无棣县</t>
  </si>
  <si>
    <t>车王镇</t>
  </si>
  <si>
    <t>埕口镇</t>
  </si>
  <si>
    <t>柳堡镇</t>
  </si>
  <si>
    <t>合计</t>
    <phoneticPr fontId="2" type="noConversion"/>
  </si>
  <si>
    <t>序号</t>
    <phoneticPr fontId="2" type="noConversion"/>
  </si>
  <si>
    <t>地市</t>
    <phoneticPr fontId="2" type="noConversion"/>
  </si>
  <si>
    <t>试点区县</t>
  </si>
  <si>
    <t>保单地块合格率</t>
    <phoneticPr fontId="2" type="noConversion"/>
  </si>
  <si>
    <t>#地块缺失的保单数</t>
    <phoneticPr fontId="2" type="noConversion"/>
  </si>
  <si>
    <t>地块缺失保单占比</t>
    <phoneticPr fontId="2" type="noConversion"/>
  </si>
  <si>
    <t>#地块面积不一致的保单数</t>
    <phoneticPr fontId="2" type="noConversion"/>
  </si>
  <si>
    <t>地块面积不一致保单占比</t>
    <phoneticPr fontId="2" type="noConversion"/>
  </si>
  <si>
    <t>#地块重叠的保单数</t>
    <phoneticPr fontId="2" type="noConversion"/>
  </si>
  <si>
    <t>地块重叠保单占比</t>
    <phoneticPr fontId="2" type="noConversion"/>
  </si>
  <si>
    <t>#作物面积不达标的保单数</t>
    <phoneticPr fontId="2" type="noConversion"/>
  </si>
  <si>
    <t>作物面积不达标保单占比</t>
    <phoneticPr fontId="2" type="noConversion"/>
  </si>
  <si>
    <t>大户数</t>
    <phoneticPr fontId="2" type="noConversion"/>
  </si>
  <si>
    <t>合格大户数</t>
    <phoneticPr fontId="2" type="noConversion"/>
  </si>
  <si>
    <t>大户地块合格率</t>
    <phoneticPr fontId="2" type="noConversion"/>
  </si>
  <si>
    <t>不合格大户数</t>
    <phoneticPr fontId="2" type="noConversion"/>
  </si>
  <si>
    <t>#地块缺失的大户数</t>
    <phoneticPr fontId="2" type="noConversion"/>
  </si>
  <si>
    <t>#地块面积不一致的大户数</t>
    <phoneticPr fontId="2" type="noConversion"/>
  </si>
  <si>
    <t>#地块重叠的大户数</t>
    <phoneticPr fontId="2" type="noConversion"/>
  </si>
  <si>
    <t>#作物面积不达标的大户数</t>
    <phoneticPr fontId="2" type="noConversion"/>
  </si>
  <si>
    <t>滨州</t>
  </si>
  <si>
    <t>济南</t>
  </si>
  <si>
    <t>济宁</t>
  </si>
  <si>
    <t>聊城</t>
  </si>
  <si>
    <t>烟台</t>
  </si>
  <si>
    <t>淄博</t>
  </si>
  <si>
    <t>-</t>
    <phoneticPr fontId="2" type="noConversion"/>
  </si>
  <si>
    <t>地市</t>
  </si>
  <si>
    <t>重点乡镇</t>
  </si>
  <si>
    <t>陈集镇</t>
  </si>
  <si>
    <t>定远寨镇</t>
  </si>
  <si>
    <t>次邱镇</t>
  </si>
  <si>
    <t>南站街道</t>
  </si>
  <si>
    <t>西小王镇</t>
  </si>
  <si>
    <t>有大户的保单数</t>
    <phoneticPr fontId="2" type="noConversion"/>
  </si>
  <si>
    <t>地块合格的保单数</t>
    <phoneticPr fontId="2" type="noConversion"/>
  </si>
  <si>
    <t>地块不合格的保单数</t>
    <phoneticPr fontId="2" type="noConversion"/>
  </si>
  <si>
    <t>地块不合格保单占比</t>
    <phoneticPr fontId="2" type="noConversion"/>
  </si>
  <si>
    <t>地块不合格大户占比</t>
    <phoneticPr fontId="2" type="noConversion"/>
  </si>
  <si>
    <t>地块缺失大户占比</t>
    <phoneticPr fontId="2" type="noConversion"/>
  </si>
  <si>
    <t>地块面积不一致大户占比</t>
    <phoneticPr fontId="2" type="noConversion"/>
  </si>
  <si>
    <t>地块重叠大户占比</t>
    <phoneticPr fontId="2" type="noConversion"/>
  </si>
  <si>
    <t>作物面积不达标大户占比</t>
    <phoneticPr fontId="2" type="noConversion"/>
  </si>
  <si>
    <t>保单级</t>
    <phoneticPr fontId="2" type="noConversion"/>
  </si>
  <si>
    <t>大户级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</si>
</sst>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%"/>
  </numFmts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1"/>
      <color rgb="FF000000"/>
      <name val="黑体"/>
      <family val="3"/>
      <charset val="134"/>
    </font>
    <font>
      <b/>
      <sz val="11"/>
      <color theme="5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5"/>
      <name val="黑体"/>
      <family val="3"/>
      <charset val="134"/>
    </font>
    <font>
      <sz val="11"/>
      <color theme="5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6" fillId="0" borderId="0" xfId="2" applyFont="1" applyAlignment="1">
      <alignment vertical="center" wrapText="1"/>
    </xf>
    <xf numFmtId="0" fontId="12" fillId="0" borderId="1" xfId="2" applyFont="1" applyBorder="1" applyAlignment="1">
      <alignment horizontal="center" vertical="center"/>
    </xf>
    <xf numFmtId="0" fontId="6" fillId="0" borderId="1" xfId="2" applyFont="1" applyBorder="1">
      <alignment vertical="center"/>
    </xf>
    <xf numFmtId="0" fontId="6" fillId="0" borderId="0" xfId="2" applyFont="1">
      <alignment vertical="center"/>
    </xf>
    <xf numFmtId="0" fontId="3" fillId="0" borderId="0" xfId="2" applyFont="1">
      <alignment vertical="center"/>
    </xf>
    <xf numFmtId="0" fontId="7" fillId="0" borderId="0" xfId="2">
      <alignment vertical="center"/>
    </xf>
    <xf numFmtId="0" fontId="6" fillId="0" borderId="0" xfId="2" applyFont="1" applyAlignment="1">
      <alignment horizontal="center" vertical="center"/>
    </xf>
    <xf numFmtId="176" fontId="13" fillId="0" borderId="1" xfId="4" applyNumberFormat="1" applyFont="1" applyBorder="1">
      <alignment vertical="center"/>
    </xf>
    <xf numFmtId="176" fontId="14" fillId="0" borderId="1" xfId="4" applyNumberFormat="1" applyFont="1" applyBorder="1">
      <alignment vertical="center"/>
    </xf>
    <xf numFmtId="0" fontId="15" fillId="0" borderId="0" xfId="2" applyFont="1">
      <alignment vertical="center"/>
    </xf>
    <xf numFmtId="0" fontId="16" fillId="0" borderId="0" xfId="2" applyFont="1">
      <alignment vertical="center"/>
    </xf>
    <xf numFmtId="0" fontId="3" fillId="0" borderId="2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6" fillId="0" borderId="5" xfId="2" applyFont="1" applyBorder="1">
      <alignment vertical="center"/>
    </xf>
    <xf numFmtId="176" fontId="14" fillId="0" borderId="6" xfId="4" applyNumberFormat="1" applyFont="1" applyBorder="1">
      <alignment vertical="center"/>
    </xf>
    <xf numFmtId="0" fontId="3" fillId="0" borderId="7" xfId="2" applyFont="1" applyBorder="1">
      <alignment vertical="center"/>
    </xf>
    <xf numFmtId="0" fontId="3" fillId="0" borderId="8" xfId="2" applyFont="1" applyBorder="1">
      <alignment vertical="center"/>
    </xf>
    <xf numFmtId="176" fontId="9" fillId="0" borderId="8" xfId="4" applyNumberFormat="1" applyFont="1" applyBorder="1">
      <alignment vertical="center"/>
    </xf>
    <xf numFmtId="176" fontId="11" fillId="0" borderId="8" xfId="4" applyNumberFormat="1" applyFont="1" applyBorder="1">
      <alignment vertical="center"/>
    </xf>
    <xf numFmtId="176" fontId="11" fillId="0" borderId="9" xfId="4" applyNumberFormat="1" applyFont="1" applyBorder="1">
      <alignment vertical="center"/>
    </xf>
    <xf numFmtId="0" fontId="17" fillId="0" borderId="0" xfId="2" applyFont="1">
      <alignment vertical="center"/>
    </xf>
    <xf numFmtId="0" fontId="10" fillId="0" borderId="10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3" fillId="0" borderId="0" xfId="2" applyFont="1">
      <alignment vertical="center"/>
    </xf>
    <xf numFmtId="176" fontId="14" fillId="0" borderId="1" xfId="1" applyNumberFormat="1" applyFont="1" applyBorder="1">
      <alignment vertical="center"/>
    </xf>
    <xf numFmtId="0" fontId="14" fillId="0" borderId="0" xfId="2" applyFont="1">
      <alignment vertical="center"/>
    </xf>
    <xf numFmtId="0" fontId="3" fillId="0" borderId="1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176" fontId="14" fillId="0" borderId="6" xfId="1" applyNumberFormat="1" applyFont="1" applyBorder="1">
      <alignment vertical="center"/>
    </xf>
    <xf numFmtId="176" fontId="11" fillId="0" borderId="8" xfId="1" applyNumberFormat="1" applyFont="1" applyBorder="1">
      <alignment vertical="center"/>
    </xf>
    <xf numFmtId="176" fontId="11" fillId="0" borderId="9" xfId="1" applyNumberFormat="1" applyFont="1" applyBorder="1">
      <alignment vertical="center"/>
    </xf>
    <xf numFmtId="0" fontId="3" fillId="0" borderId="17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14" fontId="6" fillId="0" borderId="6" xfId="0" applyNumberFormat="1" applyFont="1" applyBorder="1" applyAlignment="1">
      <alignment horizontal="right" vertical="center"/>
    </xf>
    <xf numFmtId="0" fontId="8" fillId="0" borderId="5" xfId="0" applyFont="1" applyBorder="1" applyAlignment="1">
      <alignment horizontal="left" vertical="center"/>
    </xf>
    <xf numFmtId="49" fontId="3" fillId="0" borderId="7" xfId="2" applyNumberFormat="1" applyFont="1" applyBorder="1" applyAlignment="1">
      <alignment horizontal="center" vertical="center"/>
    </xf>
    <xf numFmtId="49" fontId="3" fillId="0" borderId="9" xfId="2" applyNumberFormat="1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 wrapText="1"/>
    </xf>
    <xf numFmtId="176" fontId="14" fillId="0" borderId="19" xfId="1" applyNumberFormat="1" applyFont="1" applyBorder="1">
      <alignment vertical="center"/>
    </xf>
    <xf numFmtId="176" fontId="11" fillId="0" borderId="20" xfId="1" applyNumberFormat="1" applyFont="1" applyBorder="1">
      <alignment vertical="center"/>
    </xf>
    <xf numFmtId="0" fontId="17" fillId="0" borderId="13" xfId="2" applyFont="1" applyBorder="1" applyAlignment="1">
      <alignment horizontal="center" vertical="center"/>
    </xf>
    <xf numFmtId="0" fontId="17" fillId="0" borderId="14" xfId="2" applyFont="1" applyBorder="1" applyAlignment="1">
      <alignment horizontal="center" vertical="center"/>
    </xf>
    <xf numFmtId="0" fontId="17" fillId="0" borderId="15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</cellXfs>
  <cellStyles count="6">
    <cellStyle name="百分比" xfId="1" builtinId="5"/>
    <cellStyle name="百分比 2" xfId="4" xr:uid="{20A21050-2A74-4194-ABB6-BC0737C15948}"/>
    <cellStyle name="常规" xfId="0" builtinId="0"/>
    <cellStyle name="常规 2" xfId="2" xr:uid="{2849285B-C9D2-4147-A463-93BD66DC7B84}"/>
    <cellStyle name="常规 3" xfId="3" xr:uid="{EEC43DB0-661C-4110-8255-61403244E793}"/>
    <cellStyle name="千位分隔 2" xfId="5" xr:uid="{228CBDF5-2050-4F77-B2B0-0FCF9943E4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EBA1-EEDC-4586-A737-96C04C6AD936}">
  <dimension ref="A1:AE13"/>
  <sheetViews>
    <sheetView topLeftCell="O1" workbookViewId="0">
      <selection activeCell="AD2" sqref="AD2:AE13"/>
    </sheetView>
  </sheetViews>
  <sheetFormatPr defaultRowHeight="14.25" x14ac:dyDescent="0.2"/>
  <cols>
    <col min="1" max="3" width="9" style="6"/>
    <col min="4" max="7" width="10.875" style="6" customWidth="1"/>
    <col min="8" max="8" width="10.875" style="10" customWidth="1"/>
    <col min="9" max="9" width="10.875" style="6" customWidth="1"/>
    <col min="10" max="10" width="10.875" style="10" customWidth="1"/>
    <col min="11" max="11" width="10.875" style="6" customWidth="1"/>
    <col min="12" max="12" width="10.875" style="10" customWidth="1"/>
    <col min="13" max="13" width="10.875" style="6" customWidth="1"/>
    <col min="14" max="14" width="10.875" style="10" customWidth="1"/>
    <col min="15" max="15" width="10.875" style="6" customWidth="1"/>
    <col min="16" max="16" width="10.875" style="10" customWidth="1"/>
    <col min="17" max="18" width="10.875" style="6" customWidth="1"/>
    <col min="19" max="19" width="10.875" style="11" customWidth="1"/>
    <col min="20" max="20" width="10.875" style="6" customWidth="1"/>
    <col min="21" max="21" width="10.875" style="10" customWidth="1"/>
    <col min="22" max="22" width="10.875" style="6" customWidth="1"/>
    <col min="23" max="23" width="10.875" style="10" customWidth="1"/>
    <col min="24" max="24" width="10.875" style="6" customWidth="1"/>
    <col min="25" max="25" width="10.875" style="10" customWidth="1"/>
    <col min="26" max="26" width="10.875" style="6" customWidth="1"/>
    <col min="27" max="27" width="10.875" style="10" customWidth="1"/>
    <col min="28" max="28" width="10.875" style="6" customWidth="1"/>
    <col min="29" max="29" width="10.875" style="10" customWidth="1"/>
    <col min="30" max="30" width="38.25" style="6" bestFit="1" customWidth="1"/>
    <col min="31" max="31" width="12.5" style="6" customWidth="1"/>
    <col min="32" max="16384" width="9" style="6"/>
  </cols>
  <sheetData>
    <row r="1" spans="1:31" s="31" customFormat="1" ht="26.25" customHeight="1" thickBot="1" x14ac:dyDescent="0.25">
      <c r="A1" s="12"/>
      <c r="B1" s="13"/>
      <c r="C1" s="14"/>
      <c r="D1" s="58" t="s">
        <v>95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0"/>
      <c r="Q1" s="58" t="s">
        <v>96</v>
      </c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60"/>
    </row>
    <row r="2" spans="1:31" s="1" customFormat="1" ht="57" customHeight="1" x14ac:dyDescent="0.2">
      <c r="A2" s="12" t="s">
        <v>52</v>
      </c>
      <c r="B2" s="13" t="s">
        <v>53</v>
      </c>
      <c r="C2" s="14" t="s">
        <v>54</v>
      </c>
      <c r="D2" s="32" t="s">
        <v>86</v>
      </c>
      <c r="E2" s="33" t="s">
        <v>87</v>
      </c>
      <c r="F2" s="34" t="s">
        <v>55</v>
      </c>
      <c r="G2" s="33" t="s">
        <v>88</v>
      </c>
      <c r="H2" s="35" t="s">
        <v>89</v>
      </c>
      <c r="I2" s="33" t="s">
        <v>56</v>
      </c>
      <c r="J2" s="35" t="s">
        <v>57</v>
      </c>
      <c r="K2" s="33" t="s">
        <v>58</v>
      </c>
      <c r="L2" s="35" t="s">
        <v>59</v>
      </c>
      <c r="M2" s="33" t="s">
        <v>60</v>
      </c>
      <c r="N2" s="35" t="s">
        <v>61</v>
      </c>
      <c r="O2" s="33" t="s">
        <v>62</v>
      </c>
      <c r="P2" s="36" t="s">
        <v>63</v>
      </c>
      <c r="Q2" s="32" t="s">
        <v>64</v>
      </c>
      <c r="R2" s="33" t="s">
        <v>65</v>
      </c>
      <c r="S2" s="34" t="s">
        <v>66</v>
      </c>
      <c r="T2" s="33" t="s">
        <v>67</v>
      </c>
      <c r="U2" s="35" t="s">
        <v>90</v>
      </c>
      <c r="V2" s="33" t="s">
        <v>68</v>
      </c>
      <c r="W2" s="35" t="s">
        <v>91</v>
      </c>
      <c r="X2" s="33" t="s">
        <v>69</v>
      </c>
      <c r="Y2" s="35" t="s">
        <v>92</v>
      </c>
      <c r="Z2" s="33" t="s">
        <v>70</v>
      </c>
      <c r="AA2" s="35" t="s">
        <v>93</v>
      </c>
      <c r="AB2" s="33" t="s">
        <v>71</v>
      </c>
      <c r="AC2" s="36" t="s">
        <v>94</v>
      </c>
      <c r="AD2" s="48" t="s">
        <v>0</v>
      </c>
      <c r="AE2" s="49" t="s">
        <v>1</v>
      </c>
    </row>
    <row r="3" spans="1:31" s="4" customFormat="1" ht="22.5" customHeight="1" x14ac:dyDescent="0.2">
      <c r="A3" s="15">
        <v>1</v>
      </c>
      <c r="B3" s="2" t="s">
        <v>73</v>
      </c>
      <c r="C3" s="16" t="s">
        <v>2</v>
      </c>
      <c r="D3" s="24">
        <v>375</v>
      </c>
      <c r="E3" s="3">
        <v>184</v>
      </c>
      <c r="F3" s="8">
        <v>0.49066666666666664</v>
      </c>
      <c r="G3" s="3">
        <v>191</v>
      </c>
      <c r="H3" s="9">
        <v>0.5093333333333333</v>
      </c>
      <c r="I3" s="3">
        <v>4</v>
      </c>
      <c r="J3" s="9">
        <v>1.0666666666666666E-2</v>
      </c>
      <c r="K3" s="3">
        <v>8</v>
      </c>
      <c r="L3" s="9">
        <v>2.1333333333333333E-2</v>
      </c>
      <c r="M3" s="3">
        <v>45</v>
      </c>
      <c r="N3" s="9">
        <v>0.12</v>
      </c>
      <c r="O3" s="3">
        <v>175</v>
      </c>
      <c r="P3" s="25">
        <v>0.46666666666666667</v>
      </c>
      <c r="Q3" s="24">
        <v>524</v>
      </c>
      <c r="R3" s="3">
        <v>285</v>
      </c>
      <c r="S3" s="8">
        <v>0.54389312977099236</v>
      </c>
      <c r="T3" s="3">
        <v>239</v>
      </c>
      <c r="U3" s="9">
        <v>0.45610687022900764</v>
      </c>
      <c r="V3" s="3">
        <v>4</v>
      </c>
      <c r="W3" s="9">
        <v>7.6335877862595417E-3</v>
      </c>
      <c r="X3" s="3">
        <v>8</v>
      </c>
      <c r="Y3" s="9">
        <v>1.5267175572519083E-2</v>
      </c>
      <c r="Z3" s="3">
        <v>49</v>
      </c>
      <c r="AA3" s="9">
        <v>9.3511450381679392E-2</v>
      </c>
      <c r="AB3" s="3">
        <v>217</v>
      </c>
      <c r="AC3" s="25">
        <v>0.41412213740458015</v>
      </c>
      <c r="AD3" s="50" t="s">
        <v>4</v>
      </c>
      <c r="AE3" s="51">
        <v>45548</v>
      </c>
    </row>
    <row r="4" spans="1:31" s="4" customFormat="1" ht="22.5" customHeight="1" x14ac:dyDescent="0.2">
      <c r="A4" s="15">
        <v>2</v>
      </c>
      <c r="B4" s="2" t="s">
        <v>73</v>
      </c>
      <c r="C4" s="16" t="s">
        <v>9</v>
      </c>
      <c r="D4" s="24">
        <v>41</v>
      </c>
      <c r="E4" s="3">
        <v>9</v>
      </c>
      <c r="F4" s="8">
        <v>0.21951219512195122</v>
      </c>
      <c r="G4" s="3">
        <v>32</v>
      </c>
      <c r="H4" s="9">
        <v>0.78048780487804881</v>
      </c>
      <c r="I4" s="3">
        <v>10</v>
      </c>
      <c r="J4" s="9">
        <v>0.24390243902439024</v>
      </c>
      <c r="K4" s="3">
        <v>10</v>
      </c>
      <c r="L4" s="9">
        <v>0.24390243902439024</v>
      </c>
      <c r="M4" s="3">
        <v>10</v>
      </c>
      <c r="N4" s="9">
        <v>0.24390243902439024</v>
      </c>
      <c r="O4" s="3">
        <v>32</v>
      </c>
      <c r="P4" s="25">
        <v>0.78048780487804881</v>
      </c>
      <c r="Q4" s="24">
        <v>41</v>
      </c>
      <c r="R4" s="3">
        <v>9</v>
      </c>
      <c r="S4" s="8">
        <v>0.21951219512195122</v>
      </c>
      <c r="T4" s="3">
        <v>32</v>
      </c>
      <c r="U4" s="9">
        <v>0.78048780487804881</v>
      </c>
      <c r="V4" s="3">
        <v>10</v>
      </c>
      <c r="W4" s="9">
        <v>0.24390243902439024</v>
      </c>
      <c r="X4" s="3">
        <v>10</v>
      </c>
      <c r="Y4" s="9">
        <v>0.24390243902439024</v>
      </c>
      <c r="Z4" s="3">
        <v>10</v>
      </c>
      <c r="AA4" s="9">
        <v>0.24390243902439024</v>
      </c>
      <c r="AB4" s="3">
        <v>32</v>
      </c>
      <c r="AC4" s="25">
        <v>0.78048780487804881</v>
      </c>
      <c r="AD4" s="50" t="s">
        <v>4</v>
      </c>
      <c r="AE4" s="51">
        <v>45548</v>
      </c>
    </row>
    <row r="5" spans="1:31" s="4" customFormat="1" ht="22.5" customHeight="1" x14ac:dyDescent="0.2">
      <c r="A5" s="15">
        <v>3</v>
      </c>
      <c r="B5" s="2" t="s">
        <v>77</v>
      </c>
      <c r="C5" s="16" t="s">
        <v>19</v>
      </c>
      <c r="D5" s="24">
        <v>365</v>
      </c>
      <c r="E5" s="3">
        <v>120</v>
      </c>
      <c r="F5" s="8">
        <v>0.32876712328767121</v>
      </c>
      <c r="G5" s="3">
        <v>245</v>
      </c>
      <c r="H5" s="9">
        <v>0.67123287671232879</v>
      </c>
      <c r="I5" s="3">
        <v>40</v>
      </c>
      <c r="J5" s="9">
        <v>0.1095890410958904</v>
      </c>
      <c r="K5" s="3">
        <v>54</v>
      </c>
      <c r="L5" s="9">
        <v>0.14794520547945206</v>
      </c>
      <c r="M5" s="3">
        <v>68</v>
      </c>
      <c r="N5" s="9">
        <v>0.18630136986301371</v>
      </c>
      <c r="O5" s="3">
        <v>236</v>
      </c>
      <c r="P5" s="25">
        <v>0.64657534246575343</v>
      </c>
      <c r="Q5" s="24">
        <v>624</v>
      </c>
      <c r="R5" s="3">
        <v>231</v>
      </c>
      <c r="S5" s="8">
        <v>0.37019230769230771</v>
      </c>
      <c r="T5" s="3">
        <v>393</v>
      </c>
      <c r="U5" s="9">
        <v>0.62980769230769229</v>
      </c>
      <c r="V5" s="3">
        <v>97</v>
      </c>
      <c r="W5" s="9">
        <v>0.15544871794871795</v>
      </c>
      <c r="X5" s="3">
        <v>116</v>
      </c>
      <c r="Y5" s="9">
        <v>0.1858974358974359</v>
      </c>
      <c r="Z5" s="3">
        <v>180</v>
      </c>
      <c r="AA5" s="9">
        <v>0.28846153846153844</v>
      </c>
      <c r="AB5" s="3">
        <v>344</v>
      </c>
      <c r="AC5" s="25">
        <v>0.55128205128205132</v>
      </c>
      <c r="AD5" s="50" t="s">
        <v>4</v>
      </c>
      <c r="AE5" s="51">
        <v>45548</v>
      </c>
    </row>
    <row r="6" spans="1:31" s="4" customFormat="1" ht="22.5" customHeight="1" x14ac:dyDescent="0.2">
      <c r="A6" s="15">
        <v>4</v>
      </c>
      <c r="B6" s="2" t="s">
        <v>77</v>
      </c>
      <c r="C6" s="16" t="s">
        <v>14</v>
      </c>
      <c r="D6" s="24">
        <v>205</v>
      </c>
      <c r="E6" s="3">
        <v>49</v>
      </c>
      <c r="F6" s="8">
        <v>0.23902439024390243</v>
      </c>
      <c r="G6" s="3">
        <v>156</v>
      </c>
      <c r="H6" s="9">
        <v>0.76097560975609757</v>
      </c>
      <c r="I6" s="3">
        <v>21</v>
      </c>
      <c r="J6" s="9">
        <v>0.1024390243902439</v>
      </c>
      <c r="K6" s="3">
        <v>50</v>
      </c>
      <c r="L6" s="9">
        <v>0.24390243902439024</v>
      </c>
      <c r="M6" s="3">
        <v>62</v>
      </c>
      <c r="N6" s="9">
        <v>0.30243902439024389</v>
      </c>
      <c r="O6" s="3">
        <v>146</v>
      </c>
      <c r="P6" s="25">
        <v>0.71219512195121948</v>
      </c>
      <c r="Q6" s="24">
        <v>439</v>
      </c>
      <c r="R6" s="3">
        <v>172</v>
      </c>
      <c r="S6" s="8">
        <v>0.39179954441913439</v>
      </c>
      <c r="T6" s="3">
        <v>267</v>
      </c>
      <c r="U6" s="9">
        <v>0.60820045558086555</v>
      </c>
      <c r="V6" s="3">
        <v>46</v>
      </c>
      <c r="W6" s="9">
        <v>0.10478359908883828</v>
      </c>
      <c r="X6" s="3">
        <v>86</v>
      </c>
      <c r="Y6" s="9">
        <v>0.1958997722095672</v>
      </c>
      <c r="Z6" s="3">
        <v>130</v>
      </c>
      <c r="AA6" s="9">
        <v>0.296127562642369</v>
      </c>
      <c r="AB6" s="3">
        <v>227</v>
      </c>
      <c r="AC6" s="25">
        <v>0.51708428246013671</v>
      </c>
      <c r="AD6" s="50" t="s">
        <v>4</v>
      </c>
      <c r="AE6" s="51">
        <v>45548</v>
      </c>
    </row>
    <row r="7" spans="1:31" s="4" customFormat="1" ht="22.5" customHeight="1" x14ac:dyDescent="0.2">
      <c r="A7" s="15">
        <v>5</v>
      </c>
      <c r="B7" s="2" t="s">
        <v>76</v>
      </c>
      <c r="C7" s="16" t="s">
        <v>24</v>
      </c>
      <c r="D7" s="24">
        <v>91</v>
      </c>
      <c r="E7" s="3">
        <v>2</v>
      </c>
      <c r="F7" s="8">
        <v>2.197802197802198E-2</v>
      </c>
      <c r="G7" s="3">
        <v>89</v>
      </c>
      <c r="H7" s="9">
        <v>0.97802197802197799</v>
      </c>
      <c r="I7" s="3">
        <v>1</v>
      </c>
      <c r="J7" s="9">
        <v>1.098901098901099E-2</v>
      </c>
      <c r="K7" s="3">
        <v>3</v>
      </c>
      <c r="L7" s="9">
        <v>3.2967032967032968E-2</v>
      </c>
      <c r="M7" s="3">
        <v>1</v>
      </c>
      <c r="N7" s="9">
        <v>1.098901098901099E-2</v>
      </c>
      <c r="O7" s="3">
        <v>89</v>
      </c>
      <c r="P7" s="25">
        <v>0.97802197802197799</v>
      </c>
      <c r="Q7" s="24">
        <v>105</v>
      </c>
      <c r="R7" s="3">
        <v>2</v>
      </c>
      <c r="S7" s="8">
        <v>1.9047619047619049E-2</v>
      </c>
      <c r="T7" s="3">
        <v>103</v>
      </c>
      <c r="U7" s="9">
        <v>0.98095238095238091</v>
      </c>
      <c r="V7" s="3">
        <v>1</v>
      </c>
      <c r="W7" s="9">
        <v>9.5238095238095247E-3</v>
      </c>
      <c r="X7" s="3">
        <v>3</v>
      </c>
      <c r="Y7" s="9">
        <v>2.8571428571428571E-2</v>
      </c>
      <c r="Z7" s="3">
        <v>1</v>
      </c>
      <c r="AA7" s="9">
        <v>9.5238095238095247E-3</v>
      </c>
      <c r="AB7" s="3">
        <v>103</v>
      </c>
      <c r="AC7" s="25">
        <v>0.98095238095238091</v>
      </c>
      <c r="AD7" s="50" t="s">
        <v>25</v>
      </c>
      <c r="AE7" s="51">
        <v>45553</v>
      </c>
    </row>
    <row r="8" spans="1:31" s="4" customFormat="1" ht="22.5" customHeight="1" x14ac:dyDescent="0.2">
      <c r="A8" s="15">
        <v>6</v>
      </c>
      <c r="B8" s="2" t="s">
        <v>76</v>
      </c>
      <c r="C8" s="16" t="s">
        <v>30</v>
      </c>
      <c r="D8" s="24">
        <v>158</v>
      </c>
      <c r="E8" s="3">
        <v>9</v>
      </c>
      <c r="F8" s="8">
        <v>5.6962025316455694E-2</v>
      </c>
      <c r="G8" s="3">
        <v>149</v>
      </c>
      <c r="H8" s="9">
        <v>0.94303797468354433</v>
      </c>
      <c r="I8" s="3">
        <v>0</v>
      </c>
      <c r="J8" s="9">
        <v>0</v>
      </c>
      <c r="K8" s="3">
        <v>0</v>
      </c>
      <c r="L8" s="9">
        <v>0</v>
      </c>
      <c r="M8" s="3">
        <v>20</v>
      </c>
      <c r="N8" s="9">
        <v>0.12658227848101267</v>
      </c>
      <c r="O8" s="3">
        <v>148</v>
      </c>
      <c r="P8" s="25">
        <v>0.93670886075949367</v>
      </c>
      <c r="Q8" s="24">
        <v>216</v>
      </c>
      <c r="R8" s="3">
        <v>14</v>
      </c>
      <c r="S8" s="8">
        <v>6.4814814814814811E-2</v>
      </c>
      <c r="T8" s="3">
        <v>202</v>
      </c>
      <c r="U8" s="9">
        <v>0.93518518518518523</v>
      </c>
      <c r="V8" s="3">
        <v>0</v>
      </c>
      <c r="W8" s="9">
        <v>0</v>
      </c>
      <c r="X8" s="3">
        <v>0</v>
      </c>
      <c r="Y8" s="9">
        <v>0</v>
      </c>
      <c r="Z8" s="3">
        <v>27</v>
      </c>
      <c r="AA8" s="9">
        <v>0.125</v>
      </c>
      <c r="AB8" s="3">
        <v>198</v>
      </c>
      <c r="AC8" s="25">
        <v>0.91666666666666663</v>
      </c>
      <c r="AD8" s="50" t="s">
        <v>25</v>
      </c>
      <c r="AE8" s="51">
        <v>45548</v>
      </c>
    </row>
    <row r="9" spans="1:31" s="4" customFormat="1" ht="22.5" customHeight="1" x14ac:dyDescent="0.2">
      <c r="A9" s="15">
        <v>7</v>
      </c>
      <c r="B9" s="2" t="s">
        <v>74</v>
      </c>
      <c r="C9" s="16" t="s">
        <v>35</v>
      </c>
      <c r="D9" s="24">
        <v>1013</v>
      </c>
      <c r="E9" s="3">
        <v>236</v>
      </c>
      <c r="F9" s="8">
        <v>0.23297137216189537</v>
      </c>
      <c r="G9" s="3">
        <v>777</v>
      </c>
      <c r="H9" s="9">
        <v>0.76702862783810466</v>
      </c>
      <c r="I9" s="3">
        <v>4</v>
      </c>
      <c r="J9" s="9">
        <v>3.9486673247778872E-3</v>
      </c>
      <c r="K9" s="3">
        <v>68</v>
      </c>
      <c r="L9" s="9">
        <v>6.7127344521224083E-2</v>
      </c>
      <c r="M9" s="3">
        <v>435</v>
      </c>
      <c r="N9" s="9">
        <v>0.42941757156959526</v>
      </c>
      <c r="O9" s="3">
        <v>542</v>
      </c>
      <c r="P9" s="25">
        <v>0.53504442250740381</v>
      </c>
      <c r="Q9" s="24">
        <v>1419</v>
      </c>
      <c r="R9" s="3">
        <v>405</v>
      </c>
      <c r="S9" s="8">
        <v>0.28541226215644822</v>
      </c>
      <c r="T9" s="3">
        <v>1014</v>
      </c>
      <c r="U9" s="9">
        <v>0.71458773784355178</v>
      </c>
      <c r="V9" s="3">
        <v>7</v>
      </c>
      <c r="W9" s="9">
        <v>4.9330514446793514E-3</v>
      </c>
      <c r="X9" s="3">
        <v>104</v>
      </c>
      <c r="Y9" s="9">
        <v>7.3291050035236088E-2</v>
      </c>
      <c r="Z9" s="3">
        <v>579</v>
      </c>
      <c r="AA9" s="9">
        <v>0.40803382663847781</v>
      </c>
      <c r="AB9" s="3">
        <v>653</v>
      </c>
      <c r="AC9" s="25">
        <v>0.46018322762508806</v>
      </c>
      <c r="AD9" s="50" t="s">
        <v>25</v>
      </c>
      <c r="AE9" s="51">
        <v>45548</v>
      </c>
    </row>
    <row r="10" spans="1:31" s="4" customFormat="1" ht="22.5" customHeight="1" x14ac:dyDescent="0.2">
      <c r="A10" s="15">
        <v>8</v>
      </c>
      <c r="B10" s="2" t="s">
        <v>75</v>
      </c>
      <c r="C10" s="16" t="s">
        <v>43</v>
      </c>
      <c r="D10" s="24">
        <v>149</v>
      </c>
      <c r="E10" s="3">
        <v>56</v>
      </c>
      <c r="F10" s="8">
        <v>0.37583892617449666</v>
      </c>
      <c r="G10" s="3">
        <v>93</v>
      </c>
      <c r="H10" s="9">
        <v>0.62416107382550334</v>
      </c>
      <c r="I10" s="3">
        <v>5</v>
      </c>
      <c r="J10" s="9">
        <v>3.3557046979865772E-2</v>
      </c>
      <c r="K10" s="3">
        <v>8</v>
      </c>
      <c r="L10" s="9">
        <v>5.3691275167785234E-2</v>
      </c>
      <c r="M10" s="3">
        <v>29</v>
      </c>
      <c r="N10" s="9">
        <v>0.19463087248322147</v>
      </c>
      <c r="O10" s="3">
        <v>84</v>
      </c>
      <c r="P10" s="25">
        <v>0.56375838926174493</v>
      </c>
      <c r="Q10" s="24">
        <v>192</v>
      </c>
      <c r="R10" s="3">
        <v>77</v>
      </c>
      <c r="S10" s="8">
        <v>0.40104166666666669</v>
      </c>
      <c r="T10" s="3">
        <v>115</v>
      </c>
      <c r="U10" s="9">
        <v>0.59895833333333337</v>
      </c>
      <c r="V10" s="3">
        <v>5</v>
      </c>
      <c r="W10" s="9">
        <v>2.6041666666666668E-2</v>
      </c>
      <c r="X10" s="3">
        <v>9</v>
      </c>
      <c r="Y10" s="9">
        <v>4.6875E-2</v>
      </c>
      <c r="Z10" s="3">
        <v>30</v>
      </c>
      <c r="AA10" s="9">
        <v>0.15625</v>
      </c>
      <c r="AB10" s="3">
        <v>105</v>
      </c>
      <c r="AC10" s="25">
        <v>0.546875</v>
      </c>
      <c r="AD10" s="52" t="s">
        <v>39</v>
      </c>
      <c r="AE10" s="51">
        <v>45548</v>
      </c>
    </row>
    <row r="11" spans="1:31" s="4" customFormat="1" ht="22.5" customHeight="1" x14ac:dyDescent="0.2">
      <c r="A11" s="15">
        <v>9</v>
      </c>
      <c r="B11" s="2" t="s">
        <v>75</v>
      </c>
      <c r="C11" s="16" t="s">
        <v>38</v>
      </c>
      <c r="D11" s="24">
        <v>125</v>
      </c>
      <c r="E11" s="3">
        <v>2</v>
      </c>
      <c r="F11" s="8">
        <v>1.6E-2</v>
      </c>
      <c r="G11" s="3">
        <v>123</v>
      </c>
      <c r="H11" s="9">
        <v>0.98399999999999999</v>
      </c>
      <c r="I11" s="3">
        <v>18</v>
      </c>
      <c r="J11" s="9">
        <v>0.14399999999999999</v>
      </c>
      <c r="K11" s="3">
        <v>19</v>
      </c>
      <c r="L11" s="9">
        <v>0.152</v>
      </c>
      <c r="M11" s="3">
        <v>37</v>
      </c>
      <c r="N11" s="9">
        <v>0.29599999999999999</v>
      </c>
      <c r="O11" s="3">
        <v>122</v>
      </c>
      <c r="P11" s="25">
        <v>0.97599999999999998</v>
      </c>
      <c r="Q11" s="24">
        <v>299</v>
      </c>
      <c r="R11" s="3">
        <v>31</v>
      </c>
      <c r="S11" s="8">
        <v>0.10367892976588629</v>
      </c>
      <c r="T11" s="3">
        <v>268</v>
      </c>
      <c r="U11" s="9">
        <v>0.89632107023411367</v>
      </c>
      <c r="V11" s="3">
        <v>74</v>
      </c>
      <c r="W11" s="9">
        <v>0.24749163879598662</v>
      </c>
      <c r="X11" s="3">
        <v>86</v>
      </c>
      <c r="Y11" s="9">
        <v>0.28762541806020064</v>
      </c>
      <c r="Z11" s="3">
        <v>99</v>
      </c>
      <c r="AA11" s="9">
        <v>0.33110367892976589</v>
      </c>
      <c r="AB11" s="3">
        <v>265</v>
      </c>
      <c r="AC11" s="25">
        <v>0.88628762541806017</v>
      </c>
      <c r="AD11" s="52" t="s">
        <v>39</v>
      </c>
      <c r="AE11" s="51">
        <v>45548</v>
      </c>
    </row>
    <row r="12" spans="1:31" s="4" customFormat="1" ht="22.5" customHeight="1" x14ac:dyDescent="0.2">
      <c r="A12" s="15">
        <v>10</v>
      </c>
      <c r="B12" s="2" t="s">
        <v>72</v>
      </c>
      <c r="C12" s="16" t="s">
        <v>47</v>
      </c>
      <c r="D12" s="24">
        <v>379</v>
      </c>
      <c r="E12" s="3">
        <v>69</v>
      </c>
      <c r="F12" s="8">
        <v>0.18205804749340371</v>
      </c>
      <c r="G12" s="3">
        <v>310</v>
      </c>
      <c r="H12" s="9">
        <v>0.81794195250659629</v>
      </c>
      <c r="I12" s="3">
        <v>7</v>
      </c>
      <c r="J12" s="9">
        <v>1.8469656992084433E-2</v>
      </c>
      <c r="K12" s="3">
        <v>15</v>
      </c>
      <c r="L12" s="9">
        <v>3.9577836411609502E-2</v>
      </c>
      <c r="M12" s="3">
        <v>140</v>
      </c>
      <c r="N12" s="9">
        <v>0.36939313984168864</v>
      </c>
      <c r="O12" s="3">
        <v>268</v>
      </c>
      <c r="P12" s="25">
        <v>0.70712401055408969</v>
      </c>
      <c r="Q12" s="24">
        <v>535</v>
      </c>
      <c r="R12" s="3">
        <v>130</v>
      </c>
      <c r="S12" s="8">
        <v>0.24299065420560748</v>
      </c>
      <c r="T12" s="3">
        <v>405</v>
      </c>
      <c r="U12" s="9">
        <v>0.7570093457943925</v>
      </c>
      <c r="V12" s="3">
        <v>7</v>
      </c>
      <c r="W12" s="9">
        <v>1.3084112149532711E-2</v>
      </c>
      <c r="X12" s="3">
        <v>15</v>
      </c>
      <c r="Y12" s="9">
        <v>2.8037383177570093E-2</v>
      </c>
      <c r="Z12" s="3">
        <v>149</v>
      </c>
      <c r="AA12" s="9">
        <v>0.27850467289719627</v>
      </c>
      <c r="AB12" s="3">
        <v>353</v>
      </c>
      <c r="AC12" s="25">
        <v>0.65981308411214956</v>
      </c>
      <c r="AD12" s="52" t="s">
        <v>39</v>
      </c>
      <c r="AE12" s="51">
        <v>45548</v>
      </c>
    </row>
    <row r="13" spans="1:31" s="5" customFormat="1" ht="22.5" customHeight="1" thickBot="1" x14ac:dyDescent="0.25">
      <c r="A13" s="17" t="s">
        <v>51</v>
      </c>
      <c r="B13" s="18" t="s">
        <v>78</v>
      </c>
      <c r="C13" s="19" t="s">
        <v>78</v>
      </c>
      <c r="D13" s="26">
        <v>2901</v>
      </c>
      <c r="E13" s="27">
        <v>736</v>
      </c>
      <c r="F13" s="28">
        <v>0.25370561875215442</v>
      </c>
      <c r="G13" s="27">
        <v>2165</v>
      </c>
      <c r="H13" s="29">
        <v>0.74629438124784553</v>
      </c>
      <c r="I13" s="27">
        <v>110</v>
      </c>
      <c r="J13" s="29">
        <v>3.7917959324370906E-2</v>
      </c>
      <c r="K13" s="27">
        <v>235</v>
      </c>
      <c r="L13" s="29">
        <v>8.1006549465701488E-2</v>
      </c>
      <c r="M13" s="27">
        <v>847</v>
      </c>
      <c r="N13" s="29">
        <v>0.29196828679765596</v>
      </c>
      <c r="O13" s="27">
        <v>1842</v>
      </c>
      <c r="P13" s="30">
        <v>0.63495346432264732</v>
      </c>
      <c r="Q13" s="26">
        <v>4394</v>
      </c>
      <c r="R13" s="27">
        <v>1356</v>
      </c>
      <c r="S13" s="28">
        <v>0.30860263996358672</v>
      </c>
      <c r="T13" s="27">
        <v>3038</v>
      </c>
      <c r="U13" s="29">
        <v>0.69139736003641328</v>
      </c>
      <c r="V13" s="27">
        <v>251</v>
      </c>
      <c r="W13" s="29">
        <v>5.7123350022758305E-2</v>
      </c>
      <c r="X13" s="27">
        <v>437</v>
      </c>
      <c r="Y13" s="29">
        <v>9.9453800637232595E-2</v>
      </c>
      <c r="Z13" s="27">
        <v>1254</v>
      </c>
      <c r="AA13" s="29">
        <v>0.28538916704597178</v>
      </c>
      <c r="AB13" s="27">
        <v>2497</v>
      </c>
      <c r="AC13" s="30">
        <v>0.5682749203459263</v>
      </c>
      <c r="AD13" s="53" t="s">
        <v>3</v>
      </c>
      <c r="AE13" s="54" t="s">
        <v>3</v>
      </c>
    </row>
  </sheetData>
  <autoFilter ref="A2:AC13" xr:uid="{A0A1EBA1-EEDC-4586-A737-96C04C6AD936}">
    <sortState xmlns:xlrd2="http://schemas.microsoft.com/office/spreadsheetml/2017/richdata2" ref="A3:AC13">
      <sortCondition ref="A2:A13"/>
    </sortState>
  </autoFilter>
  <mergeCells count="2">
    <mergeCell ref="D1:P1"/>
    <mergeCell ref="Q1:AC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9DF3-A559-4C55-9B9C-ED6AF9E83970}">
  <dimension ref="A1:AF43"/>
  <sheetViews>
    <sheetView tabSelected="1" workbookViewId="0">
      <selection activeCell="P29" sqref="P29"/>
    </sheetView>
  </sheetViews>
  <sheetFormatPr defaultRowHeight="13.5" x14ac:dyDescent="0.2"/>
  <cols>
    <col min="1" max="1" width="6.5" style="7" customWidth="1"/>
    <col min="2" max="2" width="7.5" style="7" customWidth="1"/>
    <col min="3" max="3" width="11.75" style="7" customWidth="1"/>
    <col min="4" max="4" width="15.125" style="7" customWidth="1"/>
    <col min="5" max="6" width="10.125" style="4" customWidth="1"/>
    <col min="7" max="7" width="10.125" style="37" customWidth="1"/>
    <col min="8" max="8" width="10.125" style="4" customWidth="1"/>
    <col min="9" max="9" width="10.125" style="39" customWidth="1"/>
    <col min="10" max="10" width="10.125" style="4" customWidth="1"/>
    <col min="11" max="11" width="11.5" style="4" customWidth="1"/>
    <col min="12" max="12" width="10.125" style="4" customWidth="1"/>
    <col min="13" max="13" width="11.5" style="4" customWidth="1"/>
    <col min="14" max="14" width="10.125" style="4" customWidth="1"/>
    <col min="15" max="15" width="11.5" style="4" customWidth="1"/>
    <col min="16" max="19" width="10.125" style="4" customWidth="1"/>
    <col min="20" max="20" width="10.125" style="37" customWidth="1"/>
    <col min="21" max="21" width="10.125" style="4" customWidth="1"/>
    <col min="22" max="22" width="11.5" style="4" customWidth="1"/>
    <col min="23" max="23" width="10.125" style="4" customWidth="1"/>
    <col min="24" max="24" width="11.5" style="4" customWidth="1"/>
    <col min="25" max="30" width="10.125" style="4" customWidth="1"/>
    <col min="31" max="31" width="38.25" style="4" bestFit="1" customWidth="1"/>
    <col min="32" max="32" width="10.5" style="4" bestFit="1" customWidth="1"/>
    <col min="33" max="16384" width="9" style="4"/>
  </cols>
  <sheetData>
    <row r="1" spans="1:32" s="5" customFormat="1" ht="25.5" customHeight="1" thickBot="1" x14ac:dyDescent="0.25">
      <c r="A1" s="40"/>
      <c r="B1" s="40"/>
      <c r="C1" s="40"/>
      <c r="D1" s="47"/>
      <c r="E1" s="61" t="s">
        <v>95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  <c r="R1" s="61" t="s">
        <v>96</v>
      </c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3"/>
    </row>
    <row r="2" spans="1:32" s="1" customFormat="1" ht="57" customHeight="1" x14ac:dyDescent="0.2">
      <c r="A2" s="12" t="s">
        <v>52</v>
      </c>
      <c r="B2" s="13" t="s">
        <v>79</v>
      </c>
      <c r="C2" s="13" t="s">
        <v>54</v>
      </c>
      <c r="D2" s="14" t="s">
        <v>80</v>
      </c>
      <c r="E2" s="20" t="s">
        <v>86</v>
      </c>
      <c r="F2" s="13" t="s">
        <v>87</v>
      </c>
      <c r="G2" s="21" t="s">
        <v>55</v>
      </c>
      <c r="H2" s="13" t="s">
        <v>88</v>
      </c>
      <c r="I2" s="22" t="s">
        <v>89</v>
      </c>
      <c r="J2" s="13" t="s">
        <v>56</v>
      </c>
      <c r="K2" s="22" t="s">
        <v>57</v>
      </c>
      <c r="L2" s="13" t="s">
        <v>58</v>
      </c>
      <c r="M2" s="22" t="s">
        <v>59</v>
      </c>
      <c r="N2" s="13" t="s">
        <v>60</v>
      </c>
      <c r="O2" s="22" t="s">
        <v>61</v>
      </c>
      <c r="P2" s="13" t="s">
        <v>62</v>
      </c>
      <c r="Q2" s="23" t="s">
        <v>63</v>
      </c>
      <c r="R2" s="20" t="s">
        <v>64</v>
      </c>
      <c r="S2" s="13" t="s">
        <v>65</v>
      </c>
      <c r="T2" s="21" t="s">
        <v>66</v>
      </c>
      <c r="U2" s="13" t="s">
        <v>67</v>
      </c>
      <c r="V2" s="22" t="s">
        <v>90</v>
      </c>
      <c r="W2" s="13" t="s">
        <v>68</v>
      </c>
      <c r="X2" s="22" t="s">
        <v>57</v>
      </c>
      <c r="Y2" s="13" t="s">
        <v>69</v>
      </c>
      <c r="Z2" s="22" t="s">
        <v>92</v>
      </c>
      <c r="AA2" s="13" t="s">
        <v>70</v>
      </c>
      <c r="AB2" s="22" t="s">
        <v>93</v>
      </c>
      <c r="AC2" s="13" t="s">
        <v>71</v>
      </c>
      <c r="AD2" s="55" t="s">
        <v>94</v>
      </c>
      <c r="AE2" s="48" t="s">
        <v>0</v>
      </c>
      <c r="AF2" s="49" t="s">
        <v>1</v>
      </c>
    </row>
    <row r="3" spans="1:32" ht="18" customHeight="1" x14ac:dyDescent="0.2">
      <c r="A3" s="15">
        <v>1</v>
      </c>
      <c r="B3" s="2" t="s">
        <v>73</v>
      </c>
      <c r="C3" s="2" t="s">
        <v>2</v>
      </c>
      <c r="D3" s="41" t="s">
        <v>5</v>
      </c>
      <c r="E3" s="24">
        <v>66</v>
      </c>
      <c r="F3" s="3">
        <v>35</v>
      </c>
      <c r="G3" s="8">
        <v>0.53030303030303028</v>
      </c>
      <c r="H3" s="3">
        <v>31</v>
      </c>
      <c r="I3" s="38">
        <f>H3/E3</f>
        <v>0.46969696969696972</v>
      </c>
      <c r="J3" s="3">
        <v>1</v>
      </c>
      <c r="K3" s="38">
        <f>J3/E3</f>
        <v>1.5151515151515152E-2</v>
      </c>
      <c r="L3" s="3">
        <v>1</v>
      </c>
      <c r="M3" s="38">
        <f>L3/E3</f>
        <v>1.5151515151515152E-2</v>
      </c>
      <c r="N3" s="3">
        <v>3</v>
      </c>
      <c r="O3" s="38">
        <f>N3/E3</f>
        <v>4.5454545454545456E-2</v>
      </c>
      <c r="P3" s="3">
        <v>30</v>
      </c>
      <c r="Q3" s="44">
        <f>P3/E3</f>
        <v>0.45454545454545453</v>
      </c>
      <c r="R3" s="24">
        <v>66</v>
      </c>
      <c r="S3" s="3">
        <v>35</v>
      </c>
      <c r="T3" s="8">
        <v>0.53030303030303028</v>
      </c>
      <c r="U3" s="3">
        <v>31</v>
      </c>
      <c r="V3" s="38">
        <f>U3/R3</f>
        <v>0.46969696969696972</v>
      </c>
      <c r="W3" s="3">
        <v>1</v>
      </c>
      <c r="X3" s="38">
        <f>W3/R3</f>
        <v>1.5151515151515152E-2</v>
      </c>
      <c r="Y3" s="3">
        <v>1</v>
      </c>
      <c r="Z3" s="38">
        <f>Y3/R3</f>
        <v>1.5151515151515152E-2</v>
      </c>
      <c r="AA3" s="3">
        <v>3</v>
      </c>
      <c r="AB3" s="38">
        <f>AA3/R3</f>
        <v>4.5454545454545456E-2</v>
      </c>
      <c r="AC3" s="3">
        <v>30</v>
      </c>
      <c r="AD3" s="56">
        <f>AC3/R3</f>
        <v>0.45454545454545453</v>
      </c>
      <c r="AE3" s="50" t="s">
        <v>4</v>
      </c>
      <c r="AF3" s="51">
        <v>45548</v>
      </c>
    </row>
    <row r="4" spans="1:32" ht="18" customHeight="1" x14ac:dyDescent="0.2">
      <c r="A4" s="15">
        <v>2</v>
      </c>
      <c r="B4" s="2" t="s">
        <v>73</v>
      </c>
      <c r="C4" s="2" t="s">
        <v>2</v>
      </c>
      <c r="D4" s="41" t="s">
        <v>8</v>
      </c>
      <c r="E4" s="24">
        <v>103</v>
      </c>
      <c r="F4" s="3">
        <v>72</v>
      </c>
      <c r="G4" s="8">
        <v>0.69902912621359226</v>
      </c>
      <c r="H4" s="3">
        <v>31</v>
      </c>
      <c r="I4" s="38">
        <f t="shared" ref="I4:I43" si="0">H4/E4</f>
        <v>0.30097087378640774</v>
      </c>
      <c r="J4" s="3">
        <v>0</v>
      </c>
      <c r="K4" s="38">
        <f t="shared" ref="K4:K43" si="1">J4/E4</f>
        <v>0</v>
      </c>
      <c r="L4" s="3">
        <v>1</v>
      </c>
      <c r="M4" s="38">
        <f t="shared" ref="M4:M43" si="2">L4/E4</f>
        <v>9.7087378640776691E-3</v>
      </c>
      <c r="N4" s="3">
        <v>7</v>
      </c>
      <c r="O4" s="38">
        <f t="shared" ref="O4:O43" si="3">N4/E4</f>
        <v>6.7961165048543687E-2</v>
      </c>
      <c r="P4" s="3">
        <v>27</v>
      </c>
      <c r="Q4" s="44">
        <f t="shared" ref="Q4:Q43" si="4">P4/E4</f>
        <v>0.26213592233009708</v>
      </c>
      <c r="R4" s="24">
        <v>149</v>
      </c>
      <c r="S4" s="3">
        <v>117</v>
      </c>
      <c r="T4" s="8">
        <v>0.78523489932885904</v>
      </c>
      <c r="U4" s="3">
        <v>32</v>
      </c>
      <c r="V4" s="38">
        <f t="shared" ref="V4:V43" si="5">U4/R4</f>
        <v>0.21476510067114093</v>
      </c>
      <c r="W4" s="3">
        <v>0</v>
      </c>
      <c r="X4" s="38">
        <f t="shared" ref="X4:X43" si="6">W4/R4</f>
        <v>0</v>
      </c>
      <c r="Y4" s="3">
        <v>1</v>
      </c>
      <c r="Z4" s="38">
        <f t="shared" ref="Z4:Z43" si="7">Y4/R4</f>
        <v>6.7114093959731542E-3</v>
      </c>
      <c r="AA4" s="3">
        <v>7</v>
      </c>
      <c r="AB4" s="38">
        <f t="shared" ref="AB4:AB43" si="8">AA4/R4</f>
        <v>4.6979865771812082E-2</v>
      </c>
      <c r="AC4" s="3">
        <v>28</v>
      </c>
      <c r="AD4" s="56">
        <f t="shared" ref="AD4:AD43" si="9">AC4/R4</f>
        <v>0.18791946308724833</v>
      </c>
      <c r="AE4" s="50" t="s">
        <v>4</v>
      </c>
      <c r="AF4" s="51">
        <v>45548</v>
      </c>
    </row>
    <row r="5" spans="1:32" ht="18" customHeight="1" x14ac:dyDescent="0.2">
      <c r="A5" s="15">
        <v>3</v>
      </c>
      <c r="B5" s="2" t="s">
        <v>73</v>
      </c>
      <c r="C5" s="2" t="s">
        <v>2</v>
      </c>
      <c r="D5" s="41" t="s">
        <v>6</v>
      </c>
      <c r="E5" s="24">
        <v>32</v>
      </c>
      <c r="F5" s="3">
        <v>16</v>
      </c>
      <c r="G5" s="8">
        <v>0.5</v>
      </c>
      <c r="H5" s="3">
        <v>16</v>
      </c>
      <c r="I5" s="38">
        <f t="shared" si="0"/>
        <v>0.5</v>
      </c>
      <c r="J5" s="3">
        <v>0</v>
      </c>
      <c r="K5" s="38">
        <f t="shared" si="1"/>
        <v>0</v>
      </c>
      <c r="L5" s="3">
        <v>0</v>
      </c>
      <c r="M5" s="38">
        <f t="shared" si="2"/>
        <v>0</v>
      </c>
      <c r="N5" s="3">
        <v>0</v>
      </c>
      <c r="O5" s="38">
        <f t="shared" si="3"/>
        <v>0</v>
      </c>
      <c r="P5" s="3">
        <v>16</v>
      </c>
      <c r="Q5" s="44">
        <f t="shared" si="4"/>
        <v>0.5</v>
      </c>
      <c r="R5" s="24">
        <v>35</v>
      </c>
      <c r="S5" s="3">
        <v>18</v>
      </c>
      <c r="T5" s="8">
        <v>0.51428571428571423</v>
      </c>
      <c r="U5" s="3">
        <v>17</v>
      </c>
      <c r="V5" s="38">
        <f t="shared" si="5"/>
        <v>0.48571428571428571</v>
      </c>
      <c r="W5" s="3">
        <v>0</v>
      </c>
      <c r="X5" s="38">
        <f t="shared" si="6"/>
        <v>0</v>
      </c>
      <c r="Y5" s="3">
        <v>0</v>
      </c>
      <c r="Z5" s="38">
        <f t="shared" si="7"/>
        <v>0</v>
      </c>
      <c r="AA5" s="3">
        <v>0</v>
      </c>
      <c r="AB5" s="38">
        <f t="shared" si="8"/>
        <v>0</v>
      </c>
      <c r="AC5" s="3">
        <v>17</v>
      </c>
      <c r="AD5" s="56">
        <f t="shared" si="9"/>
        <v>0.48571428571428571</v>
      </c>
      <c r="AE5" s="50" t="s">
        <v>4</v>
      </c>
      <c r="AF5" s="51">
        <v>45548</v>
      </c>
    </row>
    <row r="6" spans="1:32" ht="18" customHeight="1" x14ac:dyDescent="0.2">
      <c r="A6" s="15">
        <v>4</v>
      </c>
      <c r="B6" s="2" t="s">
        <v>73</v>
      </c>
      <c r="C6" s="2" t="s">
        <v>2</v>
      </c>
      <c r="D6" s="41" t="s">
        <v>7</v>
      </c>
      <c r="E6" s="24">
        <v>174</v>
      </c>
      <c r="F6" s="3">
        <v>61</v>
      </c>
      <c r="G6" s="8">
        <v>0.35057471264367818</v>
      </c>
      <c r="H6" s="3">
        <v>113</v>
      </c>
      <c r="I6" s="38">
        <f t="shared" si="0"/>
        <v>0.64942528735632188</v>
      </c>
      <c r="J6" s="3">
        <v>3</v>
      </c>
      <c r="K6" s="38">
        <f t="shared" si="1"/>
        <v>1.7241379310344827E-2</v>
      </c>
      <c r="L6" s="3">
        <v>6</v>
      </c>
      <c r="M6" s="38">
        <f t="shared" si="2"/>
        <v>3.4482758620689655E-2</v>
      </c>
      <c r="N6" s="3">
        <v>35</v>
      </c>
      <c r="O6" s="38">
        <f t="shared" si="3"/>
        <v>0.20114942528735633</v>
      </c>
      <c r="P6" s="3">
        <v>102</v>
      </c>
      <c r="Q6" s="44">
        <f t="shared" si="4"/>
        <v>0.58620689655172409</v>
      </c>
      <c r="R6" s="24">
        <v>274</v>
      </c>
      <c r="S6" s="3">
        <v>115</v>
      </c>
      <c r="T6" s="8">
        <v>0.41970802919708028</v>
      </c>
      <c r="U6" s="3">
        <v>159</v>
      </c>
      <c r="V6" s="38">
        <f t="shared" si="5"/>
        <v>0.58029197080291972</v>
      </c>
      <c r="W6" s="3">
        <v>3</v>
      </c>
      <c r="X6" s="38">
        <f t="shared" si="6"/>
        <v>1.0948905109489052E-2</v>
      </c>
      <c r="Y6" s="3">
        <v>6</v>
      </c>
      <c r="Z6" s="38">
        <f t="shared" si="7"/>
        <v>2.1897810218978103E-2</v>
      </c>
      <c r="AA6" s="3">
        <v>39</v>
      </c>
      <c r="AB6" s="38">
        <f t="shared" si="8"/>
        <v>0.14233576642335766</v>
      </c>
      <c r="AC6" s="3">
        <v>142</v>
      </c>
      <c r="AD6" s="56">
        <f t="shared" si="9"/>
        <v>0.51824817518248179</v>
      </c>
      <c r="AE6" s="50" t="s">
        <v>4</v>
      </c>
      <c r="AF6" s="51">
        <v>45548</v>
      </c>
    </row>
    <row r="7" spans="1:32" ht="18" customHeight="1" x14ac:dyDescent="0.2">
      <c r="A7" s="15">
        <v>5</v>
      </c>
      <c r="B7" s="2" t="s">
        <v>73</v>
      </c>
      <c r="C7" s="2" t="s">
        <v>9</v>
      </c>
      <c r="D7" s="41" t="s">
        <v>10</v>
      </c>
      <c r="E7" s="24">
        <v>15</v>
      </c>
      <c r="F7" s="3">
        <v>6</v>
      </c>
      <c r="G7" s="8">
        <v>0.4</v>
      </c>
      <c r="H7" s="3">
        <v>9</v>
      </c>
      <c r="I7" s="38">
        <f t="shared" si="0"/>
        <v>0.6</v>
      </c>
      <c r="J7" s="3">
        <v>1</v>
      </c>
      <c r="K7" s="38">
        <f t="shared" si="1"/>
        <v>6.6666666666666666E-2</v>
      </c>
      <c r="L7" s="3">
        <v>1</v>
      </c>
      <c r="M7" s="38">
        <f t="shared" si="2"/>
        <v>6.6666666666666666E-2</v>
      </c>
      <c r="N7" s="3">
        <v>1</v>
      </c>
      <c r="O7" s="38">
        <f t="shared" si="3"/>
        <v>6.6666666666666666E-2</v>
      </c>
      <c r="P7" s="3">
        <v>9</v>
      </c>
      <c r="Q7" s="44">
        <f t="shared" si="4"/>
        <v>0.6</v>
      </c>
      <c r="R7" s="24">
        <v>15</v>
      </c>
      <c r="S7" s="3">
        <v>6</v>
      </c>
      <c r="T7" s="8">
        <v>0.4</v>
      </c>
      <c r="U7" s="3">
        <v>9</v>
      </c>
      <c r="V7" s="38">
        <f t="shared" si="5"/>
        <v>0.6</v>
      </c>
      <c r="W7" s="3">
        <v>1</v>
      </c>
      <c r="X7" s="38">
        <f t="shared" si="6"/>
        <v>6.6666666666666666E-2</v>
      </c>
      <c r="Y7" s="3">
        <v>1</v>
      </c>
      <c r="Z7" s="38">
        <f t="shared" si="7"/>
        <v>6.6666666666666666E-2</v>
      </c>
      <c r="AA7" s="3">
        <v>1</v>
      </c>
      <c r="AB7" s="38">
        <f t="shared" si="8"/>
        <v>6.6666666666666666E-2</v>
      </c>
      <c r="AC7" s="3">
        <v>9</v>
      </c>
      <c r="AD7" s="56">
        <f t="shared" si="9"/>
        <v>0.6</v>
      </c>
      <c r="AE7" s="50" t="s">
        <v>4</v>
      </c>
      <c r="AF7" s="51">
        <v>45548</v>
      </c>
    </row>
    <row r="8" spans="1:32" ht="18" customHeight="1" x14ac:dyDescent="0.2">
      <c r="A8" s="15">
        <v>6</v>
      </c>
      <c r="B8" s="2" t="s">
        <v>73</v>
      </c>
      <c r="C8" s="2" t="s">
        <v>9</v>
      </c>
      <c r="D8" s="41" t="s">
        <v>13</v>
      </c>
      <c r="E8" s="24">
        <v>4</v>
      </c>
      <c r="F8" s="3">
        <v>1</v>
      </c>
      <c r="G8" s="8">
        <v>0.25</v>
      </c>
      <c r="H8" s="3">
        <v>3</v>
      </c>
      <c r="I8" s="38">
        <f t="shared" si="0"/>
        <v>0.75</v>
      </c>
      <c r="J8" s="3">
        <v>0</v>
      </c>
      <c r="K8" s="38">
        <f t="shared" si="1"/>
        <v>0</v>
      </c>
      <c r="L8" s="3">
        <v>0</v>
      </c>
      <c r="M8" s="38">
        <f t="shared" si="2"/>
        <v>0</v>
      </c>
      <c r="N8" s="3">
        <v>0</v>
      </c>
      <c r="O8" s="38">
        <f t="shared" si="3"/>
        <v>0</v>
      </c>
      <c r="P8" s="3">
        <v>3</v>
      </c>
      <c r="Q8" s="44">
        <f t="shared" si="4"/>
        <v>0.75</v>
      </c>
      <c r="R8" s="24">
        <v>4</v>
      </c>
      <c r="S8" s="3">
        <v>1</v>
      </c>
      <c r="T8" s="8">
        <v>0.25</v>
      </c>
      <c r="U8" s="3">
        <v>3</v>
      </c>
      <c r="V8" s="38">
        <f t="shared" si="5"/>
        <v>0.75</v>
      </c>
      <c r="W8" s="3">
        <v>0</v>
      </c>
      <c r="X8" s="38">
        <f t="shared" si="6"/>
        <v>0</v>
      </c>
      <c r="Y8" s="3">
        <v>0</v>
      </c>
      <c r="Z8" s="38">
        <f t="shared" si="7"/>
        <v>0</v>
      </c>
      <c r="AA8" s="3">
        <v>0</v>
      </c>
      <c r="AB8" s="38">
        <f t="shared" si="8"/>
        <v>0</v>
      </c>
      <c r="AC8" s="3">
        <v>3</v>
      </c>
      <c r="AD8" s="56">
        <f t="shared" si="9"/>
        <v>0.75</v>
      </c>
      <c r="AE8" s="50" t="s">
        <v>4</v>
      </c>
      <c r="AF8" s="51">
        <v>45548</v>
      </c>
    </row>
    <row r="9" spans="1:32" ht="18" customHeight="1" x14ac:dyDescent="0.2">
      <c r="A9" s="15">
        <v>7</v>
      </c>
      <c r="B9" s="2" t="s">
        <v>73</v>
      </c>
      <c r="C9" s="2" t="s">
        <v>9</v>
      </c>
      <c r="D9" s="41" t="s">
        <v>12</v>
      </c>
      <c r="E9" s="24">
        <v>5</v>
      </c>
      <c r="F9" s="3">
        <v>1</v>
      </c>
      <c r="G9" s="8">
        <v>0.2</v>
      </c>
      <c r="H9" s="3">
        <v>4</v>
      </c>
      <c r="I9" s="38">
        <f t="shared" si="0"/>
        <v>0.8</v>
      </c>
      <c r="J9" s="3">
        <v>1</v>
      </c>
      <c r="K9" s="38">
        <f t="shared" si="1"/>
        <v>0.2</v>
      </c>
      <c r="L9" s="3">
        <v>1</v>
      </c>
      <c r="M9" s="38">
        <f t="shared" si="2"/>
        <v>0.2</v>
      </c>
      <c r="N9" s="3">
        <v>1</v>
      </c>
      <c r="O9" s="38">
        <f t="shared" si="3"/>
        <v>0.2</v>
      </c>
      <c r="P9" s="3">
        <v>4</v>
      </c>
      <c r="Q9" s="44">
        <f t="shared" si="4"/>
        <v>0.8</v>
      </c>
      <c r="R9" s="24">
        <v>5</v>
      </c>
      <c r="S9" s="3">
        <v>1</v>
      </c>
      <c r="T9" s="8">
        <v>0.2</v>
      </c>
      <c r="U9" s="3">
        <v>4</v>
      </c>
      <c r="V9" s="38">
        <f t="shared" si="5"/>
        <v>0.8</v>
      </c>
      <c r="W9" s="3">
        <v>1</v>
      </c>
      <c r="X9" s="38">
        <f t="shared" si="6"/>
        <v>0.2</v>
      </c>
      <c r="Y9" s="3">
        <v>1</v>
      </c>
      <c r="Z9" s="38">
        <f t="shared" si="7"/>
        <v>0.2</v>
      </c>
      <c r="AA9" s="3">
        <v>1</v>
      </c>
      <c r="AB9" s="38">
        <f t="shared" si="8"/>
        <v>0.2</v>
      </c>
      <c r="AC9" s="3">
        <v>4</v>
      </c>
      <c r="AD9" s="56">
        <f t="shared" si="9"/>
        <v>0.8</v>
      </c>
      <c r="AE9" s="50" t="s">
        <v>4</v>
      </c>
      <c r="AF9" s="51">
        <v>45548</v>
      </c>
    </row>
    <row r="10" spans="1:32" ht="18" customHeight="1" x14ac:dyDescent="0.2">
      <c r="A10" s="15">
        <v>8</v>
      </c>
      <c r="B10" s="2" t="s">
        <v>73</v>
      </c>
      <c r="C10" s="2" t="s">
        <v>9</v>
      </c>
      <c r="D10" s="41" t="s">
        <v>11</v>
      </c>
      <c r="E10" s="24">
        <v>17</v>
      </c>
      <c r="F10" s="3">
        <v>1</v>
      </c>
      <c r="G10" s="8">
        <v>5.8823529411764705E-2</v>
      </c>
      <c r="H10" s="3">
        <v>16</v>
      </c>
      <c r="I10" s="38">
        <f t="shared" si="0"/>
        <v>0.94117647058823528</v>
      </c>
      <c r="J10" s="3">
        <v>8</v>
      </c>
      <c r="K10" s="38">
        <f t="shared" si="1"/>
        <v>0.47058823529411764</v>
      </c>
      <c r="L10" s="3">
        <v>8</v>
      </c>
      <c r="M10" s="38">
        <f t="shared" si="2"/>
        <v>0.47058823529411764</v>
      </c>
      <c r="N10" s="3">
        <v>8</v>
      </c>
      <c r="O10" s="38">
        <f t="shared" si="3"/>
        <v>0.47058823529411764</v>
      </c>
      <c r="P10" s="3">
        <v>16</v>
      </c>
      <c r="Q10" s="44">
        <f t="shared" si="4"/>
        <v>0.94117647058823528</v>
      </c>
      <c r="R10" s="24">
        <v>17</v>
      </c>
      <c r="S10" s="3">
        <v>1</v>
      </c>
      <c r="T10" s="8">
        <v>5.8823529411764705E-2</v>
      </c>
      <c r="U10" s="3">
        <v>16</v>
      </c>
      <c r="V10" s="38">
        <f t="shared" si="5"/>
        <v>0.94117647058823528</v>
      </c>
      <c r="W10" s="3">
        <v>8</v>
      </c>
      <c r="X10" s="38">
        <f t="shared" si="6"/>
        <v>0.47058823529411764</v>
      </c>
      <c r="Y10" s="3">
        <v>8</v>
      </c>
      <c r="Z10" s="38">
        <f t="shared" si="7"/>
        <v>0.47058823529411764</v>
      </c>
      <c r="AA10" s="3">
        <v>8</v>
      </c>
      <c r="AB10" s="38">
        <f t="shared" si="8"/>
        <v>0.47058823529411764</v>
      </c>
      <c r="AC10" s="3">
        <v>16</v>
      </c>
      <c r="AD10" s="56">
        <f t="shared" si="9"/>
        <v>0.94117647058823528</v>
      </c>
      <c r="AE10" s="50" t="s">
        <v>4</v>
      </c>
      <c r="AF10" s="51">
        <v>45548</v>
      </c>
    </row>
    <row r="11" spans="1:32" ht="18" customHeight="1" x14ac:dyDescent="0.2">
      <c r="A11" s="15">
        <v>9</v>
      </c>
      <c r="B11" s="2" t="s">
        <v>77</v>
      </c>
      <c r="C11" s="2" t="s">
        <v>19</v>
      </c>
      <c r="D11" s="41" t="s">
        <v>22</v>
      </c>
      <c r="E11" s="24">
        <v>136</v>
      </c>
      <c r="F11" s="3">
        <v>31</v>
      </c>
      <c r="G11" s="8">
        <v>0.22794117647058823</v>
      </c>
      <c r="H11" s="3">
        <v>105</v>
      </c>
      <c r="I11" s="38">
        <f t="shared" si="0"/>
        <v>0.7720588235294118</v>
      </c>
      <c r="J11" s="3">
        <v>14</v>
      </c>
      <c r="K11" s="38">
        <f t="shared" si="1"/>
        <v>0.10294117647058823</v>
      </c>
      <c r="L11" s="3">
        <v>15</v>
      </c>
      <c r="M11" s="38">
        <f t="shared" si="2"/>
        <v>0.11029411764705882</v>
      </c>
      <c r="N11" s="3">
        <v>20</v>
      </c>
      <c r="O11" s="38">
        <f t="shared" si="3"/>
        <v>0.14705882352941177</v>
      </c>
      <c r="P11" s="3">
        <v>105</v>
      </c>
      <c r="Q11" s="44">
        <f t="shared" si="4"/>
        <v>0.7720588235294118</v>
      </c>
      <c r="R11" s="24">
        <v>164</v>
      </c>
      <c r="S11" s="3">
        <v>37</v>
      </c>
      <c r="T11" s="8">
        <v>0.22560975609756098</v>
      </c>
      <c r="U11" s="3">
        <v>127</v>
      </c>
      <c r="V11" s="38">
        <f t="shared" si="5"/>
        <v>0.77439024390243905</v>
      </c>
      <c r="W11" s="3">
        <v>31</v>
      </c>
      <c r="X11" s="38">
        <f t="shared" si="6"/>
        <v>0.18902439024390244</v>
      </c>
      <c r="Y11" s="3">
        <v>32</v>
      </c>
      <c r="Z11" s="38">
        <f t="shared" si="7"/>
        <v>0.1951219512195122</v>
      </c>
      <c r="AA11" s="3">
        <v>37</v>
      </c>
      <c r="AB11" s="38">
        <f t="shared" si="8"/>
        <v>0.22560975609756098</v>
      </c>
      <c r="AC11" s="3">
        <v>127</v>
      </c>
      <c r="AD11" s="56">
        <f t="shared" si="9"/>
        <v>0.77439024390243905</v>
      </c>
      <c r="AE11" s="50" t="s">
        <v>4</v>
      </c>
      <c r="AF11" s="51">
        <v>45548</v>
      </c>
    </row>
    <row r="12" spans="1:32" ht="18" customHeight="1" x14ac:dyDescent="0.2">
      <c r="A12" s="15">
        <v>10</v>
      </c>
      <c r="B12" s="2" t="s">
        <v>77</v>
      </c>
      <c r="C12" s="2" t="s">
        <v>19</v>
      </c>
      <c r="D12" s="41" t="s">
        <v>23</v>
      </c>
      <c r="E12" s="24">
        <v>116</v>
      </c>
      <c r="F12" s="3">
        <v>38</v>
      </c>
      <c r="G12" s="8">
        <v>0.32758620689655171</v>
      </c>
      <c r="H12" s="3">
        <v>78</v>
      </c>
      <c r="I12" s="38">
        <f t="shared" si="0"/>
        <v>0.67241379310344829</v>
      </c>
      <c r="J12" s="3">
        <v>16</v>
      </c>
      <c r="K12" s="38">
        <f t="shared" si="1"/>
        <v>0.13793103448275862</v>
      </c>
      <c r="L12" s="3">
        <v>17</v>
      </c>
      <c r="M12" s="38">
        <f t="shared" si="2"/>
        <v>0.14655172413793102</v>
      </c>
      <c r="N12" s="3">
        <v>16</v>
      </c>
      <c r="O12" s="38">
        <f t="shared" si="3"/>
        <v>0.13793103448275862</v>
      </c>
      <c r="P12" s="3">
        <v>78</v>
      </c>
      <c r="Q12" s="44">
        <f t="shared" si="4"/>
        <v>0.67241379310344829</v>
      </c>
      <c r="R12" s="24">
        <v>142</v>
      </c>
      <c r="S12" s="3">
        <v>44</v>
      </c>
      <c r="T12" s="8">
        <v>0.30985915492957744</v>
      </c>
      <c r="U12" s="3">
        <v>98</v>
      </c>
      <c r="V12" s="38">
        <f t="shared" si="5"/>
        <v>0.6901408450704225</v>
      </c>
      <c r="W12" s="3">
        <v>35</v>
      </c>
      <c r="X12" s="38">
        <f t="shared" si="6"/>
        <v>0.24647887323943662</v>
      </c>
      <c r="Y12" s="3">
        <v>36</v>
      </c>
      <c r="Z12" s="38">
        <f t="shared" si="7"/>
        <v>0.25352112676056338</v>
      </c>
      <c r="AA12" s="3">
        <v>35</v>
      </c>
      <c r="AB12" s="38">
        <f t="shared" si="8"/>
        <v>0.24647887323943662</v>
      </c>
      <c r="AC12" s="3">
        <v>98</v>
      </c>
      <c r="AD12" s="56">
        <f t="shared" si="9"/>
        <v>0.6901408450704225</v>
      </c>
      <c r="AE12" s="50" t="s">
        <v>4</v>
      </c>
      <c r="AF12" s="51">
        <v>45548</v>
      </c>
    </row>
    <row r="13" spans="1:32" ht="18" customHeight="1" x14ac:dyDescent="0.2">
      <c r="A13" s="15">
        <v>11</v>
      </c>
      <c r="B13" s="2" t="s">
        <v>77</v>
      </c>
      <c r="C13" s="2" t="s">
        <v>19</v>
      </c>
      <c r="D13" s="41" t="s">
        <v>21</v>
      </c>
      <c r="E13" s="24">
        <v>83</v>
      </c>
      <c r="F13" s="3">
        <v>50</v>
      </c>
      <c r="G13" s="8">
        <v>0.60240963855421692</v>
      </c>
      <c r="H13" s="3">
        <v>33</v>
      </c>
      <c r="I13" s="38">
        <f t="shared" si="0"/>
        <v>0.39759036144578314</v>
      </c>
      <c r="J13" s="3">
        <v>1</v>
      </c>
      <c r="K13" s="38">
        <f t="shared" si="1"/>
        <v>1.2048192771084338E-2</v>
      </c>
      <c r="L13" s="3">
        <v>7</v>
      </c>
      <c r="M13" s="38">
        <f t="shared" si="2"/>
        <v>8.4337349397590355E-2</v>
      </c>
      <c r="N13" s="3">
        <v>5</v>
      </c>
      <c r="O13" s="38">
        <f t="shared" si="3"/>
        <v>6.0240963855421686E-2</v>
      </c>
      <c r="P13" s="3">
        <v>28</v>
      </c>
      <c r="Q13" s="44">
        <f t="shared" si="4"/>
        <v>0.33734939759036142</v>
      </c>
      <c r="R13" s="24">
        <v>142</v>
      </c>
      <c r="S13" s="3">
        <v>101</v>
      </c>
      <c r="T13" s="8">
        <v>0.71126760563380287</v>
      </c>
      <c r="U13" s="3">
        <v>41</v>
      </c>
      <c r="V13" s="38">
        <f t="shared" si="5"/>
        <v>0.28873239436619719</v>
      </c>
      <c r="W13" s="3">
        <v>1</v>
      </c>
      <c r="X13" s="38">
        <f t="shared" si="6"/>
        <v>7.0422535211267607E-3</v>
      </c>
      <c r="Y13" s="3">
        <v>7</v>
      </c>
      <c r="Z13" s="38">
        <f t="shared" si="7"/>
        <v>4.9295774647887321E-2</v>
      </c>
      <c r="AA13" s="3">
        <v>5</v>
      </c>
      <c r="AB13" s="38">
        <f t="shared" si="8"/>
        <v>3.5211267605633804E-2</v>
      </c>
      <c r="AC13" s="3">
        <v>36</v>
      </c>
      <c r="AD13" s="56">
        <f t="shared" si="9"/>
        <v>0.25352112676056338</v>
      </c>
      <c r="AE13" s="50" t="s">
        <v>4</v>
      </c>
      <c r="AF13" s="51">
        <v>45548</v>
      </c>
    </row>
    <row r="14" spans="1:32" ht="18" customHeight="1" x14ac:dyDescent="0.2">
      <c r="A14" s="15">
        <v>12</v>
      </c>
      <c r="B14" s="2" t="s">
        <v>77</v>
      </c>
      <c r="C14" s="2" t="s">
        <v>19</v>
      </c>
      <c r="D14" s="41" t="s">
        <v>20</v>
      </c>
      <c r="E14" s="24">
        <v>30</v>
      </c>
      <c r="F14" s="3">
        <v>1</v>
      </c>
      <c r="G14" s="8">
        <v>3.3333333333333333E-2</v>
      </c>
      <c r="H14" s="3">
        <v>29</v>
      </c>
      <c r="I14" s="38">
        <f t="shared" si="0"/>
        <v>0.96666666666666667</v>
      </c>
      <c r="J14" s="3">
        <v>9</v>
      </c>
      <c r="K14" s="38">
        <f t="shared" si="1"/>
        <v>0.3</v>
      </c>
      <c r="L14" s="3">
        <v>15</v>
      </c>
      <c r="M14" s="38">
        <f t="shared" si="2"/>
        <v>0.5</v>
      </c>
      <c r="N14" s="3">
        <v>27</v>
      </c>
      <c r="O14" s="38">
        <f t="shared" si="3"/>
        <v>0.9</v>
      </c>
      <c r="P14" s="3">
        <v>25</v>
      </c>
      <c r="Q14" s="44">
        <f t="shared" si="4"/>
        <v>0.83333333333333337</v>
      </c>
      <c r="R14" s="24">
        <v>176</v>
      </c>
      <c r="S14" s="3">
        <v>49</v>
      </c>
      <c r="T14" s="8">
        <v>0.27840909090909088</v>
      </c>
      <c r="U14" s="3">
        <v>127</v>
      </c>
      <c r="V14" s="38">
        <f t="shared" si="5"/>
        <v>0.72159090909090906</v>
      </c>
      <c r="W14" s="3">
        <v>30</v>
      </c>
      <c r="X14" s="38">
        <f t="shared" si="6"/>
        <v>0.17045454545454544</v>
      </c>
      <c r="Y14" s="3">
        <v>41</v>
      </c>
      <c r="Z14" s="38">
        <f t="shared" si="7"/>
        <v>0.23295454545454544</v>
      </c>
      <c r="AA14" s="3">
        <v>103</v>
      </c>
      <c r="AB14" s="38">
        <f t="shared" si="8"/>
        <v>0.58522727272727271</v>
      </c>
      <c r="AC14" s="3">
        <v>83</v>
      </c>
      <c r="AD14" s="56">
        <f t="shared" si="9"/>
        <v>0.47159090909090912</v>
      </c>
      <c r="AE14" s="50" t="s">
        <v>4</v>
      </c>
      <c r="AF14" s="51">
        <v>45548</v>
      </c>
    </row>
    <row r="15" spans="1:32" ht="18" customHeight="1" x14ac:dyDescent="0.2">
      <c r="A15" s="15">
        <v>13</v>
      </c>
      <c r="B15" s="2" t="s">
        <v>77</v>
      </c>
      <c r="C15" s="2" t="s">
        <v>14</v>
      </c>
      <c r="D15" s="41" t="s">
        <v>15</v>
      </c>
      <c r="E15" s="24">
        <v>45</v>
      </c>
      <c r="F15" s="3">
        <v>0</v>
      </c>
      <c r="G15" s="8">
        <v>0</v>
      </c>
      <c r="H15" s="3">
        <v>45</v>
      </c>
      <c r="I15" s="38">
        <f t="shared" si="0"/>
        <v>1</v>
      </c>
      <c r="J15" s="3">
        <v>18</v>
      </c>
      <c r="K15" s="38">
        <f t="shared" si="1"/>
        <v>0.4</v>
      </c>
      <c r="L15" s="3">
        <v>24</v>
      </c>
      <c r="M15" s="38">
        <f t="shared" si="2"/>
        <v>0.53333333333333333</v>
      </c>
      <c r="N15" s="3">
        <v>37</v>
      </c>
      <c r="O15" s="38">
        <f t="shared" si="3"/>
        <v>0.82222222222222219</v>
      </c>
      <c r="P15" s="3">
        <v>42</v>
      </c>
      <c r="Q15" s="44">
        <f t="shared" si="4"/>
        <v>0.93333333333333335</v>
      </c>
      <c r="R15" s="24">
        <v>171</v>
      </c>
      <c r="S15" s="3">
        <v>42</v>
      </c>
      <c r="T15" s="8">
        <v>0.24561403508771928</v>
      </c>
      <c r="U15" s="3">
        <v>129</v>
      </c>
      <c r="V15" s="38">
        <f t="shared" si="5"/>
        <v>0.75438596491228072</v>
      </c>
      <c r="W15" s="3">
        <v>43</v>
      </c>
      <c r="X15" s="38">
        <f t="shared" si="6"/>
        <v>0.25146198830409355</v>
      </c>
      <c r="Y15" s="3">
        <v>60</v>
      </c>
      <c r="Z15" s="38">
        <f t="shared" si="7"/>
        <v>0.35087719298245612</v>
      </c>
      <c r="AA15" s="3">
        <v>103</v>
      </c>
      <c r="AB15" s="38">
        <f t="shared" si="8"/>
        <v>0.60233918128654973</v>
      </c>
      <c r="AC15" s="3">
        <v>99</v>
      </c>
      <c r="AD15" s="56">
        <f t="shared" si="9"/>
        <v>0.57894736842105265</v>
      </c>
      <c r="AE15" s="50" t="s">
        <v>4</v>
      </c>
      <c r="AF15" s="51">
        <v>45548</v>
      </c>
    </row>
    <row r="16" spans="1:32" ht="18" customHeight="1" x14ac:dyDescent="0.2">
      <c r="A16" s="15">
        <v>14</v>
      </c>
      <c r="B16" s="2" t="s">
        <v>77</v>
      </c>
      <c r="C16" s="2" t="s">
        <v>14</v>
      </c>
      <c r="D16" s="41" t="s">
        <v>18</v>
      </c>
      <c r="E16" s="24">
        <v>70</v>
      </c>
      <c r="F16" s="3">
        <v>30</v>
      </c>
      <c r="G16" s="8">
        <v>0.42857142857142855</v>
      </c>
      <c r="H16" s="3">
        <v>40</v>
      </c>
      <c r="I16" s="38">
        <f t="shared" si="0"/>
        <v>0.5714285714285714</v>
      </c>
      <c r="J16" s="3">
        <v>3</v>
      </c>
      <c r="K16" s="38">
        <f t="shared" si="1"/>
        <v>4.2857142857142858E-2</v>
      </c>
      <c r="L16" s="3">
        <v>21</v>
      </c>
      <c r="M16" s="38">
        <f t="shared" si="2"/>
        <v>0.3</v>
      </c>
      <c r="N16" s="3">
        <v>10</v>
      </c>
      <c r="O16" s="38">
        <f t="shared" si="3"/>
        <v>0.14285714285714285</v>
      </c>
      <c r="P16" s="3">
        <v>38</v>
      </c>
      <c r="Q16" s="44">
        <f t="shared" si="4"/>
        <v>0.54285714285714282</v>
      </c>
      <c r="R16" s="24">
        <v>105</v>
      </c>
      <c r="S16" s="3">
        <v>60</v>
      </c>
      <c r="T16" s="8">
        <v>0.5714285714285714</v>
      </c>
      <c r="U16" s="3">
        <v>45</v>
      </c>
      <c r="V16" s="38">
        <f t="shared" si="5"/>
        <v>0.42857142857142855</v>
      </c>
      <c r="W16" s="3">
        <v>3</v>
      </c>
      <c r="X16" s="38">
        <f t="shared" si="6"/>
        <v>2.8571428571428571E-2</v>
      </c>
      <c r="Y16" s="3">
        <v>21</v>
      </c>
      <c r="Z16" s="38">
        <f t="shared" si="7"/>
        <v>0.2</v>
      </c>
      <c r="AA16" s="3">
        <v>10</v>
      </c>
      <c r="AB16" s="38">
        <f t="shared" si="8"/>
        <v>9.5238095238095233E-2</v>
      </c>
      <c r="AC16" s="3">
        <v>42</v>
      </c>
      <c r="AD16" s="56">
        <f t="shared" si="9"/>
        <v>0.4</v>
      </c>
      <c r="AE16" s="50" t="s">
        <v>4</v>
      </c>
      <c r="AF16" s="51">
        <v>45548</v>
      </c>
    </row>
    <row r="17" spans="1:32" ht="18" customHeight="1" x14ac:dyDescent="0.2">
      <c r="A17" s="15">
        <v>15</v>
      </c>
      <c r="B17" s="2" t="s">
        <v>77</v>
      </c>
      <c r="C17" s="2" t="s">
        <v>14</v>
      </c>
      <c r="D17" s="41" t="s">
        <v>16</v>
      </c>
      <c r="E17" s="24">
        <v>34</v>
      </c>
      <c r="F17" s="3">
        <v>9</v>
      </c>
      <c r="G17" s="8">
        <v>0.26470588235294118</v>
      </c>
      <c r="H17" s="3">
        <v>25</v>
      </c>
      <c r="I17" s="38">
        <f t="shared" si="0"/>
        <v>0.73529411764705888</v>
      </c>
      <c r="J17" s="3">
        <v>0</v>
      </c>
      <c r="K17" s="38">
        <f t="shared" si="1"/>
        <v>0</v>
      </c>
      <c r="L17" s="3">
        <v>2</v>
      </c>
      <c r="M17" s="38">
        <f t="shared" si="2"/>
        <v>5.8823529411764705E-2</v>
      </c>
      <c r="N17" s="3">
        <v>2</v>
      </c>
      <c r="O17" s="38">
        <f t="shared" si="3"/>
        <v>5.8823529411764705E-2</v>
      </c>
      <c r="P17" s="3">
        <v>24</v>
      </c>
      <c r="Q17" s="44">
        <f t="shared" si="4"/>
        <v>0.70588235294117652</v>
      </c>
      <c r="R17" s="24">
        <v>59</v>
      </c>
      <c r="S17" s="3">
        <v>24</v>
      </c>
      <c r="T17" s="8">
        <v>0.40677966101694918</v>
      </c>
      <c r="U17" s="3">
        <v>35</v>
      </c>
      <c r="V17" s="38">
        <f t="shared" si="5"/>
        <v>0.59322033898305082</v>
      </c>
      <c r="W17" s="3">
        <v>0</v>
      </c>
      <c r="X17" s="38">
        <f t="shared" si="6"/>
        <v>0</v>
      </c>
      <c r="Y17" s="3">
        <v>2</v>
      </c>
      <c r="Z17" s="38">
        <f t="shared" si="7"/>
        <v>3.3898305084745763E-2</v>
      </c>
      <c r="AA17" s="3">
        <v>2</v>
      </c>
      <c r="AB17" s="38">
        <f t="shared" si="8"/>
        <v>3.3898305084745763E-2</v>
      </c>
      <c r="AC17" s="3">
        <v>34</v>
      </c>
      <c r="AD17" s="56">
        <f t="shared" si="9"/>
        <v>0.57627118644067798</v>
      </c>
      <c r="AE17" s="50" t="s">
        <v>4</v>
      </c>
      <c r="AF17" s="51">
        <v>45548</v>
      </c>
    </row>
    <row r="18" spans="1:32" ht="18" customHeight="1" x14ac:dyDescent="0.2">
      <c r="A18" s="15">
        <v>16</v>
      </c>
      <c r="B18" s="2" t="s">
        <v>77</v>
      </c>
      <c r="C18" s="2" t="s">
        <v>14</v>
      </c>
      <c r="D18" s="41" t="s">
        <v>17</v>
      </c>
      <c r="E18" s="24">
        <v>56</v>
      </c>
      <c r="F18" s="3">
        <v>10</v>
      </c>
      <c r="G18" s="8">
        <v>0.17857142857142858</v>
      </c>
      <c r="H18" s="3">
        <v>46</v>
      </c>
      <c r="I18" s="38">
        <f t="shared" si="0"/>
        <v>0.8214285714285714</v>
      </c>
      <c r="J18" s="3">
        <v>0</v>
      </c>
      <c r="K18" s="38">
        <f t="shared" si="1"/>
        <v>0</v>
      </c>
      <c r="L18" s="3">
        <v>3</v>
      </c>
      <c r="M18" s="38">
        <f t="shared" si="2"/>
        <v>5.3571428571428568E-2</v>
      </c>
      <c r="N18" s="3">
        <v>13</v>
      </c>
      <c r="O18" s="38">
        <f t="shared" si="3"/>
        <v>0.23214285714285715</v>
      </c>
      <c r="P18" s="3">
        <v>42</v>
      </c>
      <c r="Q18" s="44">
        <f t="shared" si="4"/>
        <v>0.75</v>
      </c>
      <c r="R18" s="24">
        <v>104</v>
      </c>
      <c r="S18" s="3">
        <v>46</v>
      </c>
      <c r="T18" s="8">
        <v>0.44230769230769229</v>
      </c>
      <c r="U18" s="3">
        <v>58</v>
      </c>
      <c r="V18" s="38">
        <f t="shared" si="5"/>
        <v>0.55769230769230771</v>
      </c>
      <c r="W18" s="3">
        <v>0</v>
      </c>
      <c r="X18" s="38">
        <f t="shared" si="6"/>
        <v>0</v>
      </c>
      <c r="Y18" s="3">
        <v>3</v>
      </c>
      <c r="Z18" s="38">
        <f t="shared" si="7"/>
        <v>2.8846153846153848E-2</v>
      </c>
      <c r="AA18" s="3">
        <v>15</v>
      </c>
      <c r="AB18" s="38">
        <f t="shared" si="8"/>
        <v>0.14423076923076922</v>
      </c>
      <c r="AC18" s="3">
        <v>52</v>
      </c>
      <c r="AD18" s="56">
        <f t="shared" si="9"/>
        <v>0.5</v>
      </c>
      <c r="AE18" s="50" t="s">
        <v>4</v>
      </c>
      <c r="AF18" s="51">
        <v>45548</v>
      </c>
    </row>
    <row r="19" spans="1:32" ht="18" customHeight="1" x14ac:dyDescent="0.2">
      <c r="A19" s="15">
        <v>17</v>
      </c>
      <c r="B19" s="2" t="s">
        <v>76</v>
      </c>
      <c r="C19" s="2" t="s">
        <v>24</v>
      </c>
      <c r="D19" s="41" t="s">
        <v>28</v>
      </c>
      <c r="E19" s="24">
        <v>14</v>
      </c>
      <c r="F19" s="3">
        <v>1</v>
      </c>
      <c r="G19" s="8">
        <v>7.1428571428571425E-2</v>
      </c>
      <c r="H19" s="3">
        <v>13</v>
      </c>
      <c r="I19" s="38">
        <f t="shared" si="0"/>
        <v>0.9285714285714286</v>
      </c>
      <c r="J19" s="3">
        <v>0</v>
      </c>
      <c r="K19" s="38">
        <f t="shared" si="1"/>
        <v>0</v>
      </c>
      <c r="L19" s="3">
        <v>1</v>
      </c>
      <c r="M19" s="38">
        <f t="shared" si="2"/>
        <v>7.1428571428571425E-2</v>
      </c>
      <c r="N19" s="3">
        <v>0</v>
      </c>
      <c r="O19" s="38">
        <f t="shared" si="3"/>
        <v>0</v>
      </c>
      <c r="P19" s="3">
        <v>13</v>
      </c>
      <c r="Q19" s="44">
        <f t="shared" si="4"/>
        <v>0.9285714285714286</v>
      </c>
      <c r="R19" s="24">
        <v>16</v>
      </c>
      <c r="S19" s="3">
        <v>1</v>
      </c>
      <c r="T19" s="8">
        <v>6.25E-2</v>
      </c>
      <c r="U19" s="3">
        <v>15</v>
      </c>
      <c r="V19" s="38">
        <f t="shared" si="5"/>
        <v>0.9375</v>
      </c>
      <c r="W19" s="3">
        <v>0</v>
      </c>
      <c r="X19" s="38">
        <f t="shared" si="6"/>
        <v>0</v>
      </c>
      <c r="Y19" s="3">
        <v>1</v>
      </c>
      <c r="Z19" s="38">
        <f t="shared" si="7"/>
        <v>6.25E-2</v>
      </c>
      <c r="AA19" s="3">
        <v>0</v>
      </c>
      <c r="AB19" s="38">
        <f t="shared" si="8"/>
        <v>0</v>
      </c>
      <c r="AC19" s="3">
        <v>15</v>
      </c>
      <c r="AD19" s="56">
        <f t="shared" si="9"/>
        <v>0.9375</v>
      </c>
      <c r="AE19" s="50" t="s">
        <v>25</v>
      </c>
      <c r="AF19" s="51">
        <v>45553</v>
      </c>
    </row>
    <row r="20" spans="1:32" ht="18" customHeight="1" x14ac:dyDescent="0.2">
      <c r="A20" s="15">
        <v>18</v>
      </c>
      <c r="B20" s="2" t="s">
        <v>76</v>
      </c>
      <c r="C20" s="2" t="s">
        <v>24</v>
      </c>
      <c r="D20" s="41" t="s">
        <v>26</v>
      </c>
      <c r="E20" s="24">
        <v>24</v>
      </c>
      <c r="F20" s="3">
        <v>1</v>
      </c>
      <c r="G20" s="8">
        <v>4.1666666666666664E-2</v>
      </c>
      <c r="H20" s="3">
        <v>23</v>
      </c>
      <c r="I20" s="38">
        <f t="shared" si="0"/>
        <v>0.95833333333333337</v>
      </c>
      <c r="J20" s="3">
        <v>0</v>
      </c>
      <c r="K20" s="38">
        <f t="shared" si="1"/>
        <v>0</v>
      </c>
      <c r="L20" s="3">
        <v>1</v>
      </c>
      <c r="M20" s="38">
        <f t="shared" si="2"/>
        <v>4.1666666666666664E-2</v>
      </c>
      <c r="N20" s="3">
        <v>0</v>
      </c>
      <c r="O20" s="38">
        <f t="shared" si="3"/>
        <v>0</v>
      </c>
      <c r="P20" s="3">
        <v>23</v>
      </c>
      <c r="Q20" s="44">
        <f t="shared" si="4"/>
        <v>0.95833333333333337</v>
      </c>
      <c r="R20" s="24">
        <v>31</v>
      </c>
      <c r="S20" s="3">
        <v>1</v>
      </c>
      <c r="T20" s="8">
        <v>3.2258064516129031E-2</v>
      </c>
      <c r="U20" s="3">
        <v>30</v>
      </c>
      <c r="V20" s="38">
        <f t="shared" si="5"/>
        <v>0.967741935483871</v>
      </c>
      <c r="W20" s="3">
        <v>0</v>
      </c>
      <c r="X20" s="38">
        <f t="shared" si="6"/>
        <v>0</v>
      </c>
      <c r="Y20" s="3">
        <v>1</v>
      </c>
      <c r="Z20" s="38">
        <f t="shared" si="7"/>
        <v>3.2258064516129031E-2</v>
      </c>
      <c r="AA20" s="3">
        <v>0</v>
      </c>
      <c r="AB20" s="38">
        <f t="shared" si="8"/>
        <v>0</v>
      </c>
      <c r="AC20" s="3">
        <v>30</v>
      </c>
      <c r="AD20" s="56">
        <f t="shared" si="9"/>
        <v>0.967741935483871</v>
      </c>
      <c r="AE20" s="50" t="s">
        <v>25</v>
      </c>
      <c r="AF20" s="51">
        <v>45553</v>
      </c>
    </row>
    <row r="21" spans="1:32" ht="18" customHeight="1" x14ac:dyDescent="0.2">
      <c r="A21" s="15">
        <v>19</v>
      </c>
      <c r="B21" s="2" t="s">
        <v>76</v>
      </c>
      <c r="C21" s="2" t="s">
        <v>24</v>
      </c>
      <c r="D21" s="41" t="s">
        <v>29</v>
      </c>
      <c r="E21" s="24">
        <v>27</v>
      </c>
      <c r="F21" s="3">
        <v>0</v>
      </c>
      <c r="G21" s="8">
        <v>0</v>
      </c>
      <c r="H21" s="3">
        <v>27</v>
      </c>
      <c r="I21" s="38">
        <f t="shared" si="0"/>
        <v>1</v>
      </c>
      <c r="J21" s="3">
        <v>0</v>
      </c>
      <c r="K21" s="38">
        <f t="shared" si="1"/>
        <v>0</v>
      </c>
      <c r="L21" s="3">
        <v>0</v>
      </c>
      <c r="M21" s="38">
        <f t="shared" si="2"/>
        <v>0</v>
      </c>
      <c r="N21" s="3">
        <v>0</v>
      </c>
      <c r="O21" s="38">
        <f t="shared" si="3"/>
        <v>0</v>
      </c>
      <c r="P21" s="3">
        <v>27</v>
      </c>
      <c r="Q21" s="44">
        <f t="shared" si="4"/>
        <v>1</v>
      </c>
      <c r="R21" s="24">
        <v>28</v>
      </c>
      <c r="S21" s="3">
        <v>0</v>
      </c>
      <c r="T21" s="8">
        <v>0</v>
      </c>
      <c r="U21" s="3">
        <v>28</v>
      </c>
      <c r="V21" s="38">
        <f t="shared" si="5"/>
        <v>1</v>
      </c>
      <c r="W21" s="3">
        <v>0</v>
      </c>
      <c r="X21" s="38">
        <f t="shared" si="6"/>
        <v>0</v>
      </c>
      <c r="Y21" s="3">
        <v>0</v>
      </c>
      <c r="Z21" s="38">
        <f t="shared" si="7"/>
        <v>0</v>
      </c>
      <c r="AA21" s="3">
        <v>0</v>
      </c>
      <c r="AB21" s="38">
        <f t="shared" si="8"/>
        <v>0</v>
      </c>
      <c r="AC21" s="3">
        <v>28</v>
      </c>
      <c r="AD21" s="56">
        <f t="shared" si="9"/>
        <v>1</v>
      </c>
      <c r="AE21" s="50" t="s">
        <v>25</v>
      </c>
      <c r="AF21" s="51">
        <v>45553</v>
      </c>
    </row>
    <row r="22" spans="1:32" ht="18" customHeight="1" x14ac:dyDescent="0.2">
      <c r="A22" s="15">
        <v>20</v>
      </c>
      <c r="B22" s="2" t="s">
        <v>76</v>
      </c>
      <c r="C22" s="2" t="s">
        <v>24</v>
      </c>
      <c r="D22" s="41" t="s">
        <v>27</v>
      </c>
      <c r="E22" s="24">
        <v>26</v>
      </c>
      <c r="F22" s="3">
        <v>0</v>
      </c>
      <c r="G22" s="8">
        <v>0</v>
      </c>
      <c r="H22" s="3">
        <v>26</v>
      </c>
      <c r="I22" s="38">
        <f t="shared" si="0"/>
        <v>1</v>
      </c>
      <c r="J22" s="3">
        <v>1</v>
      </c>
      <c r="K22" s="38">
        <f t="shared" si="1"/>
        <v>3.8461538461538464E-2</v>
      </c>
      <c r="L22" s="3">
        <v>1</v>
      </c>
      <c r="M22" s="38">
        <f t="shared" si="2"/>
        <v>3.8461538461538464E-2</v>
      </c>
      <c r="N22" s="3">
        <v>1</v>
      </c>
      <c r="O22" s="38">
        <f t="shared" si="3"/>
        <v>3.8461538461538464E-2</v>
      </c>
      <c r="P22" s="3">
        <v>26</v>
      </c>
      <c r="Q22" s="44">
        <f t="shared" si="4"/>
        <v>1</v>
      </c>
      <c r="R22" s="24">
        <v>30</v>
      </c>
      <c r="S22" s="3">
        <v>0</v>
      </c>
      <c r="T22" s="8">
        <v>0</v>
      </c>
      <c r="U22" s="3">
        <v>30</v>
      </c>
      <c r="V22" s="38">
        <f t="shared" si="5"/>
        <v>1</v>
      </c>
      <c r="W22" s="3">
        <v>1</v>
      </c>
      <c r="X22" s="38">
        <f t="shared" si="6"/>
        <v>3.3333333333333333E-2</v>
      </c>
      <c r="Y22" s="3">
        <v>1</v>
      </c>
      <c r="Z22" s="38">
        <f t="shared" si="7"/>
        <v>3.3333333333333333E-2</v>
      </c>
      <c r="AA22" s="3">
        <v>1</v>
      </c>
      <c r="AB22" s="38">
        <f t="shared" si="8"/>
        <v>3.3333333333333333E-2</v>
      </c>
      <c r="AC22" s="3">
        <v>30</v>
      </c>
      <c r="AD22" s="56">
        <f t="shared" si="9"/>
        <v>1</v>
      </c>
      <c r="AE22" s="50" t="s">
        <v>25</v>
      </c>
      <c r="AF22" s="51">
        <v>45553</v>
      </c>
    </row>
    <row r="23" spans="1:32" ht="18" customHeight="1" x14ac:dyDescent="0.2">
      <c r="A23" s="15">
        <v>21</v>
      </c>
      <c r="B23" s="2" t="s">
        <v>76</v>
      </c>
      <c r="C23" s="2" t="s">
        <v>30</v>
      </c>
      <c r="D23" s="41" t="s">
        <v>31</v>
      </c>
      <c r="E23" s="24">
        <v>3</v>
      </c>
      <c r="F23" s="3">
        <v>0</v>
      </c>
      <c r="G23" s="8">
        <v>0</v>
      </c>
      <c r="H23" s="3">
        <v>3</v>
      </c>
      <c r="I23" s="38">
        <f t="shared" si="0"/>
        <v>1</v>
      </c>
      <c r="J23" s="3">
        <v>0</v>
      </c>
      <c r="K23" s="38">
        <f t="shared" si="1"/>
        <v>0</v>
      </c>
      <c r="L23" s="3">
        <v>0</v>
      </c>
      <c r="M23" s="38">
        <f t="shared" si="2"/>
        <v>0</v>
      </c>
      <c r="N23" s="3">
        <v>0</v>
      </c>
      <c r="O23" s="38">
        <f t="shared" si="3"/>
        <v>0</v>
      </c>
      <c r="P23" s="3">
        <v>3</v>
      </c>
      <c r="Q23" s="44">
        <f t="shared" si="4"/>
        <v>1</v>
      </c>
      <c r="R23" s="24">
        <v>3</v>
      </c>
      <c r="S23" s="3">
        <v>0</v>
      </c>
      <c r="T23" s="8">
        <v>0</v>
      </c>
      <c r="U23" s="3">
        <v>3</v>
      </c>
      <c r="V23" s="38">
        <f t="shared" si="5"/>
        <v>1</v>
      </c>
      <c r="W23" s="3">
        <v>0</v>
      </c>
      <c r="X23" s="38">
        <f t="shared" si="6"/>
        <v>0</v>
      </c>
      <c r="Y23" s="3">
        <v>0</v>
      </c>
      <c r="Z23" s="38">
        <f t="shared" si="7"/>
        <v>0</v>
      </c>
      <c r="AA23" s="3">
        <v>0</v>
      </c>
      <c r="AB23" s="38">
        <f t="shared" si="8"/>
        <v>0</v>
      </c>
      <c r="AC23" s="3">
        <v>3</v>
      </c>
      <c r="AD23" s="56">
        <f t="shared" si="9"/>
        <v>1</v>
      </c>
      <c r="AE23" s="50" t="s">
        <v>25</v>
      </c>
      <c r="AF23" s="51">
        <v>45548</v>
      </c>
    </row>
    <row r="24" spans="1:32" ht="18" customHeight="1" x14ac:dyDescent="0.2">
      <c r="A24" s="15">
        <v>22</v>
      </c>
      <c r="B24" s="2" t="s">
        <v>76</v>
      </c>
      <c r="C24" s="2" t="s">
        <v>30</v>
      </c>
      <c r="D24" s="41" t="s">
        <v>34</v>
      </c>
      <c r="E24" s="24">
        <v>77</v>
      </c>
      <c r="F24" s="3">
        <v>2</v>
      </c>
      <c r="G24" s="8">
        <v>2.5974025974025976E-2</v>
      </c>
      <c r="H24" s="3">
        <v>75</v>
      </c>
      <c r="I24" s="38">
        <f t="shared" si="0"/>
        <v>0.97402597402597402</v>
      </c>
      <c r="J24" s="3">
        <v>0</v>
      </c>
      <c r="K24" s="38">
        <f t="shared" si="1"/>
        <v>0</v>
      </c>
      <c r="L24" s="3">
        <v>0</v>
      </c>
      <c r="M24" s="38">
        <f t="shared" si="2"/>
        <v>0</v>
      </c>
      <c r="N24" s="3">
        <v>2</v>
      </c>
      <c r="O24" s="38">
        <f t="shared" si="3"/>
        <v>2.5974025974025976E-2</v>
      </c>
      <c r="P24" s="3">
        <v>75</v>
      </c>
      <c r="Q24" s="44">
        <f t="shared" si="4"/>
        <v>0.97402597402597402</v>
      </c>
      <c r="R24" s="24">
        <v>88</v>
      </c>
      <c r="S24" s="3">
        <v>2</v>
      </c>
      <c r="T24" s="8">
        <v>2.2727272727272728E-2</v>
      </c>
      <c r="U24" s="3">
        <v>86</v>
      </c>
      <c r="V24" s="38">
        <f t="shared" si="5"/>
        <v>0.97727272727272729</v>
      </c>
      <c r="W24" s="3">
        <v>0</v>
      </c>
      <c r="X24" s="38">
        <f t="shared" si="6"/>
        <v>0</v>
      </c>
      <c r="Y24" s="3">
        <v>0</v>
      </c>
      <c r="Z24" s="38">
        <f t="shared" si="7"/>
        <v>0</v>
      </c>
      <c r="AA24" s="3">
        <v>2</v>
      </c>
      <c r="AB24" s="38">
        <f t="shared" si="8"/>
        <v>2.2727272727272728E-2</v>
      </c>
      <c r="AC24" s="3">
        <v>86</v>
      </c>
      <c r="AD24" s="56">
        <f t="shared" si="9"/>
        <v>0.97727272727272729</v>
      </c>
      <c r="AE24" s="50" t="s">
        <v>25</v>
      </c>
      <c r="AF24" s="51">
        <v>45548</v>
      </c>
    </row>
    <row r="25" spans="1:32" ht="18" customHeight="1" x14ac:dyDescent="0.2">
      <c r="A25" s="15">
        <v>23</v>
      </c>
      <c r="B25" s="2" t="s">
        <v>76</v>
      </c>
      <c r="C25" s="2" t="s">
        <v>30</v>
      </c>
      <c r="D25" s="41" t="s">
        <v>33</v>
      </c>
      <c r="E25" s="24">
        <v>54</v>
      </c>
      <c r="F25" s="3">
        <v>6</v>
      </c>
      <c r="G25" s="8">
        <v>0.1111111111111111</v>
      </c>
      <c r="H25" s="3">
        <v>48</v>
      </c>
      <c r="I25" s="38">
        <f t="shared" si="0"/>
        <v>0.88888888888888884</v>
      </c>
      <c r="J25" s="3">
        <v>0</v>
      </c>
      <c r="K25" s="38">
        <f t="shared" si="1"/>
        <v>0</v>
      </c>
      <c r="L25" s="3">
        <v>0</v>
      </c>
      <c r="M25" s="38">
        <f t="shared" si="2"/>
        <v>0</v>
      </c>
      <c r="N25" s="3">
        <v>7</v>
      </c>
      <c r="O25" s="38">
        <f t="shared" si="3"/>
        <v>0.12962962962962962</v>
      </c>
      <c r="P25" s="3">
        <v>47</v>
      </c>
      <c r="Q25" s="44">
        <f t="shared" si="4"/>
        <v>0.87037037037037035</v>
      </c>
      <c r="R25" s="24">
        <v>87</v>
      </c>
      <c r="S25" s="3">
        <v>11</v>
      </c>
      <c r="T25" s="8">
        <v>0.12643678160919541</v>
      </c>
      <c r="U25" s="3">
        <v>76</v>
      </c>
      <c r="V25" s="38">
        <f t="shared" si="5"/>
        <v>0.87356321839080464</v>
      </c>
      <c r="W25" s="3">
        <v>0</v>
      </c>
      <c r="X25" s="38">
        <f t="shared" si="6"/>
        <v>0</v>
      </c>
      <c r="Y25" s="3">
        <v>0</v>
      </c>
      <c r="Z25" s="38">
        <f t="shared" si="7"/>
        <v>0</v>
      </c>
      <c r="AA25" s="3">
        <v>9</v>
      </c>
      <c r="AB25" s="38">
        <f t="shared" si="8"/>
        <v>0.10344827586206896</v>
      </c>
      <c r="AC25" s="3">
        <v>73</v>
      </c>
      <c r="AD25" s="56">
        <f t="shared" si="9"/>
        <v>0.83908045977011492</v>
      </c>
      <c r="AE25" s="50" t="s">
        <v>25</v>
      </c>
      <c r="AF25" s="51">
        <v>45548</v>
      </c>
    </row>
    <row r="26" spans="1:32" ht="18" customHeight="1" x14ac:dyDescent="0.2">
      <c r="A26" s="15">
        <v>24</v>
      </c>
      <c r="B26" s="2" t="s">
        <v>76</v>
      </c>
      <c r="C26" s="2" t="s">
        <v>30</v>
      </c>
      <c r="D26" s="41" t="s">
        <v>32</v>
      </c>
      <c r="E26" s="24">
        <v>24</v>
      </c>
      <c r="F26" s="3">
        <v>1</v>
      </c>
      <c r="G26" s="8">
        <v>4.1666666666666664E-2</v>
      </c>
      <c r="H26" s="3">
        <v>23</v>
      </c>
      <c r="I26" s="38">
        <f t="shared" si="0"/>
        <v>0.95833333333333337</v>
      </c>
      <c r="J26" s="3">
        <v>0</v>
      </c>
      <c r="K26" s="38">
        <f t="shared" si="1"/>
        <v>0</v>
      </c>
      <c r="L26" s="3">
        <v>0</v>
      </c>
      <c r="M26" s="38">
        <f t="shared" si="2"/>
        <v>0</v>
      </c>
      <c r="N26" s="3">
        <v>11</v>
      </c>
      <c r="O26" s="38">
        <f t="shared" si="3"/>
        <v>0.45833333333333331</v>
      </c>
      <c r="P26" s="3">
        <v>23</v>
      </c>
      <c r="Q26" s="44">
        <f t="shared" si="4"/>
        <v>0.95833333333333337</v>
      </c>
      <c r="R26" s="24">
        <v>38</v>
      </c>
      <c r="S26" s="3">
        <v>1</v>
      </c>
      <c r="T26" s="8">
        <v>2.6315789473684209E-2</v>
      </c>
      <c r="U26" s="3">
        <v>37</v>
      </c>
      <c r="V26" s="38">
        <f t="shared" si="5"/>
        <v>0.97368421052631582</v>
      </c>
      <c r="W26" s="3">
        <v>0</v>
      </c>
      <c r="X26" s="38">
        <f t="shared" si="6"/>
        <v>0</v>
      </c>
      <c r="Y26" s="3">
        <v>0</v>
      </c>
      <c r="Z26" s="38">
        <f t="shared" si="7"/>
        <v>0</v>
      </c>
      <c r="AA26" s="3">
        <v>16</v>
      </c>
      <c r="AB26" s="38">
        <f t="shared" si="8"/>
        <v>0.42105263157894735</v>
      </c>
      <c r="AC26" s="3">
        <v>36</v>
      </c>
      <c r="AD26" s="56">
        <f t="shared" si="9"/>
        <v>0.94736842105263153</v>
      </c>
      <c r="AE26" s="50" t="s">
        <v>25</v>
      </c>
      <c r="AF26" s="51">
        <v>45548</v>
      </c>
    </row>
    <row r="27" spans="1:32" ht="18" customHeight="1" x14ac:dyDescent="0.2">
      <c r="A27" s="15">
        <v>25</v>
      </c>
      <c r="B27" s="2" t="s">
        <v>74</v>
      </c>
      <c r="C27" s="2" t="s">
        <v>35</v>
      </c>
      <c r="D27" s="41" t="s">
        <v>84</v>
      </c>
      <c r="E27" s="24">
        <v>316</v>
      </c>
      <c r="F27" s="3">
        <v>33</v>
      </c>
      <c r="G27" s="8">
        <v>0.10443037974683544</v>
      </c>
      <c r="H27" s="3">
        <v>283</v>
      </c>
      <c r="I27" s="38">
        <f t="shared" si="0"/>
        <v>0.89556962025316456</v>
      </c>
      <c r="J27" s="3">
        <v>3</v>
      </c>
      <c r="K27" s="38">
        <f t="shared" si="1"/>
        <v>9.4936708860759497E-3</v>
      </c>
      <c r="L27" s="3">
        <v>17</v>
      </c>
      <c r="M27" s="38">
        <f t="shared" si="2"/>
        <v>5.3797468354430382E-2</v>
      </c>
      <c r="N27" s="3">
        <v>243</v>
      </c>
      <c r="O27" s="38">
        <f t="shared" si="3"/>
        <v>0.76898734177215189</v>
      </c>
      <c r="P27" s="3">
        <v>152</v>
      </c>
      <c r="Q27" s="44">
        <f t="shared" si="4"/>
        <v>0.48101265822784811</v>
      </c>
      <c r="R27" s="24">
        <v>465</v>
      </c>
      <c r="S27" s="3">
        <v>70</v>
      </c>
      <c r="T27" s="8">
        <v>0.15053763440860216</v>
      </c>
      <c r="U27" s="3">
        <v>395</v>
      </c>
      <c r="V27" s="38">
        <f t="shared" si="5"/>
        <v>0.84946236559139787</v>
      </c>
      <c r="W27" s="3">
        <v>6</v>
      </c>
      <c r="X27" s="38">
        <f t="shared" si="6"/>
        <v>1.2903225806451613E-2</v>
      </c>
      <c r="Y27" s="3">
        <v>28</v>
      </c>
      <c r="Z27" s="38">
        <f t="shared" si="7"/>
        <v>6.0215053763440864E-2</v>
      </c>
      <c r="AA27" s="3">
        <v>325</v>
      </c>
      <c r="AB27" s="38">
        <f t="shared" si="8"/>
        <v>0.69892473118279574</v>
      </c>
      <c r="AC27" s="3">
        <v>194</v>
      </c>
      <c r="AD27" s="56">
        <f t="shared" si="9"/>
        <v>0.41720430107526879</v>
      </c>
      <c r="AE27" s="50" t="s">
        <v>25</v>
      </c>
      <c r="AF27" s="51">
        <v>45548</v>
      </c>
    </row>
    <row r="28" spans="1:32" ht="18" customHeight="1" x14ac:dyDescent="0.2">
      <c r="A28" s="15">
        <v>26</v>
      </c>
      <c r="B28" s="2" t="s">
        <v>74</v>
      </c>
      <c r="C28" s="2" t="s">
        <v>35</v>
      </c>
      <c r="D28" s="41" t="s">
        <v>36</v>
      </c>
      <c r="E28" s="24">
        <v>180</v>
      </c>
      <c r="F28" s="3">
        <v>31</v>
      </c>
      <c r="G28" s="8">
        <v>0.17222222222222222</v>
      </c>
      <c r="H28" s="3">
        <v>149</v>
      </c>
      <c r="I28" s="38">
        <f t="shared" si="0"/>
        <v>0.82777777777777772</v>
      </c>
      <c r="J28" s="3">
        <v>0</v>
      </c>
      <c r="K28" s="38">
        <f t="shared" si="1"/>
        <v>0</v>
      </c>
      <c r="L28" s="3">
        <v>13</v>
      </c>
      <c r="M28" s="38">
        <f t="shared" si="2"/>
        <v>7.2222222222222215E-2</v>
      </c>
      <c r="N28" s="3">
        <v>124</v>
      </c>
      <c r="O28" s="38">
        <f t="shared" si="3"/>
        <v>0.68888888888888888</v>
      </c>
      <c r="P28" s="3">
        <v>75</v>
      </c>
      <c r="Q28" s="44">
        <f t="shared" si="4"/>
        <v>0.41666666666666669</v>
      </c>
      <c r="R28" s="24">
        <v>305</v>
      </c>
      <c r="S28" s="3">
        <v>68</v>
      </c>
      <c r="T28" s="8">
        <v>0.22295081967213115</v>
      </c>
      <c r="U28" s="3">
        <v>237</v>
      </c>
      <c r="V28" s="38">
        <f t="shared" si="5"/>
        <v>0.77704918032786885</v>
      </c>
      <c r="W28" s="3">
        <v>0</v>
      </c>
      <c r="X28" s="38">
        <f t="shared" si="6"/>
        <v>0</v>
      </c>
      <c r="Y28" s="3">
        <v>21</v>
      </c>
      <c r="Z28" s="38">
        <f t="shared" si="7"/>
        <v>6.8852459016393447E-2</v>
      </c>
      <c r="AA28" s="3">
        <v>183</v>
      </c>
      <c r="AB28" s="38">
        <f t="shared" si="8"/>
        <v>0.6</v>
      </c>
      <c r="AC28" s="3">
        <v>112</v>
      </c>
      <c r="AD28" s="56">
        <f t="shared" si="9"/>
        <v>0.36721311475409835</v>
      </c>
      <c r="AE28" s="50" t="s">
        <v>25</v>
      </c>
      <c r="AF28" s="51">
        <v>45548</v>
      </c>
    </row>
    <row r="29" spans="1:32" ht="18" customHeight="1" x14ac:dyDescent="0.2">
      <c r="A29" s="15">
        <v>27</v>
      </c>
      <c r="B29" s="2" t="s">
        <v>74</v>
      </c>
      <c r="C29" s="2" t="s">
        <v>35</v>
      </c>
      <c r="D29" s="41" t="s">
        <v>37</v>
      </c>
      <c r="E29" s="24">
        <v>192</v>
      </c>
      <c r="F29" s="3">
        <v>70</v>
      </c>
      <c r="G29" s="8">
        <v>0.36458333333333331</v>
      </c>
      <c r="H29" s="3">
        <v>122</v>
      </c>
      <c r="I29" s="38">
        <f t="shared" si="0"/>
        <v>0.63541666666666663</v>
      </c>
      <c r="J29" s="3">
        <v>0</v>
      </c>
      <c r="K29" s="38">
        <f t="shared" si="1"/>
        <v>0</v>
      </c>
      <c r="L29" s="3">
        <v>16</v>
      </c>
      <c r="M29" s="38">
        <f t="shared" si="2"/>
        <v>8.3333333333333329E-2</v>
      </c>
      <c r="N29" s="3">
        <v>29</v>
      </c>
      <c r="O29" s="38">
        <f t="shared" si="3"/>
        <v>0.15104166666666666</v>
      </c>
      <c r="P29" s="3">
        <v>111</v>
      </c>
      <c r="Q29" s="44">
        <f t="shared" si="4"/>
        <v>0.578125</v>
      </c>
      <c r="R29" s="24">
        <v>241</v>
      </c>
      <c r="S29" s="3">
        <v>107</v>
      </c>
      <c r="T29" s="8">
        <v>0.44398340248962653</v>
      </c>
      <c r="U29" s="3">
        <v>134</v>
      </c>
      <c r="V29" s="38">
        <f t="shared" si="5"/>
        <v>0.55601659751037347</v>
      </c>
      <c r="W29" s="3">
        <v>0</v>
      </c>
      <c r="X29" s="38">
        <f t="shared" si="6"/>
        <v>0</v>
      </c>
      <c r="Y29" s="3">
        <v>20</v>
      </c>
      <c r="Z29" s="38">
        <f t="shared" si="7"/>
        <v>8.2987551867219914E-2</v>
      </c>
      <c r="AA29" s="3">
        <v>30</v>
      </c>
      <c r="AB29" s="38">
        <f t="shared" si="8"/>
        <v>0.12448132780082988</v>
      </c>
      <c r="AC29" s="3">
        <v>122</v>
      </c>
      <c r="AD29" s="56">
        <f t="shared" si="9"/>
        <v>0.50622406639004147</v>
      </c>
      <c r="AE29" s="50" t="s">
        <v>25</v>
      </c>
      <c r="AF29" s="51">
        <v>45548</v>
      </c>
    </row>
    <row r="30" spans="1:32" ht="18" customHeight="1" x14ac:dyDescent="0.2">
      <c r="A30" s="15">
        <v>28</v>
      </c>
      <c r="B30" s="2" t="s">
        <v>74</v>
      </c>
      <c r="C30" s="2" t="s">
        <v>35</v>
      </c>
      <c r="D30" s="41" t="s">
        <v>83</v>
      </c>
      <c r="E30" s="24">
        <v>325</v>
      </c>
      <c r="F30" s="3">
        <v>102</v>
      </c>
      <c r="G30" s="8">
        <v>0.31384615384615383</v>
      </c>
      <c r="H30" s="3">
        <v>223</v>
      </c>
      <c r="I30" s="38">
        <f t="shared" si="0"/>
        <v>0.68615384615384611</v>
      </c>
      <c r="J30" s="3">
        <v>1</v>
      </c>
      <c r="K30" s="38">
        <f t="shared" si="1"/>
        <v>3.0769230769230769E-3</v>
      </c>
      <c r="L30" s="3">
        <v>22</v>
      </c>
      <c r="M30" s="38">
        <f t="shared" si="2"/>
        <v>6.7692307692307691E-2</v>
      </c>
      <c r="N30" s="3">
        <v>39</v>
      </c>
      <c r="O30" s="38">
        <f t="shared" si="3"/>
        <v>0.12</v>
      </c>
      <c r="P30" s="3">
        <v>204</v>
      </c>
      <c r="Q30" s="44">
        <f t="shared" si="4"/>
        <v>0.62769230769230766</v>
      </c>
      <c r="R30" s="24">
        <v>408</v>
      </c>
      <c r="S30" s="3">
        <v>160</v>
      </c>
      <c r="T30" s="8">
        <v>0.39215686274509803</v>
      </c>
      <c r="U30" s="3">
        <v>248</v>
      </c>
      <c r="V30" s="38">
        <f t="shared" si="5"/>
        <v>0.60784313725490191</v>
      </c>
      <c r="W30" s="3">
        <v>1</v>
      </c>
      <c r="X30" s="38">
        <f t="shared" si="6"/>
        <v>2.4509803921568627E-3</v>
      </c>
      <c r="Y30" s="3">
        <v>35</v>
      </c>
      <c r="Z30" s="38">
        <f t="shared" si="7"/>
        <v>8.5784313725490197E-2</v>
      </c>
      <c r="AA30" s="3">
        <v>41</v>
      </c>
      <c r="AB30" s="38">
        <f t="shared" si="8"/>
        <v>0.10049019607843138</v>
      </c>
      <c r="AC30" s="3">
        <v>225</v>
      </c>
      <c r="AD30" s="56">
        <f t="shared" si="9"/>
        <v>0.55147058823529416</v>
      </c>
      <c r="AE30" s="50" t="s">
        <v>25</v>
      </c>
      <c r="AF30" s="51">
        <v>45548</v>
      </c>
    </row>
    <row r="31" spans="1:32" ht="18" customHeight="1" x14ac:dyDescent="0.2">
      <c r="A31" s="15">
        <v>29</v>
      </c>
      <c r="B31" s="2" t="s">
        <v>75</v>
      </c>
      <c r="C31" s="2" t="s">
        <v>43</v>
      </c>
      <c r="D31" s="41" t="s">
        <v>46</v>
      </c>
      <c r="E31" s="24">
        <v>47</v>
      </c>
      <c r="F31" s="3">
        <v>18</v>
      </c>
      <c r="G31" s="8">
        <v>0.38297872340425532</v>
      </c>
      <c r="H31" s="3">
        <v>29</v>
      </c>
      <c r="I31" s="38">
        <f t="shared" si="0"/>
        <v>0.61702127659574468</v>
      </c>
      <c r="J31" s="3">
        <v>2</v>
      </c>
      <c r="K31" s="38">
        <f t="shared" si="1"/>
        <v>4.2553191489361701E-2</v>
      </c>
      <c r="L31" s="3">
        <v>2</v>
      </c>
      <c r="M31" s="38">
        <f t="shared" si="2"/>
        <v>4.2553191489361701E-2</v>
      </c>
      <c r="N31" s="3">
        <v>11</v>
      </c>
      <c r="O31" s="38">
        <f t="shared" si="3"/>
        <v>0.23404255319148937</v>
      </c>
      <c r="P31" s="3">
        <v>24</v>
      </c>
      <c r="Q31" s="44">
        <f t="shared" si="4"/>
        <v>0.51063829787234039</v>
      </c>
      <c r="R31" s="24">
        <v>52</v>
      </c>
      <c r="S31" s="3">
        <v>22</v>
      </c>
      <c r="T31" s="8">
        <v>0.42307692307692307</v>
      </c>
      <c r="U31" s="3">
        <v>30</v>
      </c>
      <c r="V31" s="38">
        <f t="shared" si="5"/>
        <v>0.57692307692307687</v>
      </c>
      <c r="W31" s="3">
        <v>2</v>
      </c>
      <c r="X31" s="38">
        <f t="shared" si="6"/>
        <v>3.8461538461538464E-2</v>
      </c>
      <c r="Y31" s="3">
        <v>2</v>
      </c>
      <c r="Z31" s="38">
        <f t="shared" si="7"/>
        <v>3.8461538461538464E-2</v>
      </c>
      <c r="AA31" s="3">
        <v>11</v>
      </c>
      <c r="AB31" s="38">
        <f t="shared" si="8"/>
        <v>0.21153846153846154</v>
      </c>
      <c r="AC31" s="3">
        <v>25</v>
      </c>
      <c r="AD31" s="56">
        <f t="shared" si="9"/>
        <v>0.48076923076923078</v>
      </c>
      <c r="AE31" s="52" t="s">
        <v>39</v>
      </c>
      <c r="AF31" s="51">
        <v>45548</v>
      </c>
    </row>
    <row r="32" spans="1:32" ht="18" customHeight="1" x14ac:dyDescent="0.2">
      <c r="A32" s="15">
        <v>30</v>
      </c>
      <c r="B32" s="2" t="s">
        <v>75</v>
      </c>
      <c r="C32" s="2" t="s">
        <v>43</v>
      </c>
      <c r="D32" s="41" t="s">
        <v>45</v>
      </c>
      <c r="E32" s="24">
        <v>33</v>
      </c>
      <c r="F32" s="3">
        <v>15</v>
      </c>
      <c r="G32" s="8">
        <v>0.45454545454545453</v>
      </c>
      <c r="H32" s="3">
        <v>18</v>
      </c>
      <c r="I32" s="38">
        <f t="shared" si="0"/>
        <v>0.54545454545454541</v>
      </c>
      <c r="J32" s="3">
        <v>2</v>
      </c>
      <c r="K32" s="38">
        <f t="shared" si="1"/>
        <v>6.0606060606060608E-2</v>
      </c>
      <c r="L32" s="3">
        <v>2</v>
      </c>
      <c r="M32" s="38">
        <f t="shared" si="2"/>
        <v>6.0606060606060608E-2</v>
      </c>
      <c r="N32" s="3">
        <v>3</v>
      </c>
      <c r="O32" s="38">
        <f t="shared" si="3"/>
        <v>9.0909090909090912E-2</v>
      </c>
      <c r="P32" s="3">
        <v>18</v>
      </c>
      <c r="Q32" s="44">
        <f t="shared" si="4"/>
        <v>0.54545454545454541</v>
      </c>
      <c r="R32" s="24">
        <v>35</v>
      </c>
      <c r="S32" s="3">
        <v>16</v>
      </c>
      <c r="T32" s="8">
        <v>0.45714285714285713</v>
      </c>
      <c r="U32" s="3">
        <v>19</v>
      </c>
      <c r="V32" s="38">
        <f t="shared" si="5"/>
        <v>0.54285714285714282</v>
      </c>
      <c r="W32" s="3">
        <v>2</v>
      </c>
      <c r="X32" s="38">
        <f t="shared" si="6"/>
        <v>5.7142857142857141E-2</v>
      </c>
      <c r="Y32" s="3">
        <v>2</v>
      </c>
      <c r="Z32" s="38">
        <f t="shared" si="7"/>
        <v>5.7142857142857141E-2</v>
      </c>
      <c r="AA32" s="3">
        <v>3</v>
      </c>
      <c r="AB32" s="38">
        <f t="shared" si="8"/>
        <v>8.5714285714285715E-2</v>
      </c>
      <c r="AC32" s="3">
        <v>19</v>
      </c>
      <c r="AD32" s="56">
        <f t="shared" si="9"/>
        <v>0.54285714285714282</v>
      </c>
      <c r="AE32" s="52" t="s">
        <v>39</v>
      </c>
      <c r="AF32" s="51">
        <v>45548</v>
      </c>
    </row>
    <row r="33" spans="1:32" ht="18" customHeight="1" x14ac:dyDescent="0.2">
      <c r="A33" s="15">
        <v>31</v>
      </c>
      <c r="B33" s="2" t="s">
        <v>75</v>
      </c>
      <c r="C33" s="2" t="s">
        <v>43</v>
      </c>
      <c r="D33" s="41" t="s">
        <v>82</v>
      </c>
      <c r="E33" s="24">
        <v>37</v>
      </c>
      <c r="F33" s="3">
        <v>9</v>
      </c>
      <c r="G33" s="8">
        <v>0.24324324324324326</v>
      </c>
      <c r="H33" s="3">
        <v>28</v>
      </c>
      <c r="I33" s="38">
        <f t="shared" si="0"/>
        <v>0.7567567567567568</v>
      </c>
      <c r="J33" s="3">
        <v>1</v>
      </c>
      <c r="K33" s="38">
        <f t="shared" si="1"/>
        <v>2.7027027027027029E-2</v>
      </c>
      <c r="L33" s="3">
        <v>1</v>
      </c>
      <c r="M33" s="38">
        <f t="shared" si="2"/>
        <v>2.7027027027027029E-2</v>
      </c>
      <c r="N33" s="3">
        <v>9</v>
      </c>
      <c r="O33" s="38">
        <f t="shared" si="3"/>
        <v>0.24324324324324326</v>
      </c>
      <c r="P33" s="3">
        <v>26</v>
      </c>
      <c r="Q33" s="44">
        <f t="shared" si="4"/>
        <v>0.70270270270270274</v>
      </c>
      <c r="R33" s="24">
        <v>51</v>
      </c>
      <c r="S33" s="3">
        <v>15</v>
      </c>
      <c r="T33" s="8">
        <v>0.29411764705882354</v>
      </c>
      <c r="U33" s="3">
        <v>36</v>
      </c>
      <c r="V33" s="38">
        <f t="shared" si="5"/>
        <v>0.70588235294117652</v>
      </c>
      <c r="W33" s="3">
        <v>1</v>
      </c>
      <c r="X33" s="38">
        <f t="shared" si="6"/>
        <v>1.9607843137254902E-2</v>
      </c>
      <c r="Y33" s="3">
        <v>1</v>
      </c>
      <c r="Z33" s="38">
        <f t="shared" si="7"/>
        <v>1.9607843137254902E-2</v>
      </c>
      <c r="AA33" s="3">
        <v>10</v>
      </c>
      <c r="AB33" s="38">
        <f t="shared" si="8"/>
        <v>0.19607843137254902</v>
      </c>
      <c r="AC33" s="3">
        <v>33</v>
      </c>
      <c r="AD33" s="56">
        <f t="shared" si="9"/>
        <v>0.6470588235294118</v>
      </c>
      <c r="AE33" s="52" t="s">
        <v>39</v>
      </c>
      <c r="AF33" s="51">
        <v>45548</v>
      </c>
    </row>
    <row r="34" spans="1:32" ht="18" customHeight="1" x14ac:dyDescent="0.2">
      <c r="A34" s="15">
        <v>32</v>
      </c>
      <c r="B34" s="2" t="s">
        <v>75</v>
      </c>
      <c r="C34" s="2" t="s">
        <v>43</v>
      </c>
      <c r="D34" s="41" t="s">
        <v>44</v>
      </c>
      <c r="E34" s="24">
        <v>32</v>
      </c>
      <c r="F34" s="3">
        <v>14</v>
      </c>
      <c r="G34" s="8">
        <v>0.4375</v>
      </c>
      <c r="H34" s="3">
        <v>18</v>
      </c>
      <c r="I34" s="38">
        <f t="shared" si="0"/>
        <v>0.5625</v>
      </c>
      <c r="J34" s="3">
        <v>0</v>
      </c>
      <c r="K34" s="38">
        <f t="shared" si="1"/>
        <v>0</v>
      </c>
      <c r="L34" s="3">
        <v>3</v>
      </c>
      <c r="M34" s="38">
        <f t="shared" si="2"/>
        <v>9.375E-2</v>
      </c>
      <c r="N34" s="3">
        <v>6</v>
      </c>
      <c r="O34" s="38">
        <f t="shared" si="3"/>
        <v>0.1875</v>
      </c>
      <c r="P34" s="3">
        <v>16</v>
      </c>
      <c r="Q34" s="44">
        <f t="shared" si="4"/>
        <v>0.5</v>
      </c>
      <c r="R34" s="24">
        <v>54</v>
      </c>
      <c r="S34" s="3">
        <v>24</v>
      </c>
      <c r="T34" s="8">
        <v>0.44444444444444442</v>
      </c>
      <c r="U34" s="3">
        <v>30</v>
      </c>
      <c r="V34" s="38">
        <f t="shared" si="5"/>
        <v>0.55555555555555558</v>
      </c>
      <c r="W34" s="3">
        <v>0</v>
      </c>
      <c r="X34" s="38">
        <f t="shared" si="6"/>
        <v>0</v>
      </c>
      <c r="Y34" s="3">
        <v>4</v>
      </c>
      <c r="Z34" s="38">
        <f t="shared" si="7"/>
        <v>7.407407407407407E-2</v>
      </c>
      <c r="AA34" s="3">
        <v>6</v>
      </c>
      <c r="AB34" s="38">
        <f t="shared" si="8"/>
        <v>0.1111111111111111</v>
      </c>
      <c r="AC34" s="3">
        <v>28</v>
      </c>
      <c r="AD34" s="56">
        <f t="shared" si="9"/>
        <v>0.51851851851851849</v>
      </c>
      <c r="AE34" s="52" t="s">
        <v>39</v>
      </c>
      <c r="AF34" s="51">
        <v>45548</v>
      </c>
    </row>
    <row r="35" spans="1:32" ht="18" customHeight="1" x14ac:dyDescent="0.2">
      <c r="A35" s="15">
        <v>33</v>
      </c>
      <c r="B35" s="2" t="s">
        <v>75</v>
      </c>
      <c r="C35" s="2" t="s">
        <v>38</v>
      </c>
      <c r="D35" s="41" t="s">
        <v>81</v>
      </c>
      <c r="E35" s="24">
        <v>32</v>
      </c>
      <c r="F35" s="3">
        <v>0</v>
      </c>
      <c r="G35" s="8">
        <v>0</v>
      </c>
      <c r="H35" s="3">
        <v>32</v>
      </c>
      <c r="I35" s="38">
        <f t="shared" si="0"/>
        <v>1</v>
      </c>
      <c r="J35" s="3">
        <v>5</v>
      </c>
      <c r="K35" s="38">
        <f t="shared" si="1"/>
        <v>0.15625</v>
      </c>
      <c r="L35" s="3">
        <v>5</v>
      </c>
      <c r="M35" s="38">
        <f t="shared" si="2"/>
        <v>0.15625</v>
      </c>
      <c r="N35" s="3">
        <v>14</v>
      </c>
      <c r="O35" s="38">
        <f t="shared" si="3"/>
        <v>0.4375</v>
      </c>
      <c r="P35" s="3">
        <v>32</v>
      </c>
      <c r="Q35" s="44">
        <f t="shared" si="4"/>
        <v>1</v>
      </c>
      <c r="R35" s="24">
        <v>55</v>
      </c>
      <c r="S35" s="3">
        <v>0</v>
      </c>
      <c r="T35" s="8">
        <v>0</v>
      </c>
      <c r="U35" s="3">
        <v>55</v>
      </c>
      <c r="V35" s="38">
        <f t="shared" si="5"/>
        <v>1</v>
      </c>
      <c r="W35" s="3">
        <v>26</v>
      </c>
      <c r="X35" s="38">
        <f t="shared" si="6"/>
        <v>0.47272727272727272</v>
      </c>
      <c r="Y35" s="3">
        <v>27</v>
      </c>
      <c r="Z35" s="38">
        <f t="shared" si="7"/>
        <v>0.49090909090909091</v>
      </c>
      <c r="AA35" s="3">
        <v>36</v>
      </c>
      <c r="AB35" s="38">
        <f t="shared" si="8"/>
        <v>0.65454545454545454</v>
      </c>
      <c r="AC35" s="3">
        <v>55</v>
      </c>
      <c r="AD35" s="56">
        <f t="shared" si="9"/>
        <v>1</v>
      </c>
      <c r="AE35" s="52" t="s">
        <v>39</v>
      </c>
      <c r="AF35" s="51">
        <v>45548</v>
      </c>
    </row>
    <row r="36" spans="1:32" ht="18" customHeight="1" x14ac:dyDescent="0.2">
      <c r="A36" s="15">
        <v>34</v>
      </c>
      <c r="B36" s="2" t="s">
        <v>75</v>
      </c>
      <c r="C36" s="2" t="s">
        <v>38</v>
      </c>
      <c r="D36" s="41" t="s">
        <v>42</v>
      </c>
      <c r="E36" s="24">
        <v>13</v>
      </c>
      <c r="F36" s="3">
        <v>0</v>
      </c>
      <c r="G36" s="8">
        <v>0</v>
      </c>
      <c r="H36" s="3">
        <v>13</v>
      </c>
      <c r="I36" s="38">
        <f t="shared" si="0"/>
        <v>1</v>
      </c>
      <c r="J36" s="3">
        <v>0</v>
      </c>
      <c r="K36" s="38">
        <f t="shared" si="1"/>
        <v>0</v>
      </c>
      <c r="L36" s="3">
        <v>0</v>
      </c>
      <c r="M36" s="38">
        <f t="shared" si="2"/>
        <v>0</v>
      </c>
      <c r="N36" s="3">
        <v>4</v>
      </c>
      <c r="O36" s="38">
        <f t="shared" si="3"/>
        <v>0.30769230769230771</v>
      </c>
      <c r="P36" s="3">
        <v>12</v>
      </c>
      <c r="Q36" s="44">
        <f t="shared" si="4"/>
        <v>0.92307692307692313</v>
      </c>
      <c r="R36" s="24">
        <v>45</v>
      </c>
      <c r="S36" s="3">
        <v>10</v>
      </c>
      <c r="T36" s="8">
        <v>0.22222222222222221</v>
      </c>
      <c r="U36" s="3">
        <v>35</v>
      </c>
      <c r="V36" s="38">
        <f t="shared" si="5"/>
        <v>0.77777777777777779</v>
      </c>
      <c r="W36" s="3">
        <v>0</v>
      </c>
      <c r="X36" s="38">
        <f t="shared" si="6"/>
        <v>0</v>
      </c>
      <c r="Y36" s="3">
        <v>0</v>
      </c>
      <c r="Z36" s="38">
        <f t="shared" si="7"/>
        <v>0</v>
      </c>
      <c r="AA36" s="3">
        <v>5</v>
      </c>
      <c r="AB36" s="38">
        <f t="shared" si="8"/>
        <v>0.1111111111111111</v>
      </c>
      <c r="AC36" s="3">
        <v>33</v>
      </c>
      <c r="AD36" s="56">
        <f t="shared" si="9"/>
        <v>0.73333333333333328</v>
      </c>
      <c r="AE36" s="52" t="s">
        <v>39</v>
      </c>
      <c r="AF36" s="51">
        <v>45548</v>
      </c>
    </row>
    <row r="37" spans="1:32" ht="18" customHeight="1" x14ac:dyDescent="0.2">
      <c r="A37" s="15">
        <v>35</v>
      </c>
      <c r="B37" s="2" t="s">
        <v>75</v>
      </c>
      <c r="C37" s="2" t="s">
        <v>38</v>
      </c>
      <c r="D37" s="41" t="s">
        <v>41</v>
      </c>
      <c r="E37" s="24">
        <v>28</v>
      </c>
      <c r="F37" s="3">
        <v>2</v>
      </c>
      <c r="G37" s="8">
        <v>7.1428571428571425E-2</v>
      </c>
      <c r="H37" s="3">
        <v>26</v>
      </c>
      <c r="I37" s="38">
        <f t="shared" si="0"/>
        <v>0.9285714285714286</v>
      </c>
      <c r="J37" s="3">
        <v>0</v>
      </c>
      <c r="K37" s="38">
        <f t="shared" si="1"/>
        <v>0</v>
      </c>
      <c r="L37" s="3">
        <v>0</v>
      </c>
      <c r="M37" s="38">
        <f t="shared" si="2"/>
        <v>0</v>
      </c>
      <c r="N37" s="3">
        <v>0</v>
      </c>
      <c r="O37" s="38">
        <f t="shared" si="3"/>
        <v>0</v>
      </c>
      <c r="P37" s="3">
        <v>26</v>
      </c>
      <c r="Q37" s="44">
        <f t="shared" si="4"/>
        <v>0.9285714285714286</v>
      </c>
      <c r="R37" s="24">
        <v>82</v>
      </c>
      <c r="S37" s="3">
        <v>18</v>
      </c>
      <c r="T37" s="8">
        <v>0.21951219512195122</v>
      </c>
      <c r="U37" s="3">
        <v>64</v>
      </c>
      <c r="V37" s="38">
        <f t="shared" si="5"/>
        <v>0.78048780487804881</v>
      </c>
      <c r="W37" s="3">
        <v>0</v>
      </c>
      <c r="X37" s="38">
        <f t="shared" si="6"/>
        <v>0</v>
      </c>
      <c r="Y37" s="3">
        <v>0</v>
      </c>
      <c r="Z37" s="38">
        <f t="shared" si="7"/>
        <v>0</v>
      </c>
      <c r="AA37" s="3">
        <v>0</v>
      </c>
      <c r="AB37" s="38">
        <f t="shared" si="8"/>
        <v>0</v>
      </c>
      <c r="AC37" s="3">
        <v>64</v>
      </c>
      <c r="AD37" s="56">
        <f t="shared" si="9"/>
        <v>0.78048780487804881</v>
      </c>
      <c r="AE37" s="52" t="s">
        <v>39</v>
      </c>
      <c r="AF37" s="51">
        <v>45548</v>
      </c>
    </row>
    <row r="38" spans="1:32" ht="18" customHeight="1" x14ac:dyDescent="0.2">
      <c r="A38" s="15">
        <v>36</v>
      </c>
      <c r="B38" s="2" t="s">
        <v>75</v>
      </c>
      <c r="C38" s="2" t="s">
        <v>38</v>
      </c>
      <c r="D38" s="41" t="s">
        <v>40</v>
      </c>
      <c r="E38" s="24">
        <v>52</v>
      </c>
      <c r="F38" s="3">
        <v>0</v>
      </c>
      <c r="G38" s="8">
        <v>0</v>
      </c>
      <c r="H38" s="3">
        <v>52</v>
      </c>
      <c r="I38" s="38">
        <f t="shared" si="0"/>
        <v>1</v>
      </c>
      <c r="J38" s="3">
        <v>13</v>
      </c>
      <c r="K38" s="38">
        <f t="shared" si="1"/>
        <v>0.25</v>
      </c>
      <c r="L38" s="3">
        <v>14</v>
      </c>
      <c r="M38" s="38">
        <f t="shared" si="2"/>
        <v>0.26923076923076922</v>
      </c>
      <c r="N38" s="3">
        <v>19</v>
      </c>
      <c r="O38" s="38">
        <f t="shared" si="3"/>
        <v>0.36538461538461536</v>
      </c>
      <c r="P38" s="3">
        <v>52</v>
      </c>
      <c r="Q38" s="44">
        <f t="shared" si="4"/>
        <v>1</v>
      </c>
      <c r="R38" s="24">
        <v>117</v>
      </c>
      <c r="S38" s="3">
        <v>3</v>
      </c>
      <c r="T38" s="8">
        <v>2.564102564102564E-2</v>
      </c>
      <c r="U38" s="3">
        <v>114</v>
      </c>
      <c r="V38" s="38">
        <f t="shared" si="5"/>
        <v>0.97435897435897434</v>
      </c>
      <c r="W38" s="3">
        <v>48</v>
      </c>
      <c r="X38" s="38">
        <f t="shared" si="6"/>
        <v>0.41025641025641024</v>
      </c>
      <c r="Y38" s="3">
        <v>59</v>
      </c>
      <c r="Z38" s="38">
        <f t="shared" si="7"/>
        <v>0.50427350427350426</v>
      </c>
      <c r="AA38" s="3">
        <v>58</v>
      </c>
      <c r="AB38" s="38">
        <f t="shared" si="8"/>
        <v>0.49572649572649574</v>
      </c>
      <c r="AC38" s="3">
        <v>113</v>
      </c>
      <c r="AD38" s="56">
        <f t="shared" si="9"/>
        <v>0.96581196581196582</v>
      </c>
      <c r="AE38" s="52" t="s">
        <v>39</v>
      </c>
      <c r="AF38" s="51">
        <v>45548</v>
      </c>
    </row>
    <row r="39" spans="1:32" ht="18" customHeight="1" x14ac:dyDescent="0.2">
      <c r="A39" s="15">
        <v>37</v>
      </c>
      <c r="B39" s="2" t="s">
        <v>72</v>
      </c>
      <c r="C39" s="2" t="s">
        <v>47</v>
      </c>
      <c r="D39" s="41" t="s">
        <v>85</v>
      </c>
      <c r="E39" s="24">
        <v>94</v>
      </c>
      <c r="F39" s="3">
        <v>13</v>
      </c>
      <c r="G39" s="8">
        <v>0.13829787234042554</v>
      </c>
      <c r="H39" s="3">
        <v>81</v>
      </c>
      <c r="I39" s="38">
        <f t="shared" si="0"/>
        <v>0.86170212765957444</v>
      </c>
      <c r="J39" s="3">
        <v>1</v>
      </c>
      <c r="K39" s="38">
        <f t="shared" si="1"/>
        <v>1.0638297872340425E-2</v>
      </c>
      <c r="L39" s="3">
        <v>3</v>
      </c>
      <c r="M39" s="38">
        <f t="shared" si="2"/>
        <v>3.1914893617021274E-2</v>
      </c>
      <c r="N39" s="3">
        <v>37</v>
      </c>
      <c r="O39" s="38">
        <f t="shared" si="3"/>
        <v>0.39361702127659576</v>
      </c>
      <c r="P39" s="3">
        <v>76</v>
      </c>
      <c r="Q39" s="44">
        <f t="shared" si="4"/>
        <v>0.80851063829787229</v>
      </c>
      <c r="R39" s="24">
        <v>114</v>
      </c>
      <c r="S39" s="3">
        <v>23</v>
      </c>
      <c r="T39" s="8">
        <v>0.20175438596491227</v>
      </c>
      <c r="U39" s="3">
        <v>91</v>
      </c>
      <c r="V39" s="38">
        <f t="shared" si="5"/>
        <v>0.79824561403508776</v>
      </c>
      <c r="W39" s="3">
        <v>1</v>
      </c>
      <c r="X39" s="38">
        <f t="shared" si="6"/>
        <v>8.771929824561403E-3</v>
      </c>
      <c r="Y39" s="3">
        <v>3</v>
      </c>
      <c r="Z39" s="38">
        <f t="shared" si="7"/>
        <v>2.6315789473684209E-2</v>
      </c>
      <c r="AA39" s="3">
        <v>37</v>
      </c>
      <c r="AB39" s="38">
        <f t="shared" si="8"/>
        <v>0.32456140350877194</v>
      </c>
      <c r="AC39" s="3">
        <v>86</v>
      </c>
      <c r="AD39" s="56">
        <f t="shared" si="9"/>
        <v>0.75438596491228072</v>
      </c>
      <c r="AE39" s="52" t="s">
        <v>39</v>
      </c>
      <c r="AF39" s="51">
        <v>45548</v>
      </c>
    </row>
    <row r="40" spans="1:32" ht="18" customHeight="1" x14ac:dyDescent="0.2">
      <c r="A40" s="15">
        <v>38</v>
      </c>
      <c r="B40" s="2" t="s">
        <v>72</v>
      </c>
      <c r="C40" s="2" t="s">
        <v>47</v>
      </c>
      <c r="D40" s="41" t="s">
        <v>50</v>
      </c>
      <c r="E40" s="24">
        <v>127</v>
      </c>
      <c r="F40" s="3">
        <v>27</v>
      </c>
      <c r="G40" s="8">
        <v>0.2125984251968504</v>
      </c>
      <c r="H40" s="3">
        <v>100</v>
      </c>
      <c r="I40" s="38">
        <f t="shared" si="0"/>
        <v>0.78740157480314965</v>
      </c>
      <c r="J40" s="3">
        <v>2</v>
      </c>
      <c r="K40" s="38">
        <f t="shared" si="1"/>
        <v>1.5748031496062992E-2</v>
      </c>
      <c r="L40" s="3">
        <v>4</v>
      </c>
      <c r="M40" s="38">
        <f t="shared" si="2"/>
        <v>3.1496062992125984E-2</v>
      </c>
      <c r="N40" s="3">
        <v>36</v>
      </c>
      <c r="O40" s="38">
        <f t="shared" si="3"/>
        <v>0.28346456692913385</v>
      </c>
      <c r="P40" s="3">
        <v>92</v>
      </c>
      <c r="Q40" s="44">
        <f t="shared" si="4"/>
        <v>0.72440944881889768</v>
      </c>
      <c r="R40" s="24">
        <v>182</v>
      </c>
      <c r="S40" s="3">
        <v>53</v>
      </c>
      <c r="T40" s="8">
        <v>0.29120879120879123</v>
      </c>
      <c r="U40" s="3">
        <v>129</v>
      </c>
      <c r="V40" s="38">
        <f t="shared" si="5"/>
        <v>0.70879120879120883</v>
      </c>
      <c r="W40" s="3">
        <v>2</v>
      </c>
      <c r="X40" s="38">
        <f t="shared" si="6"/>
        <v>1.098901098901099E-2</v>
      </c>
      <c r="Y40" s="3">
        <v>4</v>
      </c>
      <c r="Z40" s="38">
        <f t="shared" si="7"/>
        <v>2.197802197802198E-2</v>
      </c>
      <c r="AA40" s="3">
        <v>37</v>
      </c>
      <c r="AB40" s="38">
        <f t="shared" si="8"/>
        <v>0.2032967032967033</v>
      </c>
      <c r="AC40" s="3">
        <v>118</v>
      </c>
      <c r="AD40" s="56">
        <f t="shared" si="9"/>
        <v>0.64835164835164838</v>
      </c>
      <c r="AE40" s="52" t="s">
        <v>39</v>
      </c>
      <c r="AF40" s="51">
        <v>45548</v>
      </c>
    </row>
    <row r="41" spans="1:32" ht="18" customHeight="1" x14ac:dyDescent="0.2">
      <c r="A41" s="15">
        <v>39</v>
      </c>
      <c r="B41" s="2" t="s">
        <v>72</v>
      </c>
      <c r="C41" s="2" t="s">
        <v>47</v>
      </c>
      <c r="D41" s="41" t="s">
        <v>48</v>
      </c>
      <c r="E41" s="24">
        <v>136</v>
      </c>
      <c r="F41" s="3">
        <v>28</v>
      </c>
      <c r="G41" s="8">
        <v>0.20588235294117646</v>
      </c>
      <c r="H41" s="3">
        <v>108</v>
      </c>
      <c r="I41" s="38">
        <f t="shared" si="0"/>
        <v>0.79411764705882348</v>
      </c>
      <c r="J41" s="3">
        <v>4</v>
      </c>
      <c r="K41" s="38">
        <f t="shared" si="1"/>
        <v>2.9411764705882353E-2</v>
      </c>
      <c r="L41" s="3">
        <v>8</v>
      </c>
      <c r="M41" s="38">
        <f t="shared" si="2"/>
        <v>5.8823529411764705E-2</v>
      </c>
      <c r="N41" s="3">
        <v>66</v>
      </c>
      <c r="O41" s="38">
        <f t="shared" si="3"/>
        <v>0.48529411764705882</v>
      </c>
      <c r="P41" s="3">
        <v>79</v>
      </c>
      <c r="Q41" s="44">
        <f t="shared" si="4"/>
        <v>0.58088235294117652</v>
      </c>
      <c r="R41" s="24">
        <v>188</v>
      </c>
      <c r="S41" s="3">
        <v>52</v>
      </c>
      <c r="T41" s="8">
        <v>0.27659574468085107</v>
      </c>
      <c r="U41" s="3">
        <v>136</v>
      </c>
      <c r="V41" s="38">
        <f t="shared" si="5"/>
        <v>0.72340425531914898</v>
      </c>
      <c r="W41" s="3">
        <v>4</v>
      </c>
      <c r="X41" s="38">
        <f t="shared" si="6"/>
        <v>2.1276595744680851E-2</v>
      </c>
      <c r="Y41" s="3">
        <v>8</v>
      </c>
      <c r="Z41" s="38">
        <f t="shared" si="7"/>
        <v>4.2553191489361701E-2</v>
      </c>
      <c r="AA41" s="3">
        <v>74</v>
      </c>
      <c r="AB41" s="38">
        <f t="shared" si="8"/>
        <v>0.39361702127659576</v>
      </c>
      <c r="AC41" s="3">
        <v>100</v>
      </c>
      <c r="AD41" s="56">
        <f t="shared" si="9"/>
        <v>0.53191489361702127</v>
      </c>
      <c r="AE41" s="52" t="s">
        <v>39</v>
      </c>
      <c r="AF41" s="51">
        <v>45548</v>
      </c>
    </row>
    <row r="42" spans="1:32" ht="18" customHeight="1" x14ac:dyDescent="0.2">
      <c r="A42" s="15">
        <v>40</v>
      </c>
      <c r="B42" s="2" t="s">
        <v>72</v>
      </c>
      <c r="C42" s="2" t="s">
        <v>47</v>
      </c>
      <c r="D42" s="41" t="s">
        <v>49</v>
      </c>
      <c r="E42" s="24">
        <v>22</v>
      </c>
      <c r="F42" s="3">
        <v>1</v>
      </c>
      <c r="G42" s="8">
        <v>4.5454545454545456E-2</v>
      </c>
      <c r="H42" s="3">
        <v>21</v>
      </c>
      <c r="I42" s="38">
        <f t="shared" si="0"/>
        <v>0.95454545454545459</v>
      </c>
      <c r="J42" s="3">
        <v>0</v>
      </c>
      <c r="K42" s="38">
        <f t="shared" si="1"/>
        <v>0</v>
      </c>
      <c r="L42" s="3">
        <v>0</v>
      </c>
      <c r="M42" s="38">
        <f t="shared" si="2"/>
        <v>0</v>
      </c>
      <c r="N42" s="3">
        <v>1</v>
      </c>
      <c r="O42" s="38">
        <f t="shared" si="3"/>
        <v>4.5454545454545456E-2</v>
      </c>
      <c r="P42" s="3">
        <v>21</v>
      </c>
      <c r="Q42" s="44">
        <f t="shared" si="4"/>
        <v>0.95454545454545459</v>
      </c>
      <c r="R42" s="24">
        <v>51</v>
      </c>
      <c r="S42" s="3">
        <v>2</v>
      </c>
      <c r="T42" s="8">
        <v>3.9215686274509803E-2</v>
      </c>
      <c r="U42" s="3">
        <v>49</v>
      </c>
      <c r="V42" s="38">
        <f t="shared" si="5"/>
        <v>0.96078431372549022</v>
      </c>
      <c r="W42" s="3">
        <v>0</v>
      </c>
      <c r="X42" s="38">
        <f t="shared" si="6"/>
        <v>0</v>
      </c>
      <c r="Y42" s="3">
        <v>0</v>
      </c>
      <c r="Z42" s="38">
        <f t="shared" si="7"/>
        <v>0</v>
      </c>
      <c r="AA42" s="3">
        <v>1</v>
      </c>
      <c r="AB42" s="38">
        <f t="shared" si="8"/>
        <v>1.9607843137254902E-2</v>
      </c>
      <c r="AC42" s="3">
        <v>49</v>
      </c>
      <c r="AD42" s="56">
        <f t="shared" si="9"/>
        <v>0.96078431372549022</v>
      </c>
      <c r="AE42" s="52" t="s">
        <v>39</v>
      </c>
      <c r="AF42" s="51">
        <v>45548</v>
      </c>
    </row>
    <row r="43" spans="1:32" s="5" customFormat="1" ht="18" customHeight="1" thickBot="1" x14ac:dyDescent="0.25">
      <c r="A43" s="42" t="s">
        <v>51</v>
      </c>
      <c r="B43" s="18" t="s">
        <v>78</v>
      </c>
      <c r="C43" s="18" t="s">
        <v>78</v>
      </c>
      <c r="D43" s="43" t="s">
        <v>78</v>
      </c>
      <c r="E43" s="26">
        <v>2901</v>
      </c>
      <c r="F43" s="27">
        <v>736</v>
      </c>
      <c r="G43" s="28">
        <v>0.25370561875215442</v>
      </c>
      <c r="H43" s="27">
        <v>2165</v>
      </c>
      <c r="I43" s="45">
        <f t="shared" si="0"/>
        <v>0.74629438124784553</v>
      </c>
      <c r="J43" s="27">
        <v>110</v>
      </c>
      <c r="K43" s="45">
        <f t="shared" si="1"/>
        <v>3.7917959324370906E-2</v>
      </c>
      <c r="L43" s="27">
        <v>235</v>
      </c>
      <c r="M43" s="45">
        <f t="shared" si="2"/>
        <v>8.1006549465701488E-2</v>
      </c>
      <c r="N43" s="27">
        <v>847</v>
      </c>
      <c r="O43" s="45">
        <f t="shared" si="3"/>
        <v>0.29196828679765596</v>
      </c>
      <c r="P43" s="27">
        <v>1842</v>
      </c>
      <c r="Q43" s="46">
        <f t="shared" si="4"/>
        <v>0.63495346432264732</v>
      </c>
      <c r="R43" s="26">
        <v>4394</v>
      </c>
      <c r="S43" s="27">
        <v>1356</v>
      </c>
      <c r="T43" s="28">
        <v>0.30860263996358672</v>
      </c>
      <c r="U43" s="27">
        <v>3038</v>
      </c>
      <c r="V43" s="45">
        <f t="shared" si="5"/>
        <v>0.69139736003641328</v>
      </c>
      <c r="W43" s="27">
        <v>251</v>
      </c>
      <c r="X43" s="45">
        <f t="shared" si="6"/>
        <v>5.7123350022758305E-2</v>
      </c>
      <c r="Y43" s="27">
        <v>437</v>
      </c>
      <c r="Z43" s="45">
        <f t="shared" si="7"/>
        <v>9.9453800637232595E-2</v>
      </c>
      <c r="AA43" s="27">
        <v>1254</v>
      </c>
      <c r="AB43" s="45">
        <f t="shared" si="8"/>
        <v>0.28538916704597178</v>
      </c>
      <c r="AC43" s="27">
        <v>2497</v>
      </c>
      <c r="AD43" s="57">
        <f t="shared" si="9"/>
        <v>0.5682749203459263</v>
      </c>
      <c r="AE43" s="42" t="s">
        <v>78</v>
      </c>
      <c r="AF43" s="43" t="s">
        <v>78</v>
      </c>
    </row>
  </sheetData>
  <autoFilter ref="A2:AC42" xr:uid="{6773ED3C-3B1D-4183-A7ED-7776164FFF0F}">
    <sortState xmlns:xlrd2="http://schemas.microsoft.com/office/spreadsheetml/2017/richdata2" ref="A3:AC43">
      <sortCondition ref="A2:A42"/>
    </sortState>
  </autoFilter>
  <mergeCells count="2">
    <mergeCell ref="E1:Q1"/>
    <mergeCell ref="R1:A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3.地块比对-区县级汇总</vt:lpstr>
      <vt:lpstr>4.地块比对-乡镇级汇总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文军 陆</cp:lastModifiedBy>
  <dcterms:created xsi:type="dcterms:W3CDTF">2015-06-05T18:19:34Z</dcterms:created>
  <dcterms:modified xsi:type="dcterms:W3CDTF">2024-10-29T01:30:02Z</dcterms:modified>
</cp:coreProperties>
</file>